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
    </mc:Choice>
  </mc:AlternateContent>
  <xr:revisionPtr revIDLastSave="134" documentId="8_{8C91C27C-474B-4F0B-9620-4EB018E843B6}" xr6:coauthVersionLast="47" xr6:coauthVersionMax="47" xr10:uidLastSave="{25C48593-149B-40E9-B5B0-BA7D6016D71A}"/>
  <bookViews>
    <workbookView xWindow="35124" yWindow="-108" windowWidth="30936" windowHeight="16776"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UTC'!$B$61:$W$187</definedName>
    <definedName name="_xlnm._FilterDatabase" localSheetId="9" hidden="1">'Chief Complaint - T1'!$B$18:$C$302</definedName>
    <definedName name="_xlnm._FilterDatabase" localSheetId="10" hidden="1">'Chief Complaint - UTC'!$B$18:$C$305</definedName>
    <definedName name="_xlnm._FilterDatabase" localSheetId="13" hidden="1">'Data Completeness &amp; Quality'!$L$21:$S$148</definedName>
    <definedName name="_xlnm._FilterDatabase" localSheetId="7" hidden="1">'Ethnicity - T1'!$B$18:$C$301</definedName>
    <definedName name="_xlnm._FilterDatabase" localSheetId="8" hidden="1">'Ethnicity - UTC'!$B$18:$C$304</definedName>
    <definedName name="_xlnm._FilterDatabase" localSheetId="11" hidden="1">'Frailty - T1'!$B$18:$C$302</definedName>
    <definedName name="_xlnm._FilterDatabase" localSheetId="12" hidden="1">'Frailty - UTC'!$B$18:$C$305</definedName>
    <definedName name="_xlnm._FilterDatabase" localSheetId="5" hidden="1">'Gender - T1'!$B$18:$C$301</definedName>
    <definedName name="_xlnm._FilterDatabase" localSheetId="6" hidden="1">'Gender - UTC'!$B$18:$C$304</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48" i="30" l="1"/>
  <c r="R148" i="30"/>
  <c r="Q148" i="30"/>
  <c r="P148" i="30"/>
  <c r="O148" i="30"/>
  <c r="C11" i="64"/>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C10" i="10"/>
  <c r="C10" i="59"/>
  <c r="C10" i="16"/>
  <c r="C10" i="60"/>
  <c r="C10" i="24"/>
  <c r="C10" i="61"/>
  <c r="C10" i="58"/>
  <c r="C10" i="15"/>
  <c r="C10" i="57"/>
  <c r="C8" i="57"/>
  <c r="C11" i="61"/>
  <c r="C8" i="61"/>
  <c r="C5" i="61"/>
  <c r="C11" i="60"/>
  <c r="C8" i="60"/>
  <c r="C5" i="60"/>
  <c r="C11" i="59"/>
  <c r="C8" i="59"/>
  <c r="C5" i="59"/>
  <c r="C11" i="58"/>
  <c r="C8" i="58"/>
  <c r="C5" i="58"/>
  <c r="E145" i="30"/>
  <c r="I70" i="56" l="1"/>
  <c r="F145" i="30"/>
  <c r="I154" i="56" l="1"/>
  <c r="I138" i="56"/>
  <c r="I119" i="56"/>
  <c r="I73" i="56"/>
  <c r="I117" i="56"/>
  <c r="I164" i="56"/>
  <c r="I171" i="56"/>
  <c r="I87" i="56"/>
  <c r="I136" i="56"/>
  <c r="I76" i="56"/>
  <c r="I175" i="56"/>
  <c r="I145" i="56"/>
  <c r="I91" i="56"/>
  <c r="I86" i="56"/>
  <c r="I131" i="56"/>
  <c r="I64" i="56"/>
  <c r="I78" i="56"/>
  <c r="I112" i="56"/>
  <c r="I148" i="56"/>
  <c r="I170" i="56"/>
  <c r="I137" i="56"/>
  <c r="I80" i="56"/>
  <c r="I128" i="56"/>
  <c r="I147" i="56"/>
  <c r="I156" i="56"/>
  <c r="I152" i="56"/>
  <c r="I163" i="56"/>
  <c r="I146" i="56"/>
  <c r="I116" i="56"/>
  <c r="I177" i="56"/>
  <c r="I106" i="56"/>
  <c r="I159" i="56"/>
  <c r="I96" i="56"/>
  <c r="I84" i="56"/>
  <c r="I67" i="56"/>
  <c r="I167" i="56"/>
  <c r="I100" i="56"/>
  <c r="I113" i="56"/>
  <c r="I183" i="56"/>
  <c r="I153" i="56"/>
  <c r="I182" i="56"/>
  <c r="I65" i="56"/>
  <c r="I63" i="56"/>
  <c r="I92" i="56"/>
  <c r="I108" i="56"/>
  <c r="I97" i="56"/>
  <c r="I144" i="56"/>
  <c r="I150" i="56"/>
  <c r="I121" i="56"/>
  <c r="I168" i="56"/>
  <c r="I62" i="56"/>
  <c r="I122" i="56"/>
  <c r="I173" i="56"/>
  <c r="I82" i="56"/>
  <c r="I123" i="56"/>
  <c r="I115" i="56"/>
  <c r="I143" i="56"/>
  <c r="I95" i="56"/>
  <c r="I114" i="56"/>
  <c r="I61" i="56"/>
  <c r="C11" i="10"/>
  <c r="C11" i="16"/>
  <c r="C11" i="24"/>
  <c r="C11" i="15"/>
  <c r="C8" i="10"/>
  <c r="C8" i="16"/>
  <c r="C8" i="24"/>
  <c r="C8" i="15"/>
  <c r="C5" i="10"/>
  <c r="C5" i="16"/>
  <c r="C5" i="24"/>
  <c r="C5" i="15"/>
  <c r="I174" i="56" l="1"/>
  <c r="I120" i="56"/>
  <c r="I104" i="56"/>
  <c r="I178" i="56"/>
  <c r="I88" i="56"/>
  <c r="I132" i="56"/>
  <c r="I161" i="56"/>
  <c r="I81" i="56"/>
  <c r="I94" i="56"/>
  <c r="I126" i="56"/>
  <c r="I72" i="56"/>
  <c r="I151" i="56"/>
  <c r="I93" i="56"/>
  <c r="I140" i="56"/>
  <c r="I83" i="56"/>
  <c r="I133" i="56"/>
  <c r="I179" i="56"/>
  <c r="I77" i="56"/>
  <c r="I124" i="56"/>
  <c r="I134" i="56"/>
  <c r="I162" i="56"/>
  <c r="I85" i="56"/>
  <c r="I142" i="56"/>
  <c r="I110" i="56"/>
  <c r="I68" i="56"/>
  <c r="I181" i="56"/>
  <c r="I155" i="56"/>
  <c r="I139" i="56"/>
  <c r="I149" i="56"/>
  <c r="I129" i="56"/>
  <c r="I99" i="56"/>
  <c r="I118" i="56"/>
  <c r="I169" i="56"/>
  <c r="I166" i="56"/>
  <c r="I69" i="56"/>
  <c r="I90" i="56"/>
  <c r="I107" i="56"/>
  <c r="I130" i="56"/>
  <c r="I79" i="56"/>
  <c r="I135" i="56"/>
  <c r="I74" i="56"/>
  <c r="I89" i="56"/>
  <c r="I109" i="56"/>
  <c r="I75" i="56"/>
  <c r="I127" i="56"/>
  <c r="I111" i="56"/>
  <c r="I98" i="56"/>
  <c r="I176" i="56"/>
  <c r="I101" i="56"/>
  <c r="I71" i="56"/>
  <c r="I66" i="56"/>
  <c r="I141" i="56"/>
  <c r="I180" i="56"/>
  <c r="I172" i="56"/>
  <c r="I157" i="56"/>
  <c r="I125" i="56"/>
  <c r="I158" i="56"/>
  <c r="I102" i="56"/>
  <c r="I105" i="56"/>
  <c r="I165" i="56"/>
  <c r="I160" i="56"/>
  <c r="G145" i="30"/>
  <c r="J145" i="30"/>
  <c r="H145" i="30"/>
  <c r="I145" i="30"/>
</calcChain>
</file>

<file path=xl/sharedStrings.xml><?xml version="1.0" encoding="utf-8"?>
<sst xmlns="http://schemas.openxmlformats.org/spreadsheetml/2006/main" count="15745" uniqueCount="601">
  <si>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</si>
  <si>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</si>
  <si>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</si>
  <si>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</si>
  <si>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</si>
  <si>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</si>
  <si>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</si>
  <si>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</si>
  <si>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</si>
  <si>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</si>
  <si>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</si>
  <si>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</si>
  <si>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</si>
  <si>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</si>
  <si>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</si>
  <si>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</si>
  <si>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</si>
  <si>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</si>
  <si>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</si>
  <si>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</si>
  <si>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</si>
  <si>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</si>
  <si>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</si>
  <si>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</si>
  <si>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</si>
  <si>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</si>
  <si>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</si>
  <si>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</si>
  <si>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</si>
  <si>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</si>
  <si>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</si>
  <si>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</si>
  <si>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</si>
  <si>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</si>
  <si>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</si>
  <si>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</si>
  <si>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</si>
  <si>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</si>
  <si>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</si>
  <si>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</si>
  <si>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</si>
  <si>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</si>
  <si>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</si>
  <si>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</si>
  <si>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</si>
  <si>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</si>
  <si>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</si>
  <si>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</si>
  <si>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</si>
  <si>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</si>
  <si>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</si>
  <si>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</si>
  <si>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</si>
  <si>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</si>
  <si>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</si>
  <si>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</si>
  <si>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</si>
  <si>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</si>
  <si>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</si>
  <si>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</si>
  <si>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</si>
  <si>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</si>
  <si>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</si>
  <si>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</si>
  <si>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</si>
  <si>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</si>
  <si>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</si>
  <si>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</si>
  <si>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</si>
  <si>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</si>
  <si>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</si>
  <si>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</si>
  <si>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</si>
  <si>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</si>
  <si>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</si>
  <si>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</si>
  <si>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</si>
  <si>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</si>
  <si>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</si>
  <si>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</si>
  <si>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</si>
  <si>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</si>
  <si>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</si>
  <si>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</si>
  <si>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</si>
  <si>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</si>
  <si>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</si>
  <si>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</si>
  <si>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</si>
  <si>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</si>
  <si>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</si>
  <si>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</si>
  <si>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</si>
  <si>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</si>
  <si>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</si>
  <si>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</si>
  <si>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</si>
  <si>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</si>
  <si>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</si>
  <si>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</si>
  <si>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</si>
  <si>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</si>
  <si>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</si>
  <si>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</si>
  <si>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</si>
  <si>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</si>
  <si>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</si>
  <si>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</si>
  <si>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</si>
  <si>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</si>
  <si>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</si>
  <si>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</si>
  <si>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</si>
  <si>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</si>
  <si>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</si>
  <si>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</si>
  <si>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</si>
  <si>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</si>
  <si>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</si>
  <si>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</si>
  <si>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</si>
  <si>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</si>
  <si>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</si>
  <si>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</si>
  <si>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</si>
  <si>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</si>
  <si>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</si>
  <si>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</si>
  <si>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</si>
  <si>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</si>
  <si>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</si>
  <si>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</si>
  <si>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</si>
  <si>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</si>
  <si>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</si>
  <si>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</si>
  <si>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</si>
  <si>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</si>
  <si>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</si>
  <si>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</si>
  <si>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</si>
  <si>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</si>
  <si>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</si>
  <si>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</si>
  <si>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</si>
  <si>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</si>
  <si>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</si>
  <si>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</si>
  <si>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</si>
  <si>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</si>
  <si>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</si>
  <si>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</si>
  <si>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</si>
  <si>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</si>
  <si>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</si>
  <si>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</si>
  <si>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</si>
  <si>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</si>
  <si>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</si>
  <si>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</si>
  <si>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</si>
  <si>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</si>
  <si>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</si>
  <si>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</si>
  <si>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</si>
  <si>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</si>
  <si>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</si>
  <si>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</si>
  <si>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</si>
  <si>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</si>
  <si>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</si>
  <si>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</si>
  <si>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</si>
  <si>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</si>
  <si>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</si>
  <si>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</si>
  <si>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</si>
  <si>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</si>
  <si>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</si>
  <si>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</si>
  <si>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</si>
  <si>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</si>
  <si>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</si>
  <si>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</si>
  <si>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</si>
  <si>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</si>
  <si>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</si>
  <si>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</si>
  <si>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</si>
  <si>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</si>
  <si>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</si>
  <si>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</si>
  <si>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</si>
  <si>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</si>
  <si>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</si>
  <si>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</si>
  <si>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</si>
  <si>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</si>
  <si>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</si>
  <si>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</si>
  <si>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</si>
  <si>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</si>
  <si>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</si>
  <si>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</si>
  <si>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</si>
  <si>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</si>
  <si>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</si>
  <si>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</si>
  <si>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</si>
  <si>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</si>
  <si>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</si>
  <si>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</si>
  <si>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</si>
  <si>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</si>
  <si>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</si>
  <si>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</si>
  <si>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</si>
  <si>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</si>
  <si>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</si>
  <si>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</si>
  <si>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</si>
  <si>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</si>
  <si>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</si>
  <si>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</si>
  <si>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</si>
  <si>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</si>
  <si>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</si>
  <si>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</si>
  <si>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</si>
  <si>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</si>
  <si>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</si>
  <si>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</si>
  <si>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</si>
  <si>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</si>
  <si>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</si>
  <si>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</si>
  <si>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</si>
  <si>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</si>
  <si>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</si>
  <si>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</si>
  <si>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</si>
  <si>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</si>
  <si>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</si>
  <si>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</si>
  <si>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</si>
  <si>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</si>
  <si>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</si>
  <si>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</si>
  <si>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</si>
  <si>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</si>
  <si>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</si>
  <si>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</si>
  <si>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</si>
  <si>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</si>
  <si>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</si>
  <si>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</si>
  <si>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</si>
  <si>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</si>
  <si>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</si>
  <si>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</si>
  <si>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</si>
  <si>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</si>
  <si>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</si>
  <si>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</si>
  <si>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</si>
  <si>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</si>
  <si>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</si>
  <si>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</si>
  <si>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</si>
  <si>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</si>
  <si>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</si>
  <si>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</si>
  <si>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</si>
  <si>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</si>
  <si>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</si>
  <si>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</si>
  <si>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</si>
  <si>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</si>
  <si>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</si>
  <si>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</si>
  <si>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</si>
  <si>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</si>
  <si>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</si>
  <si>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</si>
  <si>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</si>
  <si>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</si>
  <si>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</si>
  <si>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</si>
  <si>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</si>
  <si>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</si>
  <si>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</si>
  <si>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</si>
  <si>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</si>
  <si>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</si>
  <si>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</si>
  <si>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</si>
  <si>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</si>
  <si>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</si>
  <si>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</si>
  <si>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</si>
  <si>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</si>
  <si>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</si>
  <si>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</si>
  <si>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</si>
  <si>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</si>
  <si>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</si>
  <si>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</si>
  <si>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</si>
  <si>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</si>
  <si>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</si>
  <si>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</si>
  <si>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</si>
  <si>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</si>
  <si>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</si>
  <si>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</si>
  <si>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</si>
  <si>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</si>
  <si>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</si>
  <si>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</si>
  <si>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</si>
  <si>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</si>
  <si>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</si>
  <si>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</si>
  <si>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</si>
  <si>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</si>
  <si>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</si>
  <si>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</si>
  <si>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</si>
  <si>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</si>
  <si>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</si>
  <si>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</si>
  <si>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</si>
  <si>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</si>
  <si>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</si>
  <si>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</si>
  <si>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</si>
  <si>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</si>
  <si>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</si>
  <si>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</si>
  <si>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</si>
  <si>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</si>
  <si>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</si>
  <si>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</si>
  <si>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</si>
  <si>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</si>
  <si>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</si>
  <si>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</si>
  <si>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</si>
  <si>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</si>
  <si>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</si>
  <si>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</si>
  <si>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</si>
  <si>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</si>
  <si>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</si>
  <si>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</si>
  <si>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</si>
  <si>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</si>
  <si>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</si>
  <si>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</si>
  <si>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</si>
  <si>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</si>
  <si>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</si>
  <si>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</si>
  <si>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</si>
  <si>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</si>
  <si>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</si>
  <si>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</si>
  <si>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</si>
  <si>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</si>
  <si>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</si>
  <si>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</si>
  <si>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</si>
  <si>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</si>
  <si>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</si>
  <si>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</si>
  <si>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</si>
  <si>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</si>
  <si>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</si>
  <si>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</si>
  <si>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</si>
  <si>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</si>
  <si>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</si>
  <si>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</si>
  <si>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</si>
  <si>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</si>
  <si>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</si>
  <si>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</si>
  <si>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</si>
  <si>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</si>
  <si>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</si>
  <si>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</si>
  <si>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</si>
  <si>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</si>
  <si>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</si>
  <si>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</si>
  <si>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</si>
  <si>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</si>
  <si>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</si>
  <si>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</si>
  <si>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</si>
  <si>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</si>
  <si>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</si>
  <si>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</si>
  <si>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</si>
  <si>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</si>
  <si>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</si>
  <si>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</si>
  <si>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</si>
  <si>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</si>
  <si>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</si>
  <si>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</si>
  <si>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</si>
  <si>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</si>
  <si>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</si>
  <si>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</si>
  <si>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</si>
  <si>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</si>
  <si>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</si>
  <si>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</si>
  <si>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</si>
  <si>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</si>
  <si>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</si>
  <si>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</si>
  <si>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</si>
  <si>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</si>
  <si>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</si>
  <si>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</si>
  <si>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</si>
  <si>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</si>
  <si>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</si>
  <si>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</si>
  <si>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</si>
  <si>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</si>
  <si>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</si>
  <si>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</si>
  <si>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</si>
  <si>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</si>
  <si>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</si>
  <si>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</si>
  <si>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</si>
  <si>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</si>
  <si>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</si>
  <si>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</si>
  <si>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</si>
  <si>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</si>
  <si>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</si>
  <si>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</si>
  <si>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</si>
  <si>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</si>
  <si>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</si>
  <si>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</si>
  <si>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</si>
  <si>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</si>
  <si>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</si>
  <si>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</si>
  <si>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</si>
  <si>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</si>
  <si>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</si>
  <si>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</si>
  <si>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</si>
  <si>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</si>
  <si>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</si>
  <si>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</si>
  <si>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</si>
  <si>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</si>
  <si>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</si>
  <si>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</si>
  <si>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</si>
  <si>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</si>
  <si>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</si>
  <si>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</si>
  <si>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</si>
  <si>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</si>
  <si>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</si>
  <si>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</si>
  <si>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</si>
  <si>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</si>
  <si>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</si>
  <si>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</si>
  <si>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</si>
  <si>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</si>
  <si>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</si>
  <si>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</si>
  <si>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</si>
  <si>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</si>
  <si>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</si>
  <si>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</si>
  <si>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</si>
  <si>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</si>
  <si>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</si>
  <si>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</si>
  <si>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</si>
  <si>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</si>
  <si>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</si>
  <si>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</si>
  <si>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</si>
  <si>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</si>
  <si>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</si>
  <si>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</si>
  <si>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</si>
  <si>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</si>
  <si>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</si>
  <si>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</si>
  <si>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</si>
  <si>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</si>
  <si>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</si>
  <si>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</si>
  <si>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</si>
  <si>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</si>
  <si>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</si>
  <si>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</si>
  <si>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</si>
  <si>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</si>
  <si>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</si>
  <si>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</si>
  <si>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</si>
  <si>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</si>
  <si>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</si>
  <si>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</si>
  <si>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</si>
  <si>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</si>
  <si>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</si>
  <si>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</si>
  <si>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</si>
  <si>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</si>
  <si>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</si>
  <si>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</si>
  <si>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</si>
  <si>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</si>
  <si>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</si>
  <si>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</si>
  <si>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</si>
  <si>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</si>
  <si>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</si>
  <si>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</si>
  <si>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</si>
  <si>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</si>
  <si>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</si>
  <si>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</si>
  <si>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</si>
  <si>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</si>
  <si>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</si>
  <si>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</si>
  <si>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</si>
  <si>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</si>
  <si>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</si>
  <si>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</si>
  <si>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</si>
  <si>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</si>
  <si>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</si>
  <si>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</si>
  <si>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</si>
  <si>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</si>
  <si>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</si>
  <si>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</si>
  <si>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</si>
  <si>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</si>
  <si>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</si>
  <si>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</si>
  <si>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</si>
  <si>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</si>
  <si>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</si>
  <si>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Y</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</si>
  <si>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</si>
  <si>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</si>
  <si>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</si>
  <si>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</si>
  <si>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</si>
  <si>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</si>
  <si>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</si>
  <si>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</si>
  <si>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</si>
  <si>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</si>
  <si>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</si>
  <si>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</si>
  <si>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</si>
  <si>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</si>
  <si>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</si>
  <si>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</si>
  <si>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</si>
  <si>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</si>
  <si>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</si>
  <si>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</si>
  <si>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</si>
  <si>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</si>
  <si>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</si>
  <si>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</si>
  <si>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</si>
  <si>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</si>
  <si>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</si>
  <si>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</si>
  <si>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December 2024</t>
  </si>
  <si>
    <t>13th February 2025</t>
  </si>
  <si>
    <t>Published (Final) - Official Statistics in development</t>
  </si>
  <si>
    <t>**</t>
  </si>
  <si>
    <t>*</t>
  </si>
  <si>
    <t>NULL</t>
  </si>
  <si>
    <t>n</t>
  </si>
  <si>
    <t>4. Please note that Royal Free London NHS Foundation Trust and North Middlesex University Hospital merged on the 1st January 2025 but we have backdated the activity to reflect the new acute trust footprint with effect from December 2024.</t>
  </si>
  <si>
    <t>7. Please note that Royal Free London NHS Foundation Trust and North Middlesex University Hospital merged on the 1st January 2025 but we have backdated the activity to reflect the new acute trust footprint with effect from December 2024</t>
  </si>
  <si>
    <t>5. Please note that Royal Free London NHS Foundation Trust and North Middlesex University Hospital merged on the 1st January 2025 but we have backdated the activity to reflect the new acute trust footprint with effect from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</si>
</sst>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75" zeroHeight="1" x14ac:dyDescent="0.2"/>
  <cols>
    <col min="1" max="1" width="2.5703125" customWidth="1"/>
    <col min="2" max="16" width="9.42578125" customWidth="1"/>
    <col min="17" max="16384" width="9.42578125" hidden="1"/>
  </cols>
  <sheetData>
    <row r="1" spans="2:15" x14ac:dyDescent="0.2"/>
    <row r="2" spans="2:15" ht="24.75" x14ac:dyDescent="0.2">
      <c r="B2" s="29" t="s">
        <v>247</v>
      </c>
    </row>
    <row r="3" spans="2:15" x14ac:dyDescent="0.2"/>
    <row r="4" spans="2:15" ht="30" customHeight="1" x14ac:dyDescent="0.2">
      <c r="B4" s="78" t="s">
        <v>564</v>
      </c>
      <c r="C4" s="78"/>
      <c r="D4" s="78"/>
      <c r="E4" s="78"/>
      <c r="F4" s="78"/>
      <c r="G4" s="78"/>
      <c r="H4" s="78"/>
      <c r="I4" s="78"/>
      <c r="J4" s="78"/>
      <c r="K4" s="78"/>
      <c r="L4" s="78"/>
      <c r="M4" s="78"/>
      <c r="N4" s="78"/>
      <c r="O4" s="78"/>
    </row>
    <row r="5" spans="2:15" x14ac:dyDescent="0.2">
      <c r="B5" s="79" t="s">
        <v>565</v>
      </c>
      <c r="C5" s="79"/>
      <c r="D5" s="79"/>
      <c r="E5" s="79"/>
      <c r="F5" s="79"/>
      <c r="G5" s="79"/>
      <c r="H5" s="79"/>
      <c r="I5" s="79"/>
      <c r="J5" s="79"/>
      <c r="K5" s="79"/>
      <c r="L5" s="79"/>
      <c r="M5" s="79"/>
      <c r="N5" s="79"/>
      <c r="O5" s="79"/>
    </row>
    <row r="6" spans="2:15" x14ac:dyDescent="0.2"/>
    <row r="7" spans="2:15" ht="56.1" customHeight="1" x14ac:dyDescent="0.2">
      <c r="B7" s="78" t="s">
        <v>566</v>
      </c>
      <c r="C7" s="78"/>
      <c r="D7" s="78"/>
      <c r="E7" s="78"/>
      <c r="F7" s="78"/>
      <c r="G7" s="78"/>
      <c r="H7" s="78"/>
      <c r="I7" s="78"/>
      <c r="J7" s="78"/>
      <c r="K7" s="78"/>
      <c r="L7" s="78"/>
      <c r="M7" s="78"/>
      <c r="N7" s="78"/>
      <c r="O7" s="78"/>
    </row>
    <row r="8" spans="2:15" x14ac:dyDescent="0.2">
      <c r="B8" s="56" t="s">
        <v>545</v>
      </c>
      <c r="C8" s="52"/>
      <c r="D8" s="52"/>
      <c r="E8" s="52"/>
      <c r="F8" s="52"/>
      <c r="G8" s="52"/>
      <c r="H8" s="52"/>
      <c r="I8" s="52"/>
      <c r="J8" s="52"/>
      <c r="K8" s="52"/>
      <c r="L8" s="52"/>
      <c r="M8" s="52"/>
      <c r="N8" s="52"/>
      <c r="O8" s="52"/>
    </row>
    <row r="9" spans="2:15" ht="14.25" customHeight="1" x14ac:dyDescent="0.2">
      <c r="B9" s="52"/>
      <c r="C9" s="52"/>
      <c r="D9" s="52"/>
      <c r="E9" s="52"/>
      <c r="F9" s="52"/>
      <c r="G9" s="52"/>
      <c r="H9" s="52"/>
      <c r="I9" s="52"/>
      <c r="J9" s="52"/>
      <c r="K9" s="52"/>
      <c r="L9" s="52"/>
      <c r="M9" s="52"/>
    </row>
    <row r="10" spans="2:15" x14ac:dyDescent="0.2">
      <c r="B10" s="78" t="s">
        <v>542</v>
      </c>
      <c r="C10" s="78"/>
      <c r="D10" s="78"/>
      <c r="E10" s="78"/>
      <c r="F10" s="78"/>
      <c r="G10" s="78"/>
      <c r="H10" s="78"/>
      <c r="I10" s="78"/>
      <c r="J10" s="78"/>
      <c r="K10" s="78"/>
      <c r="L10" s="78"/>
      <c r="M10" s="78"/>
    </row>
    <row r="11" spans="2:15" x14ac:dyDescent="0.2">
      <c r="C11" s="52"/>
      <c r="D11" s="52"/>
      <c r="E11" s="52"/>
      <c r="F11" s="52"/>
      <c r="G11" s="52"/>
      <c r="H11" s="52"/>
      <c r="I11" s="52"/>
      <c r="J11" s="52"/>
      <c r="K11" s="52"/>
      <c r="L11" s="52"/>
      <c r="M11" s="52"/>
    </row>
    <row r="12" spans="2:15" x14ac:dyDescent="0.2">
      <c r="B12" s="56" t="s">
        <v>547</v>
      </c>
      <c r="C12" s="52"/>
      <c r="D12" s="52"/>
      <c r="E12" s="52"/>
      <c r="F12" s="52"/>
      <c r="G12" s="52"/>
      <c r="H12" s="52"/>
      <c r="I12" s="52"/>
      <c r="J12" s="52"/>
      <c r="K12" s="52"/>
      <c r="L12" s="52"/>
      <c r="M12" s="52"/>
    </row>
    <row r="13" spans="2:15" x14ac:dyDescent="0.2">
      <c r="B13" s="56" t="s">
        <v>543</v>
      </c>
      <c r="C13" s="52"/>
      <c r="D13" s="52"/>
      <c r="E13" s="52"/>
      <c r="F13" s="52"/>
      <c r="G13" s="52"/>
      <c r="H13" s="52"/>
      <c r="I13" s="52"/>
      <c r="J13" s="52"/>
      <c r="K13" s="52"/>
      <c r="L13" s="52"/>
      <c r="M13" s="52"/>
    </row>
    <row r="14" spans="2:15" s="55" customFormat="1" x14ac:dyDescent="0.2">
      <c r="B14" s="27" t="s">
        <v>544</v>
      </c>
    </row>
    <row r="15" spans="2:15" x14ac:dyDescent="0.2"/>
    <row r="16" spans="2:15" x14ac:dyDescent="0.2">
      <c r="B16" s="28" t="s">
        <v>414</v>
      </c>
    </row>
    <row r="17" spans="2:10" ht="14.25" x14ac:dyDescent="0.2">
      <c r="B17" s="28" t="s">
        <v>532</v>
      </c>
      <c r="J17" s="62"/>
    </row>
    <row r="18" spans="2:10" x14ac:dyDescent="0.2">
      <c r="B18" s="28" t="s">
        <v>415</v>
      </c>
    </row>
    <row r="19" spans="2:10" x14ac:dyDescent="0.2">
      <c r="B19" s="28" t="s">
        <v>533</v>
      </c>
    </row>
    <row r="20" spans="2:10" x14ac:dyDescent="0.2">
      <c r="B20" s="28" t="s">
        <v>416</v>
      </c>
    </row>
    <row r="21" spans="2:10" x14ac:dyDescent="0.2">
      <c r="B21" s="28" t="s">
        <v>534</v>
      </c>
    </row>
    <row r="22" spans="2:10" x14ac:dyDescent="0.2">
      <c r="B22" s="28" t="s">
        <v>417</v>
      </c>
    </row>
    <row r="23" spans="2:10" x14ac:dyDescent="0.2">
      <c r="B23" s="28" t="s">
        <v>535</v>
      </c>
    </row>
    <row r="24" spans="2:10" x14ac:dyDescent="0.2">
      <c r="B24" s="28" t="s">
        <v>418</v>
      </c>
    </row>
    <row r="25" spans="2:10" x14ac:dyDescent="0.2">
      <c r="B25" s="28" t="s">
        <v>536</v>
      </c>
    </row>
    <row r="26" spans="2:10" x14ac:dyDescent="0.2">
      <c r="B26" s="28" t="s">
        <v>583</v>
      </c>
    </row>
    <row r="27" spans="2:10" x14ac:dyDescent="0.2">
      <c r="B27" s="28" t="s">
        <v>582</v>
      </c>
    </row>
    <row r="28" spans="2:10" x14ac:dyDescent="0.2">
      <c r="B28" s="28" t="s">
        <v>399</v>
      </c>
    </row>
    <row r="29" spans="2:10" x14ac:dyDescent="0.2"/>
    <row r="30" spans="2:10" x14ac:dyDescent="0.2">
      <c r="B30" s="27" t="s">
        <v>235</v>
      </c>
    </row>
    <row r="31" spans="2:10" x14ac:dyDescent="0.2"/>
    <row r="32" spans="2:10" x14ac:dyDescent="0.2">
      <c r="B32" s="27" t="s">
        <v>559</v>
      </c>
    </row>
    <row r="33" spans="2:2" x14ac:dyDescent="0.2">
      <c r="B33" s="27" t="s">
        <v>413</v>
      </c>
    </row>
    <row r="34" spans="2:2" x14ac:dyDescent="0.2">
      <c r="B34" t="s">
        <v>560</v>
      </c>
    </row>
    <row r="35" spans="2:2" x14ac:dyDescent="0.2">
      <c r="B35" t="s">
        <v>561</v>
      </c>
    </row>
    <row r="36" spans="2:2" x14ac:dyDescent="0.2"/>
    <row r="37" spans="2:2" x14ac:dyDescent="0.2">
      <c r="B37" s="28" t="s">
        <v>586</v>
      </c>
    </row>
    <row r="38" spans="2:2" x14ac:dyDescent="0.2"/>
    <row r="39" spans="2:2" x14ac:dyDescent="0.2"/>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395</v>
      </c>
    </row>
    <row r="3" spans="2:34" ht="12.75" customHeight="1" x14ac:dyDescent="0.2">
      <c r="B3" s="3" t="s">
        <v>4</v>
      </c>
      <c r="C3" s="12" t="s">
        <v>431</v>
      </c>
    </row>
    <row r="4" spans="2:34" ht="12.75" customHeight="1" x14ac:dyDescent="0.2">
      <c r="B4" s="3"/>
      <c r="C4" s="12"/>
    </row>
    <row r="5" spans="2:34" ht="15" x14ac:dyDescent="0.2">
      <c r="B5" s="3" t="s">
        <v>1</v>
      </c>
      <c r="C5" s="45" t="str">
        <f>'System &amp; Provider Summary - T1'!$C$5</f>
        <v>December 2024</v>
      </c>
    </row>
    <row r="6" spans="2:34" x14ac:dyDescent="0.2">
      <c r="B6" s="3" t="s">
        <v>2</v>
      </c>
      <c r="C6" s="2" t="s">
        <v>396</v>
      </c>
    </row>
    <row r="7" spans="2:34" ht="12.75" customHeight="1" x14ac:dyDescent="0.2">
      <c r="B7" s="3" t="s">
        <v>6</v>
      </c>
      <c r="C7" s="2" t="s">
        <v>421</v>
      </c>
    </row>
    <row r="8" spans="2:34" ht="12.75" customHeight="1" x14ac:dyDescent="0.2">
      <c r="B8" s="3" t="s">
        <v>3</v>
      </c>
      <c r="C8" s="2" t="str">
        <f>'System &amp; Provider Summary - T1'!C8</f>
        <v>13th February 2025</v>
      </c>
    </row>
    <row r="9" spans="2:34" ht="12.75" customHeight="1" x14ac:dyDescent="0.2">
      <c r="B9" s="3" t="s">
        <v>5</v>
      </c>
      <c r="C9" s="8" t="s">
        <v>400</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england.aedata@nhs.net</v>
      </c>
    </row>
    <row r="12" spans="2:34" x14ac:dyDescent="0.2">
      <c r="B12" s="3"/>
    </row>
    <row r="13" spans="2:34" ht="15" x14ac:dyDescent="0.2">
      <c r="B13" s="5" t="s">
        <v>408</v>
      </c>
    </row>
    <row r="14" spans="2:34" ht="15" x14ac:dyDescent="0.2">
      <c r="B14" s="5"/>
      <c r="C14" s="5"/>
    </row>
    <row r="15" spans="2:34" ht="15" x14ac:dyDescent="0.2">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38.25" x14ac:dyDescent="0.2">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2">
      <c r="B17" s="49" t="s">
        <v>7</v>
      </c>
      <c r="C17" s="1" t="s">
        <v>7</v>
      </c>
      <c r="D17" s="13" t="s">
        <v>10</v>
      </c>
      <c r="E17" s="26">
        <v>0.11468382139906214</v>
      </c>
      <c r="F17" s="26">
        <v>0.11557446534536597</v>
      </c>
      <c r="G17" s="26">
        <v>6.3471794486592049E-3</v>
      </c>
      <c r="H17" s="26">
        <v>3.0399931323840286E-2</v>
      </c>
      <c r="I17" s="26">
        <v>0.11740404116277323</v>
      </c>
      <c r="J17" s="26">
        <v>0.11899217735618246</v>
      </c>
      <c r="K17" s="26">
        <v>3.2664098464443993E-2</v>
      </c>
      <c r="L17" s="26">
        <v>4.8824457297378505E-2</v>
      </c>
      <c r="M17" s="26">
        <v>7.4830187464454717E-2</v>
      </c>
      <c r="N17" s="26">
        <v>1.3493792319000763E-2</v>
      </c>
      <c r="O17" s="26">
        <v>1.9626358768550612E-2</v>
      </c>
      <c r="P17" s="26">
        <v>4.8491807148759003E-2</v>
      </c>
      <c r="Q17" s="26">
        <v>0.19491689111609489</v>
      </c>
      <c r="R17" s="26">
        <v>6.3750791385434213E-2</v>
      </c>
      <c r="S17" s="25">
        <v>931908</v>
      </c>
      <c r="T17" s="26">
        <v>0.17833315301669733</v>
      </c>
      <c r="U17" s="26">
        <v>0.13462440044718527</v>
      </c>
      <c r="V17" s="26">
        <v>4.6161058819286669E-3</v>
      </c>
      <c r="W17" s="26">
        <v>5.2291824443723182E-3</v>
      </c>
      <c r="X17" s="26">
        <v>0.14095351437123588</v>
      </c>
      <c r="Y17" s="26">
        <v>0.13024270619207329</v>
      </c>
      <c r="Z17" s="26">
        <v>3.7812398571892246E-2</v>
      </c>
      <c r="AA17" s="26">
        <v>3.0491543149770997E-2</v>
      </c>
      <c r="AB17" s="26">
        <v>9.8579104908218834E-2</v>
      </c>
      <c r="AC17" s="26">
        <v>1.4190919254210394E-2</v>
      </c>
      <c r="AD17" s="26">
        <v>1.4371235890223232E-2</v>
      </c>
      <c r="AE17" s="26">
        <v>2.8688376789642613E-2</v>
      </c>
      <c r="AF17" s="26">
        <v>0.10626059360236575</v>
      </c>
      <c r="AG17" s="26">
        <v>7.5606765480183205E-2</v>
      </c>
      <c r="AH17" s="25">
        <v>277292</v>
      </c>
    </row>
    <row r="18" spans="2:34" ht="6" customHeight="1" x14ac:dyDescent="0.2">
      <c r="D18" s="4"/>
    </row>
    <row r="19" spans="2:34" x14ac:dyDescent="0.2">
      <c r="B19" s="33" t="s">
        <v>250</v>
      </c>
      <c r="C19" s="18" t="s">
        <v>251</v>
      </c>
      <c r="D19" s="18" t="s">
        <v>365</v>
      </c>
      <c r="E19" s="23" t="s">
        <v>594</v>
      </c>
      <c r="F19" s="23" t="s">
        <v>594</v>
      </c>
      <c r="G19" s="23" t="s">
        <v>594</v>
      </c>
      <c r="H19" s="23" t="s">
        <v>594</v>
      </c>
      <c r="I19" s="23" t="s">
        <v>594</v>
      </c>
      <c r="J19" s="23" t="s">
        <v>594</v>
      </c>
      <c r="K19" s="23" t="s">
        <v>594</v>
      </c>
      <c r="L19" s="23" t="s">
        <v>594</v>
      </c>
      <c r="M19" s="23" t="s">
        <v>594</v>
      </c>
      <c r="N19" s="23" t="s">
        <v>594</v>
      </c>
      <c r="O19" s="23" t="s">
        <v>594</v>
      </c>
      <c r="P19" s="23" t="s">
        <v>594</v>
      </c>
      <c r="Q19" s="23" t="s">
        <v>594</v>
      </c>
      <c r="R19" s="23" t="s">
        <v>594</v>
      </c>
      <c r="S19" s="24" t="s">
        <v>594</v>
      </c>
      <c r="T19" s="23" t="s">
        <v>594</v>
      </c>
      <c r="U19" s="23" t="s">
        <v>594</v>
      </c>
      <c r="V19" s="23" t="s">
        <v>594</v>
      </c>
      <c r="W19" s="23" t="s">
        <v>594</v>
      </c>
      <c r="X19" s="23" t="s">
        <v>594</v>
      </c>
      <c r="Y19" s="23" t="s">
        <v>594</v>
      </c>
      <c r="Z19" s="23" t="s">
        <v>594</v>
      </c>
      <c r="AA19" s="23" t="s">
        <v>594</v>
      </c>
      <c r="AB19" s="23" t="s">
        <v>594</v>
      </c>
      <c r="AC19" s="23" t="s">
        <v>594</v>
      </c>
      <c r="AD19" s="23" t="s">
        <v>594</v>
      </c>
      <c r="AE19" s="23" t="s">
        <v>594</v>
      </c>
      <c r="AF19" s="23" t="s">
        <v>594</v>
      </c>
      <c r="AG19" s="23" t="s">
        <v>594</v>
      </c>
      <c r="AH19" s="24" t="s">
        <v>594</v>
      </c>
    </row>
    <row r="20" spans="2:34" x14ac:dyDescent="0.2">
      <c r="B20" s="33" t="s">
        <v>250</v>
      </c>
      <c r="C20" s="18" t="s">
        <v>252</v>
      </c>
      <c r="D20" s="18" t="s">
        <v>366</v>
      </c>
      <c r="E20" s="23">
        <v>0.10718424101969873</v>
      </c>
      <c r="F20" s="23">
        <v>9.3858632676709158E-2</v>
      </c>
      <c r="G20" s="23">
        <v>4.0556199304750866E-3</v>
      </c>
      <c r="H20" s="23">
        <v>1.4677481653147934E-2</v>
      </c>
      <c r="I20" s="23">
        <v>0.11684047894940132</v>
      </c>
      <c r="J20" s="23">
        <v>0.11027423715720355</v>
      </c>
      <c r="K20" s="23">
        <v>2.8196214754731556E-2</v>
      </c>
      <c r="L20" s="23">
        <v>4.7508690614136734E-2</v>
      </c>
      <c r="M20" s="23">
        <v>7.7056778679026647E-2</v>
      </c>
      <c r="N20" s="23">
        <v>1.9698725376593278E-2</v>
      </c>
      <c r="O20" s="23">
        <v>2.0084974893781384E-2</v>
      </c>
      <c r="P20" s="23">
        <v>4.6929316338354579E-2</v>
      </c>
      <c r="Q20" s="23">
        <v>0.23426033217458478</v>
      </c>
      <c r="R20" s="23">
        <v>7.8988026264967162E-2</v>
      </c>
      <c r="S20" s="24">
        <v>25890</v>
      </c>
      <c r="T20" s="23">
        <v>0.18811188811188811</v>
      </c>
      <c r="U20" s="23">
        <v>0.11888111888111888</v>
      </c>
      <c r="V20" s="23">
        <v>2.0979020979020979E-3</v>
      </c>
      <c r="W20" s="23">
        <v>4.8951048951048955E-3</v>
      </c>
      <c r="X20" s="23">
        <v>0.15804195804195803</v>
      </c>
      <c r="Y20" s="23">
        <v>0.12657342657342657</v>
      </c>
      <c r="Z20" s="23">
        <v>3.4965034965034968E-2</v>
      </c>
      <c r="AA20" s="23">
        <v>3.9160839160839164E-2</v>
      </c>
      <c r="AB20" s="23">
        <v>0.10979020979020979</v>
      </c>
      <c r="AC20" s="23">
        <v>2.097902097902098E-2</v>
      </c>
      <c r="AD20" s="23">
        <v>1.6083916083916083E-2</v>
      </c>
      <c r="AE20" s="23">
        <v>2.3076923076923078E-2</v>
      </c>
      <c r="AF20" s="23">
        <v>8.461538461538462E-2</v>
      </c>
      <c r="AG20" s="23">
        <v>7.2727272727272724E-2</v>
      </c>
      <c r="AH20" s="24">
        <v>7150</v>
      </c>
    </row>
    <row r="21" spans="2:34" x14ac:dyDescent="0.2">
      <c r="B21" s="33" t="s">
        <v>250</v>
      </c>
      <c r="C21" s="18" t="s">
        <v>253</v>
      </c>
      <c r="D21" s="18" t="s">
        <v>367</v>
      </c>
      <c r="E21" s="23">
        <v>0.11701454775458571</v>
      </c>
      <c r="F21" s="23">
        <v>0.11068943706514864</v>
      </c>
      <c r="G21" s="23">
        <v>7.5901328273244783E-3</v>
      </c>
      <c r="H21" s="23">
        <v>1.7077798861480076E-2</v>
      </c>
      <c r="I21" s="23">
        <v>0.11954459203036052</v>
      </c>
      <c r="J21" s="23">
        <v>8.9816571790006322E-2</v>
      </c>
      <c r="K21" s="23">
        <v>3.0360531309297913E-2</v>
      </c>
      <c r="L21" s="23">
        <v>4.6173308032890575E-2</v>
      </c>
      <c r="M21" s="23">
        <v>6.8311195445920306E-2</v>
      </c>
      <c r="N21" s="23">
        <v>1.2017710309930424E-2</v>
      </c>
      <c r="O21" s="23">
        <v>1.7710309930423784E-2</v>
      </c>
      <c r="P21" s="23">
        <v>6.3883617963314362E-2</v>
      </c>
      <c r="Q21" s="23">
        <v>0.24794433902593296</v>
      </c>
      <c r="R21" s="23">
        <v>5.1865907653383933E-2</v>
      </c>
      <c r="S21" s="24">
        <v>7905</v>
      </c>
      <c r="T21" s="23">
        <v>0.19594594594594594</v>
      </c>
      <c r="U21" s="23">
        <v>0.13963963963963963</v>
      </c>
      <c r="V21" s="23">
        <v>6.7567567567567571E-3</v>
      </c>
      <c r="W21" s="23">
        <v>2.2522522522522522E-3</v>
      </c>
      <c r="X21" s="23">
        <v>0.15315315315315314</v>
      </c>
      <c r="Y21" s="23">
        <v>0.11486486486486487</v>
      </c>
      <c r="Z21" s="23">
        <v>2.9279279279279279E-2</v>
      </c>
      <c r="AA21" s="23">
        <v>2.0270270270270271E-2</v>
      </c>
      <c r="AB21" s="23">
        <v>0.10585585585585586</v>
      </c>
      <c r="AC21" s="23">
        <v>3.6036036036036036E-2</v>
      </c>
      <c r="AD21" s="23">
        <v>1.3513513513513514E-2</v>
      </c>
      <c r="AE21" s="23">
        <v>2.7027027027027029E-2</v>
      </c>
      <c r="AF21" s="23">
        <v>9.45945945945946E-2</v>
      </c>
      <c r="AG21" s="23">
        <v>6.0810810810810814E-2</v>
      </c>
      <c r="AH21" s="24">
        <v>2220</v>
      </c>
    </row>
    <row r="22" spans="2:34" x14ac:dyDescent="0.2">
      <c r="B22" s="33" t="s">
        <v>250</v>
      </c>
      <c r="C22" s="18" t="s">
        <v>254</v>
      </c>
      <c r="D22" s="18" t="s">
        <v>368</v>
      </c>
      <c r="E22" s="23">
        <v>0.13006100942872989</v>
      </c>
      <c r="F22" s="23">
        <v>0.11841375485302275</v>
      </c>
      <c r="G22" s="23">
        <v>2.4958402662229617E-3</v>
      </c>
      <c r="H22" s="23">
        <v>9.9833610648918467E-3</v>
      </c>
      <c r="I22" s="23">
        <v>0.14198557958957295</v>
      </c>
      <c r="J22" s="23">
        <v>0.12950637825845812</v>
      </c>
      <c r="K22" s="23">
        <v>4.2151968940654462E-2</v>
      </c>
      <c r="L22" s="23">
        <v>4.4925124792013313E-2</v>
      </c>
      <c r="M22" s="23">
        <v>8.5413200221852462E-2</v>
      </c>
      <c r="N22" s="23">
        <v>1.4420410427066E-2</v>
      </c>
      <c r="O22" s="23">
        <v>2.6067665002773157E-2</v>
      </c>
      <c r="P22" s="23">
        <v>3.7714919578480312E-2</v>
      </c>
      <c r="Q22" s="23">
        <v>0.13782584581253465</v>
      </c>
      <c r="R22" s="23">
        <v>7.8757626178591236E-2</v>
      </c>
      <c r="S22" s="24">
        <v>18030</v>
      </c>
      <c r="T22" s="23">
        <v>0.16143790849673204</v>
      </c>
      <c r="U22" s="23">
        <v>0.13006535947712419</v>
      </c>
      <c r="V22" s="23">
        <v>1.9607843137254902E-3</v>
      </c>
      <c r="W22" s="23">
        <v>6.5359477124183009E-3</v>
      </c>
      <c r="X22" s="23">
        <v>0.15555555555555556</v>
      </c>
      <c r="Y22" s="23">
        <v>0.11895424836601307</v>
      </c>
      <c r="Z22" s="23">
        <v>5.1633986928104572E-2</v>
      </c>
      <c r="AA22" s="23">
        <v>3.3986928104575161E-2</v>
      </c>
      <c r="AB22" s="23">
        <v>9.0849673202614376E-2</v>
      </c>
      <c r="AC22" s="23">
        <v>1.3725490196078431E-2</v>
      </c>
      <c r="AD22" s="23">
        <v>1.241830065359477E-2</v>
      </c>
      <c r="AE22" s="23">
        <v>3.0065359477124184E-2</v>
      </c>
      <c r="AF22" s="23">
        <v>0.10849673202614379</v>
      </c>
      <c r="AG22" s="23">
        <v>8.3660130718954243E-2</v>
      </c>
      <c r="AH22" s="24">
        <v>7650</v>
      </c>
    </row>
    <row r="23" spans="2:34" x14ac:dyDescent="0.2">
      <c r="B23" s="33" t="s">
        <v>250</v>
      </c>
      <c r="C23" s="18" t="s">
        <v>255</v>
      </c>
      <c r="D23" s="18" t="s">
        <v>369</v>
      </c>
      <c r="E23" s="23">
        <v>0.12082444918265814</v>
      </c>
      <c r="F23" s="23">
        <v>0.10838663823738451</v>
      </c>
      <c r="G23" s="23">
        <v>3.1982942430703624E-3</v>
      </c>
      <c r="H23" s="23">
        <v>1.3859275053304905E-2</v>
      </c>
      <c r="I23" s="23">
        <v>0.11975835110163469</v>
      </c>
      <c r="J23" s="23">
        <v>0.10874200426439233</v>
      </c>
      <c r="K23" s="23">
        <v>3.8379530916844352E-2</v>
      </c>
      <c r="L23" s="23">
        <v>5.0106609808102345E-2</v>
      </c>
      <c r="M23" s="23">
        <v>7.4982231698649607E-2</v>
      </c>
      <c r="N23" s="23">
        <v>1.7412935323383085E-2</v>
      </c>
      <c r="O23" s="23">
        <v>1.6346837242359632E-2</v>
      </c>
      <c r="P23" s="23">
        <v>5.4371002132196165E-2</v>
      </c>
      <c r="Q23" s="23">
        <v>0.22032693674484718</v>
      </c>
      <c r="R23" s="23">
        <v>5.3304904051172705E-2</v>
      </c>
      <c r="S23" s="24">
        <v>14070</v>
      </c>
      <c r="T23" s="23">
        <v>0.20024721878862795</v>
      </c>
      <c r="U23" s="23">
        <v>0.15080346106304079</v>
      </c>
      <c r="V23" s="23">
        <v>3.708281829419036E-3</v>
      </c>
      <c r="W23" s="23">
        <v>1.2360939431396785E-3</v>
      </c>
      <c r="X23" s="23">
        <v>0.14833127317676142</v>
      </c>
      <c r="Y23" s="23">
        <v>0.12855377008652658</v>
      </c>
      <c r="Z23" s="23">
        <v>3.2138442521631644E-2</v>
      </c>
      <c r="AA23" s="23">
        <v>1.6069221260815822E-2</v>
      </c>
      <c r="AB23" s="23">
        <v>0.11495673671199011</v>
      </c>
      <c r="AC23" s="23">
        <v>2.2249690976514216E-2</v>
      </c>
      <c r="AD23" s="23">
        <v>9.8887515451174281E-3</v>
      </c>
      <c r="AE23" s="23">
        <v>1.9777503090234856E-2</v>
      </c>
      <c r="AF23" s="23">
        <v>9.270704573547589E-2</v>
      </c>
      <c r="AG23" s="23">
        <v>5.6860321384425219E-2</v>
      </c>
      <c r="AH23" s="24">
        <v>4045</v>
      </c>
    </row>
    <row r="24" spans="2:34" x14ac:dyDescent="0.2">
      <c r="B24" s="33" t="s">
        <v>250</v>
      </c>
      <c r="C24" s="18" t="s">
        <v>256</v>
      </c>
      <c r="D24" s="18" t="s">
        <v>370</v>
      </c>
      <c r="E24" s="23">
        <v>0.10839807621161672</v>
      </c>
      <c r="F24" s="23">
        <v>0.12079171291157972</v>
      </c>
      <c r="G24" s="23">
        <v>2.5897151313355529E-3</v>
      </c>
      <c r="H24" s="23">
        <v>1.4243433222345543E-2</v>
      </c>
      <c r="I24" s="23">
        <v>0.1220865704772475</v>
      </c>
      <c r="J24" s="23">
        <v>0.1537180910099889</v>
      </c>
      <c r="K24" s="23">
        <v>3.9585645578986313E-2</v>
      </c>
      <c r="L24" s="23">
        <v>5.2164261931187568E-2</v>
      </c>
      <c r="M24" s="23">
        <v>7.399186089530152E-2</v>
      </c>
      <c r="N24" s="23">
        <v>1.6093229744728078E-2</v>
      </c>
      <c r="O24" s="23">
        <v>1.757306696263411E-2</v>
      </c>
      <c r="P24" s="23">
        <v>4.6059933407325192E-2</v>
      </c>
      <c r="Q24" s="23">
        <v>0.17869034406215317</v>
      </c>
      <c r="R24" s="23">
        <v>5.4014058453570109E-2</v>
      </c>
      <c r="S24" s="24">
        <v>27030</v>
      </c>
      <c r="T24" s="23">
        <v>0.15003394433129669</v>
      </c>
      <c r="U24" s="23">
        <v>0.12830957230142567</v>
      </c>
      <c r="V24" s="23">
        <v>6.7888662593346908E-4</v>
      </c>
      <c r="W24" s="23">
        <v>3.3944331296673455E-3</v>
      </c>
      <c r="X24" s="23">
        <v>0.15071283095723015</v>
      </c>
      <c r="Y24" s="23">
        <v>0.17786829599456891</v>
      </c>
      <c r="Z24" s="23">
        <v>4.5485403937542433E-2</v>
      </c>
      <c r="AA24" s="23">
        <v>3.7338764426340799E-2</v>
      </c>
      <c r="AB24" s="23">
        <v>9.4365241004752201E-2</v>
      </c>
      <c r="AC24" s="23">
        <v>1.2898845892735914E-2</v>
      </c>
      <c r="AD24" s="23">
        <v>1.1541072640868975E-2</v>
      </c>
      <c r="AE24" s="23">
        <v>2.7834351663272233E-2</v>
      </c>
      <c r="AF24" s="23">
        <v>8.3503054989816694E-2</v>
      </c>
      <c r="AG24" s="23">
        <v>7.5356415478615074E-2</v>
      </c>
      <c r="AH24" s="24">
        <v>7365</v>
      </c>
    </row>
    <row r="25" spans="2:34" x14ac:dyDescent="0.2">
      <c r="B25" s="33" t="s">
        <v>240</v>
      </c>
      <c r="C25" s="18" t="s">
        <v>257</v>
      </c>
      <c r="D25" s="18" t="s">
        <v>347</v>
      </c>
      <c r="E25" s="23">
        <v>0.10168077244010013</v>
      </c>
      <c r="F25" s="23">
        <v>0.12838240553105257</v>
      </c>
      <c r="G25" s="23">
        <v>3.2185004172130172E-3</v>
      </c>
      <c r="H25" s="23">
        <v>1.2874001668852069E-2</v>
      </c>
      <c r="I25" s="23">
        <v>0.13350816545476218</v>
      </c>
      <c r="J25" s="23">
        <v>0.14435570389796162</v>
      </c>
      <c r="K25" s="23">
        <v>3.4330671116938848E-2</v>
      </c>
      <c r="L25" s="23">
        <v>4.5535820717606389E-2</v>
      </c>
      <c r="M25" s="23">
        <v>7.5336750506615813E-2</v>
      </c>
      <c r="N25" s="23">
        <v>1.5973298366909049E-2</v>
      </c>
      <c r="O25" s="23">
        <v>1.990702109905829E-2</v>
      </c>
      <c r="P25" s="23">
        <v>3.2423411610442245E-2</v>
      </c>
      <c r="Q25" s="23">
        <v>0.13243533198235785</v>
      </c>
      <c r="R25" s="23">
        <v>0.12003814519012994</v>
      </c>
      <c r="S25" s="24">
        <v>41945</v>
      </c>
      <c r="T25" s="23">
        <v>0.1540016168148747</v>
      </c>
      <c r="U25" s="23">
        <v>0.11358124494745352</v>
      </c>
      <c r="V25" s="23">
        <v>1.2126111560226355E-3</v>
      </c>
      <c r="W25" s="23">
        <v>4.0420371867421184E-3</v>
      </c>
      <c r="X25" s="23">
        <v>0.15319320937752628</v>
      </c>
      <c r="Y25" s="23">
        <v>0.1475343573160873</v>
      </c>
      <c r="Z25" s="23">
        <v>3.4761519805982216E-2</v>
      </c>
      <c r="AA25" s="23">
        <v>3.3548908649959581E-2</v>
      </c>
      <c r="AB25" s="23">
        <v>7.8011317704122882E-2</v>
      </c>
      <c r="AC25" s="23">
        <v>1.5359741309620048E-2</v>
      </c>
      <c r="AD25" s="23">
        <v>1.1721907841552142E-2</v>
      </c>
      <c r="AE25" s="23">
        <v>2.6677445432497979E-2</v>
      </c>
      <c r="AF25" s="23">
        <v>8.7712206952303959E-2</v>
      </c>
      <c r="AG25" s="23">
        <v>0.13904607922392886</v>
      </c>
      <c r="AH25" s="24">
        <v>12370</v>
      </c>
    </row>
    <row r="26" spans="2:34" x14ac:dyDescent="0.2">
      <c r="B26" s="33" t="s">
        <v>240</v>
      </c>
      <c r="C26" s="18" t="s">
        <v>258</v>
      </c>
      <c r="D26" s="18" t="s">
        <v>348</v>
      </c>
      <c r="E26" s="23">
        <v>0.10489251297257228</v>
      </c>
      <c r="F26" s="23">
        <v>8.3765752409191999E-2</v>
      </c>
      <c r="G26" s="23">
        <v>2.038547071905115E-3</v>
      </c>
      <c r="H26" s="23">
        <v>3.0948851000741288E-2</v>
      </c>
      <c r="I26" s="23">
        <v>0.15474425500370645</v>
      </c>
      <c r="J26" s="23">
        <v>0.11823573017049667</v>
      </c>
      <c r="K26" s="23">
        <v>3.687916975537435E-2</v>
      </c>
      <c r="L26" s="23">
        <v>5.7820607857672353E-2</v>
      </c>
      <c r="M26" s="23">
        <v>6.6160118606375093E-2</v>
      </c>
      <c r="N26" s="23">
        <v>6.6530763528539663E-2</v>
      </c>
      <c r="O26" s="23">
        <v>2.3350630096367678E-2</v>
      </c>
      <c r="P26" s="23">
        <v>4.6515937731653079E-2</v>
      </c>
      <c r="Q26" s="23">
        <v>0.13157894736842105</v>
      </c>
      <c r="R26" s="23">
        <v>7.6167531504818378E-2</v>
      </c>
      <c r="S26" s="24">
        <v>26980</v>
      </c>
      <c r="T26" s="23">
        <v>0.14578947368421052</v>
      </c>
      <c r="U26" s="23">
        <v>0.11368421052631579</v>
      </c>
      <c r="V26" s="23">
        <v>2.1052631578947368E-3</v>
      </c>
      <c r="W26" s="23">
        <v>2.631578947368421E-3</v>
      </c>
      <c r="X26" s="23">
        <v>0.18789473684210525</v>
      </c>
      <c r="Y26" s="23">
        <v>9.6315789473684216E-2</v>
      </c>
      <c r="Z26" s="23">
        <v>5.5789473684210528E-2</v>
      </c>
      <c r="AA26" s="23">
        <v>2.1052631578947368E-2</v>
      </c>
      <c r="AB26" s="23">
        <v>0.10473684210526316</v>
      </c>
      <c r="AC26" s="23">
        <v>1.4210526315789474E-2</v>
      </c>
      <c r="AD26" s="23">
        <v>1.0526315789473684E-2</v>
      </c>
      <c r="AE26" s="23">
        <v>3.7894736842105266E-2</v>
      </c>
      <c r="AF26" s="23">
        <v>9.1052631578947371E-2</v>
      </c>
      <c r="AG26" s="23">
        <v>0.11578947368421053</v>
      </c>
      <c r="AH26" s="24">
        <v>9500</v>
      </c>
    </row>
    <row r="27" spans="2:34" x14ac:dyDescent="0.2">
      <c r="B27" s="33" t="s">
        <v>240</v>
      </c>
      <c r="C27" s="18" t="s">
        <v>259</v>
      </c>
      <c r="D27" s="18" t="s">
        <v>349</v>
      </c>
      <c r="E27" s="23">
        <v>0.12016574585635359</v>
      </c>
      <c r="F27" s="23">
        <v>0.10359116022099447</v>
      </c>
      <c r="G27" s="23">
        <v>4.1436464088397788E-3</v>
      </c>
      <c r="H27" s="23">
        <v>7.5966850828729279E-3</v>
      </c>
      <c r="I27" s="23">
        <v>0.14019337016574585</v>
      </c>
      <c r="J27" s="23">
        <v>0.16160220994475138</v>
      </c>
      <c r="K27" s="23">
        <v>3.6602209944751378E-2</v>
      </c>
      <c r="L27" s="23">
        <v>5.6629834254143648E-2</v>
      </c>
      <c r="M27" s="23">
        <v>6.0773480662983423E-2</v>
      </c>
      <c r="N27" s="23">
        <v>1.2430939226519336E-2</v>
      </c>
      <c r="O27" s="23">
        <v>2.0027624309392266E-2</v>
      </c>
      <c r="P27" s="23">
        <v>6.5607734806629833E-2</v>
      </c>
      <c r="Q27" s="23">
        <v>0.18853591160220995</v>
      </c>
      <c r="R27" s="23">
        <v>2.2790055248618785E-2</v>
      </c>
      <c r="S27" s="24">
        <v>7240</v>
      </c>
      <c r="T27" s="23">
        <v>0.19218241042345277</v>
      </c>
      <c r="U27" s="23">
        <v>0.10097719869706841</v>
      </c>
      <c r="V27" s="23">
        <v>3.2573289902280132E-3</v>
      </c>
      <c r="W27" s="23">
        <v>3.2573289902280132E-3</v>
      </c>
      <c r="X27" s="23">
        <v>0.16286644951140064</v>
      </c>
      <c r="Y27" s="23">
        <v>0.1758957654723127</v>
      </c>
      <c r="Z27" s="23">
        <v>4.2345276872964167E-2</v>
      </c>
      <c r="AA27" s="23">
        <v>1.9543973941368076E-2</v>
      </c>
      <c r="AB27" s="23">
        <v>7.4918566775244305E-2</v>
      </c>
      <c r="AC27" s="23">
        <v>1.3029315960912053E-2</v>
      </c>
      <c r="AD27" s="23">
        <v>2.2801302931596091E-2</v>
      </c>
      <c r="AE27" s="23">
        <v>3.5830618892508145E-2</v>
      </c>
      <c r="AF27" s="23">
        <v>0.13029315960912052</v>
      </c>
      <c r="AG27" s="23">
        <v>2.6058631921824105E-2</v>
      </c>
      <c r="AH27" s="24">
        <v>1535</v>
      </c>
    </row>
    <row r="28" spans="2:34" x14ac:dyDescent="0.2">
      <c r="B28" s="33" t="s">
        <v>240</v>
      </c>
      <c r="C28" s="18" t="s">
        <v>260</v>
      </c>
      <c r="D28" s="18" t="s">
        <v>350</v>
      </c>
      <c r="E28" s="23">
        <v>0.11131554737810488</v>
      </c>
      <c r="F28" s="23">
        <v>0.11356434631503629</v>
      </c>
      <c r="G28" s="23">
        <v>3.2709802719002351E-3</v>
      </c>
      <c r="H28" s="23">
        <v>6.5828477971992233E-2</v>
      </c>
      <c r="I28" s="23">
        <v>0.13043033834202186</v>
      </c>
      <c r="J28" s="23">
        <v>0.13002146580803434</v>
      </c>
      <c r="K28" s="23">
        <v>4.1602780333231115E-2</v>
      </c>
      <c r="L28" s="23">
        <v>4.3340488602678112E-2</v>
      </c>
      <c r="M28" s="23">
        <v>8.6169886537871818E-2</v>
      </c>
      <c r="N28" s="23">
        <v>1.8705918429929469E-2</v>
      </c>
      <c r="O28" s="23">
        <v>2.7292241643667586E-2</v>
      </c>
      <c r="P28" s="23">
        <v>3.7514054993355819E-2</v>
      </c>
      <c r="Q28" s="23">
        <v>0.13114586527650005</v>
      </c>
      <c r="R28" s="23">
        <v>6.000204436266994E-2</v>
      </c>
      <c r="S28" s="24">
        <v>48915</v>
      </c>
      <c r="T28" s="23">
        <v>0.15502273666804464</v>
      </c>
      <c r="U28" s="23">
        <v>0.1236047953699876</v>
      </c>
      <c r="V28" s="23">
        <v>2.8937577511368336E-3</v>
      </c>
      <c r="W28" s="23">
        <v>8.6812732534105007E-3</v>
      </c>
      <c r="X28" s="23">
        <v>0.14427449359239355</v>
      </c>
      <c r="Y28" s="23">
        <v>0.11781727986771393</v>
      </c>
      <c r="Z28" s="23">
        <v>5.2087639520463004E-2</v>
      </c>
      <c r="AA28" s="23">
        <v>3.3071517155849522E-2</v>
      </c>
      <c r="AB28" s="23">
        <v>0.10252170318313353</v>
      </c>
      <c r="AC28" s="23">
        <v>1.9016122364613478E-2</v>
      </c>
      <c r="AD28" s="23">
        <v>1.8189334435717238E-2</v>
      </c>
      <c r="AE28" s="23">
        <v>3.5138486978090119E-2</v>
      </c>
      <c r="AF28" s="23">
        <v>0.14468788755684167</v>
      </c>
      <c r="AG28" s="23">
        <v>4.2992972302604383E-2</v>
      </c>
      <c r="AH28" s="24">
        <v>12095</v>
      </c>
    </row>
    <row r="29" spans="2:34" x14ac:dyDescent="0.2">
      <c r="B29" s="33" t="s">
        <v>240</v>
      </c>
      <c r="C29" s="18" t="s">
        <v>261</v>
      </c>
      <c r="D29" s="18" t="s">
        <v>351</v>
      </c>
      <c r="E29" s="23">
        <v>0.10195921631347461</v>
      </c>
      <c r="F29" s="23">
        <v>0.11195521791283487</v>
      </c>
      <c r="G29" s="23">
        <v>2.7988804478208716E-3</v>
      </c>
      <c r="H29" s="23">
        <v>1.2395041983206718E-2</v>
      </c>
      <c r="I29" s="23">
        <v>0.1407437025189924</v>
      </c>
      <c r="J29" s="23">
        <v>0.1135545781687325</v>
      </c>
      <c r="K29" s="23">
        <v>3.6385445821671331E-2</v>
      </c>
      <c r="L29" s="23">
        <v>6.8372650939624149E-2</v>
      </c>
      <c r="M29" s="23">
        <v>6.2774890043982401E-2</v>
      </c>
      <c r="N29" s="23">
        <v>1.3194722111155539E-2</v>
      </c>
      <c r="O29" s="23">
        <v>1.879248300679728E-2</v>
      </c>
      <c r="P29" s="23">
        <v>3.758496601359456E-2</v>
      </c>
      <c r="Q29" s="23">
        <v>0.14474210315873651</v>
      </c>
      <c r="R29" s="23">
        <v>0.13474610155937625</v>
      </c>
      <c r="S29" s="24">
        <v>12505</v>
      </c>
      <c r="T29" s="23">
        <v>0.19184652278177458</v>
      </c>
      <c r="U29" s="23">
        <v>9.3525179856115109E-2</v>
      </c>
      <c r="V29" s="23">
        <v>2.3980815347721821E-3</v>
      </c>
      <c r="W29" s="23">
        <v>7.1942446043165471E-3</v>
      </c>
      <c r="X29" s="23">
        <v>0.16067146282973621</v>
      </c>
      <c r="Y29" s="23">
        <v>0.10311750599520383</v>
      </c>
      <c r="Z29" s="23">
        <v>3.5971223021582732E-2</v>
      </c>
      <c r="AA29" s="23">
        <v>2.8776978417266189E-2</v>
      </c>
      <c r="AB29" s="23">
        <v>7.9136690647482008E-2</v>
      </c>
      <c r="AC29" s="23">
        <v>1.4388489208633094E-2</v>
      </c>
      <c r="AD29" s="23">
        <v>2.3980815347721823E-2</v>
      </c>
      <c r="AE29" s="23">
        <v>9.5923261390887284E-3</v>
      </c>
      <c r="AF29" s="23">
        <v>5.7553956834532377E-2</v>
      </c>
      <c r="AG29" s="23">
        <v>0.19424460431654678</v>
      </c>
      <c r="AH29" s="24">
        <v>2085</v>
      </c>
    </row>
    <row r="30" spans="2:34" x14ac:dyDescent="0.2">
      <c r="B30" s="33" t="s">
        <v>262</v>
      </c>
      <c r="C30" s="18" t="s">
        <v>263</v>
      </c>
      <c r="D30" s="18" t="s">
        <v>371</v>
      </c>
      <c r="E30" s="23">
        <v>0.11874999999999999</v>
      </c>
      <c r="F30" s="23">
        <v>0.12352941176470589</v>
      </c>
      <c r="G30" s="23">
        <v>5.5147058823529415E-3</v>
      </c>
      <c r="H30" s="23">
        <v>1.4705882352941176E-2</v>
      </c>
      <c r="I30" s="23">
        <v>0.10919117647058824</v>
      </c>
      <c r="J30" s="23">
        <v>0.10845588235294118</v>
      </c>
      <c r="K30" s="23">
        <v>3.9705882352941174E-2</v>
      </c>
      <c r="L30" s="23">
        <v>4.191176470588235E-2</v>
      </c>
      <c r="M30" s="23">
        <v>8.0514705882352947E-2</v>
      </c>
      <c r="N30" s="23">
        <v>1.0294117647058823E-2</v>
      </c>
      <c r="O30" s="23">
        <v>1.7647058823529412E-2</v>
      </c>
      <c r="P30" s="23">
        <v>4.3749999999999997E-2</v>
      </c>
      <c r="Q30" s="23">
        <v>0.2275735294117647</v>
      </c>
      <c r="R30" s="23">
        <v>5.8088235294117649E-2</v>
      </c>
      <c r="S30" s="24">
        <v>13600</v>
      </c>
      <c r="T30" s="23">
        <v>0.18337408312958436</v>
      </c>
      <c r="U30" s="23">
        <v>0.17359413202933985</v>
      </c>
      <c r="V30" s="23">
        <v>3.667481662591687E-3</v>
      </c>
      <c r="W30" s="23">
        <v>2.4449877750611247E-3</v>
      </c>
      <c r="X30" s="23">
        <v>0.13691931540342298</v>
      </c>
      <c r="Y30" s="23">
        <v>0.12591687041564792</v>
      </c>
      <c r="Z30" s="23">
        <v>4.4009779951100246E-2</v>
      </c>
      <c r="AA30" s="23">
        <v>2.2004889975550123E-2</v>
      </c>
      <c r="AB30" s="23">
        <v>0.10391198044009781</v>
      </c>
      <c r="AC30" s="23">
        <v>1.8337408312958436E-2</v>
      </c>
      <c r="AD30" s="23">
        <v>1.2224938875305624E-2</v>
      </c>
      <c r="AE30" s="23">
        <v>1.7114914425427872E-2</v>
      </c>
      <c r="AF30" s="23">
        <v>9.6577017114914426E-2</v>
      </c>
      <c r="AG30" s="23">
        <v>5.8679706601466992E-2</v>
      </c>
      <c r="AH30" s="24">
        <v>4090</v>
      </c>
    </row>
    <row r="31" spans="2:34" x14ac:dyDescent="0.2">
      <c r="B31" s="33" t="s">
        <v>262</v>
      </c>
      <c r="C31" s="18" t="s">
        <v>264</v>
      </c>
      <c r="D31" s="18" t="s">
        <v>372</v>
      </c>
      <c r="E31" s="23">
        <v>0.12336877718704688</v>
      </c>
      <c r="F31" s="23">
        <v>0.11068148864185597</v>
      </c>
      <c r="G31" s="23">
        <v>4.4707588206863219E-3</v>
      </c>
      <c r="H31" s="23">
        <v>1.1358144030932818E-2</v>
      </c>
      <c r="I31" s="23">
        <v>0.10947317544707588</v>
      </c>
      <c r="J31" s="23">
        <v>0.13907684871918802</v>
      </c>
      <c r="K31" s="23">
        <v>2.9241179313678107E-2</v>
      </c>
      <c r="L31" s="23">
        <v>6.0778153697438379E-2</v>
      </c>
      <c r="M31" s="23">
        <v>6.3194780086998553E-2</v>
      </c>
      <c r="N31" s="23">
        <v>1.2324794586756888E-2</v>
      </c>
      <c r="O31" s="23">
        <v>1.9091348477525374E-2</v>
      </c>
      <c r="P31" s="23">
        <v>6.8148864185596902E-2</v>
      </c>
      <c r="Q31" s="23">
        <v>0.2141130981150314</v>
      </c>
      <c r="R31" s="23">
        <v>3.46785886901885E-2</v>
      </c>
      <c r="S31" s="24">
        <v>41380</v>
      </c>
      <c r="T31" s="23">
        <v>0.20677035681610248</v>
      </c>
      <c r="U31" s="23">
        <v>0.16285452881976212</v>
      </c>
      <c r="V31" s="23">
        <v>1.8298261665141812E-3</v>
      </c>
      <c r="W31" s="23">
        <v>4.5745654162854532E-3</v>
      </c>
      <c r="X31" s="23">
        <v>0.11070448307410796</v>
      </c>
      <c r="Y31" s="23">
        <v>0.13769441903019214</v>
      </c>
      <c r="Z31" s="23">
        <v>3.5224153705397984E-2</v>
      </c>
      <c r="AA31" s="23">
        <v>3.0192131747483988E-2</v>
      </c>
      <c r="AB31" s="23">
        <v>7.868252516010979E-2</v>
      </c>
      <c r="AC31" s="23">
        <v>1.6010978956999086E-2</v>
      </c>
      <c r="AD31" s="23">
        <v>1.4181152790484904E-2</v>
      </c>
      <c r="AE31" s="23">
        <v>3.8883806038426352E-2</v>
      </c>
      <c r="AF31" s="23">
        <v>0.10704483074107959</v>
      </c>
      <c r="AG31" s="23">
        <v>5.5809698078682524E-2</v>
      </c>
      <c r="AH31" s="24">
        <v>10930</v>
      </c>
    </row>
    <row r="32" spans="2:34" x14ac:dyDescent="0.2">
      <c r="B32" s="33" t="s">
        <v>262</v>
      </c>
      <c r="C32" s="18" t="s">
        <v>265</v>
      </c>
      <c r="D32" s="18" t="s">
        <v>373</v>
      </c>
      <c r="E32" s="23" t="s">
        <v>594</v>
      </c>
      <c r="F32" s="23" t="s">
        <v>594</v>
      </c>
      <c r="G32" s="23" t="s">
        <v>594</v>
      </c>
      <c r="H32" s="23" t="s">
        <v>594</v>
      </c>
      <c r="I32" s="23" t="s">
        <v>594</v>
      </c>
      <c r="J32" s="23" t="s">
        <v>594</v>
      </c>
      <c r="K32" s="23" t="s">
        <v>594</v>
      </c>
      <c r="L32" s="23" t="s">
        <v>594</v>
      </c>
      <c r="M32" s="23" t="s">
        <v>594</v>
      </c>
      <c r="N32" s="23" t="s">
        <v>594</v>
      </c>
      <c r="O32" s="23" t="s">
        <v>594</v>
      </c>
      <c r="P32" s="23" t="s">
        <v>594</v>
      </c>
      <c r="Q32" s="23" t="s">
        <v>594</v>
      </c>
      <c r="R32" s="23" t="s">
        <v>594</v>
      </c>
      <c r="S32" s="24" t="s">
        <v>594</v>
      </c>
      <c r="T32" s="23" t="s">
        <v>594</v>
      </c>
      <c r="U32" s="23" t="s">
        <v>594</v>
      </c>
      <c r="V32" s="23" t="s">
        <v>594</v>
      </c>
      <c r="W32" s="23" t="s">
        <v>594</v>
      </c>
      <c r="X32" s="23" t="s">
        <v>594</v>
      </c>
      <c r="Y32" s="23" t="s">
        <v>594</v>
      </c>
      <c r="Z32" s="23" t="s">
        <v>594</v>
      </c>
      <c r="AA32" s="23" t="s">
        <v>594</v>
      </c>
      <c r="AB32" s="23" t="s">
        <v>594</v>
      </c>
      <c r="AC32" s="23" t="s">
        <v>594</v>
      </c>
      <c r="AD32" s="23" t="s">
        <v>594</v>
      </c>
      <c r="AE32" s="23" t="s">
        <v>594</v>
      </c>
      <c r="AF32" s="23" t="s">
        <v>594</v>
      </c>
      <c r="AG32" s="23" t="s">
        <v>594</v>
      </c>
      <c r="AH32" s="24" t="s">
        <v>594</v>
      </c>
    </row>
    <row r="33" spans="2:34" x14ac:dyDescent="0.2">
      <c r="B33" s="33" t="s">
        <v>262</v>
      </c>
      <c r="C33" s="18" t="s">
        <v>266</v>
      </c>
      <c r="D33" s="18" t="s">
        <v>352</v>
      </c>
      <c r="E33" s="23">
        <v>0.15044247787610621</v>
      </c>
      <c r="F33" s="23">
        <v>0.15840707964601769</v>
      </c>
      <c r="G33" s="23">
        <v>2.2123893805309734E-3</v>
      </c>
      <c r="H33" s="23">
        <v>6.1946902654867256E-3</v>
      </c>
      <c r="I33" s="23">
        <v>0.13230088495575221</v>
      </c>
      <c r="J33" s="23">
        <v>0.16371681415929204</v>
      </c>
      <c r="K33" s="23">
        <v>3.7610619469026552E-2</v>
      </c>
      <c r="L33" s="23">
        <v>2.4778761061946902E-2</v>
      </c>
      <c r="M33" s="23">
        <v>9.0265486725663716E-2</v>
      </c>
      <c r="N33" s="23">
        <v>7.9646017699115043E-3</v>
      </c>
      <c r="O33" s="23">
        <v>2.6548672566371681E-2</v>
      </c>
      <c r="P33" s="23">
        <v>2.743362831858407E-2</v>
      </c>
      <c r="Q33" s="23">
        <v>0.14115044247787611</v>
      </c>
      <c r="R33" s="23">
        <v>3.1858407079646017E-2</v>
      </c>
      <c r="S33" s="24">
        <v>11300</v>
      </c>
      <c r="T33" s="23">
        <v>0.17620137299771166</v>
      </c>
      <c r="U33" s="23">
        <v>0.16819221967963388</v>
      </c>
      <c r="V33" s="23">
        <v>1.1441647597254005E-3</v>
      </c>
      <c r="W33" s="23">
        <v>3.4324942791762012E-3</v>
      </c>
      <c r="X33" s="23">
        <v>0.13043478260869565</v>
      </c>
      <c r="Y33" s="23">
        <v>0.16018306636155608</v>
      </c>
      <c r="Z33" s="23">
        <v>4.0045766590389019E-2</v>
      </c>
      <c r="AA33" s="23">
        <v>1.3729977116704805E-2</v>
      </c>
      <c r="AB33" s="23">
        <v>9.9542334096109839E-2</v>
      </c>
      <c r="AC33" s="23">
        <v>1.4874141876430207E-2</v>
      </c>
      <c r="AD33" s="23">
        <v>1.9450800915331808E-2</v>
      </c>
      <c r="AE33" s="23">
        <v>2.0594965675057208E-2</v>
      </c>
      <c r="AF33" s="23">
        <v>0.11556064073226545</v>
      </c>
      <c r="AG33" s="23">
        <v>3.5469107551487411E-2</v>
      </c>
      <c r="AH33" s="24">
        <v>4370</v>
      </c>
    </row>
    <row r="34" spans="2:34" x14ac:dyDescent="0.2">
      <c r="B34" s="33" t="s">
        <v>262</v>
      </c>
      <c r="C34" s="18" t="s">
        <v>267</v>
      </c>
      <c r="D34" s="18" t="s">
        <v>374</v>
      </c>
      <c r="E34" s="23">
        <v>9.258492129246064E-2</v>
      </c>
      <c r="F34" s="23">
        <v>8.4507042253521125E-2</v>
      </c>
      <c r="G34" s="23">
        <v>1.0356255178127589E-2</v>
      </c>
      <c r="H34" s="23">
        <v>8.6371168185584088E-2</v>
      </c>
      <c r="I34" s="23">
        <v>0.11826843413421707</v>
      </c>
      <c r="J34" s="23">
        <v>0.12613918806959404</v>
      </c>
      <c r="K34" s="23">
        <v>3.0033140016570009E-2</v>
      </c>
      <c r="L34" s="23">
        <v>5.8616404308202155E-2</v>
      </c>
      <c r="M34" s="23">
        <v>7.8500414250207123E-2</v>
      </c>
      <c r="N34" s="23">
        <v>6.6280033140016566E-3</v>
      </c>
      <c r="O34" s="23">
        <v>1.5120132560066279E-2</v>
      </c>
      <c r="P34" s="23">
        <v>5.8616404308202155E-2</v>
      </c>
      <c r="Q34" s="23">
        <v>0.19283347141673571</v>
      </c>
      <c r="R34" s="23">
        <v>4.1425020712510356E-2</v>
      </c>
      <c r="S34" s="24">
        <v>24140</v>
      </c>
      <c r="T34" s="23">
        <v>0.15245130960376091</v>
      </c>
      <c r="U34" s="23">
        <v>9.6709200805910001E-2</v>
      </c>
      <c r="V34" s="23">
        <v>1.4775016789791807E-2</v>
      </c>
      <c r="W34" s="23">
        <v>1.2760241773002015E-2</v>
      </c>
      <c r="X34" s="23">
        <v>0.15177971793149764</v>
      </c>
      <c r="Y34" s="23">
        <v>0.13901947615849564</v>
      </c>
      <c r="Z34" s="23">
        <v>3.5594358629952985E-2</v>
      </c>
      <c r="AA34" s="23">
        <v>3.6937541974479515E-2</v>
      </c>
      <c r="AB34" s="23">
        <v>0.12155809267965077</v>
      </c>
      <c r="AC34" s="23">
        <v>1.2760241773002015E-2</v>
      </c>
      <c r="AD34" s="23">
        <v>2.3505708529214239E-2</v>
      </c>
      <c r="AE34" s="23">
        <v>3.4251175285426462E-2</v>
      </c>
      <c r="AF34" s="23">
        <v>8.8650100738750834E-2</v>
      </c>
      <c r="AG34" s="23">
        <v>7.9247817327065151E-2</v>
      </c>
      <c r="AH34" s="24">
        <v>7445</v>
      </c>
    </row>
    <row r="35" spans="2:34" x14ac:dyDescent="0.2">
      <c r="B35" s="33" t="s">
        <v>262</v>
      </c>
      <c r="C35" s="18" t="s">
        <v>268</v>
      </c>
      <c r="D35" s="18" t="s">
        <v>375</v>
      </c>
      <c r="E35" s="23">
        <v>0.13520140105078809</v>
      </c>
      <c r="F35" s="23">
        <v>0.13239929947460596</v>
      </c>
      <c r="G35" s="23">
        <v>3.1523642732049035E-3</v>
      </c>
      <c r="H35" s="23">
        <v>1.1558669001751313E-2</v>
      </c>
      <c r="I35" s="23">
        <v>9.5971978984238177E-2</v>
      </c>
      <c r="J35" s="23">
        <v>7.4605954465849389E-2</v>
      </c>
      <c r="K35" s="23">
        <v>3.1523642732049037E-2</v>
      </c>
      <c r="L35" s="23">
        <v>3.3625218914185642E-2</v>
      </c>
      <c r="M35" s="23">
        <v>9.4570928196147111E-2</v>
      </c>
      <c r="N35" s="23">
        <v>6.6549912434325743E-3</v>
      </c>
      <c r="O35" s="23">
        <v>2.0315236427320492E-2</v>
      </c>
      <c r="P35" s="23">
        <v>4.3432574430823115E-2</v>
      </c>
      <c r="Q35" s="23">
        <v>0.22171628721541156</v>
      </c>
      <c r="R35" s="23">
        <v>9.5271453590192651E-2</v>
      </c>
      <c r="S35" s="24">
        <v>14275</v>
      </c>
      <c r="T35" s="23">
        <v>0.2309299895506792</v>
      </c>
      <c r="U35" s="23">
        <v>0.12539184952978055</v>
      </c>
      <c r="V35" s="23">
        <v>2.0898641588296763E-3</v>
      </c>
      <c r="W35" s="23">
        <v>1.0449320794148381E-3</v>
      </c>
      <c r="X35" s="23">
        <v>0.11912225705329153</v>
      </c>
      <c r="Y35" s="23">
        <v>8.6729362591431561E-2</v>
      </c>
      <c r="Z35" s="23">
        <v>3.4482758620689655E-2</v>
      </c>
      <c r="AA35" s="23">
        <v>1.7763845350052248E-2</v>
      </c>
      <c r="AB35" s="23">
        <v>0.11912225705329153</v>
      </c>
      <c r="AC35" s="23">
        <v>6.269592476489028E-3</v>
      </c>
      <c r="AD35" s="23">
        <v>1.9853709508881923E-2</v>
      </c>
      <c r="AE35" s="23">
        <v>1.9853709508881923E-2</v>
      </c>
      <c r="AF35" s="23">
        <v>0.10344827586206896</v>
      </c>
      <c r="AG35" s="23">
        <v>0.11389759665621735</v>
      </c>
      <c r="AH35" s="24">
        <v>4785</v>
      </c>
    </row>
    <row r="36" spans="2:34" x14ac:dyDescent="0.2">
      <c r="B36" s="33" t="s">
        <v>262</v>
      </c>
      <c r="C36" s="18" t="s">
        <v>269</v>
      </c>
      <c r="D36" s="18" t="s">
        <v>376</v>
      </c>
      <c r="E36" s="23" t="s">
        <v>594</v>
      </c>
      <c r="F36" s="23" t="s">
        <v>594</v>
      </c>
      <c r="G36" s="23" t="s">
        <v>594</v>
      </c>
      <c r="H36" s="23" t="s">
        <v>594</v>
      </c>
      <c r="I36" s="23" t="s">
        <v>594</v>
      </c>
      <c r="J36" s="23" t="s">
        <v>594</v>
      </c>
      <c r="K36" s="23" t="s">
        <v>594</v>
      </c>
      <c r="L36" s="23" t="s">
        <v>594</v>
      </c>
      <c r="M36" s="23" t="s">
        <v>594</v>
      </c>
      <c r="N36" s="23" t="s">
        <v>594</v>
      </c>
      <c r="O36" s="23" t="s">
        <v>594</v>
      </c>
      <c r="P36" s="23" t="s">
        <v>594</v>
      </c>
      <c r="Q36" s="23" t="s">
        <v>594</v>
      </c>
      <c r="R36" s="23" t="s">
        <v>594</v>
      </c>
      <c r="S36" s="24" t="s">
        <v>594</v>
      </c>
      <c r="T36" s="23" t="s">
        <v>594</v>
      </c>
      <c r="U36" s="23" t="s">
        <v>594</v>
      </c>
      <c r="V36" s="23" t="s">
        <v>594</v>
      </c>
      <c r="W36" s="23" t="s">
        <v>594</v>
      </c>
      <c r="X36" s="23" t="s">
        <v>594</v>
      </c>
      <c r="Y36" s="23" t="s">
        <v>594</v>
      </c>
      <c r="Z36" s="23" t="s">
        <v>594</v>
      </c>
      <c r="AA36" s="23" t="s">
        <v>594</v>
      </c>
      <c r="AB36" s="23" t="s">
        <v>594</v>
      </c>
      <c r="AC36" s="23" t="s">
        <v>594</v>
      </c>
      <c r="AD36" s="23" t="s">
        <v>594</v>
      </c>
      <c r="AE36" s="23" t="s">
        <v>594</v>
      </c>
      <c r="AF36" s="23" t="s">
        <v>594</v>
      </c>
      <c r="AG36" s="23" t="s">
        <v>594</v>
      </c>
      <c r="AH36" s="24" t="s">
        <v>594</v>
      </c>
    </row>
    <row r="37" spans="2:34" x14ac:dyDescent="0.2">
      <c r="B37" s="33" t="s">
        <v>262</v>
      </c>
      <c r="C37" s="18" t="s">
        <v>270</v>
      </c>
      <c r="D37" s="18" t="s">
        <v>353</v>
      </c>
      <c r="E37" s="23">
        <v>0.11780515117581188</v>
      </c>
      <c r="F37" s="23">
        <v>0.10100783874580067</v>
      </c>
      <c r="G37" s="23">
        <v>3.8073908174692051E-3</v>
      </c>
      <c r="H37" s="23">
        <v>3.2474804031354984E-2</v>
      </c>
      <c r="I37" s="23">
        <v>0.11243001119820829</v>
      </c>
      <c r="J37" s="23">
        <v>0.16080627099664055</v>
      </c>
      <c r="K37" s="23">
        <v>3.4938409854423293E-2</v>
      </c>
      <c r="L37" s="23">
        <v>4.2777155655095184E-2</v>
      </c>
      <c r="M37" s="23">
        <v>6.4725643896976479E-2</v>
      </c>
      <c r="N37" s="23">
        <v>1.1198208286674132E-2</v>
      </c>
      <c r="O37" s="23">
        <v>1.3437849944008958E-2</v>
      </c>
      <c r="P37" s="23">
        <v>4.5688689809630458E-2</v>
      </c>
      <c r="Q37" s="23">
        <v>0.18073908174692049</v>
      </c>
      <c r="R37" s="23">
        <v>7.8387458006718924E-2</v>
      </c>
      <c r="S37" s="24">
        <v>22325</v>
      </c>
      <c r="T37" s="23">
        <v>0.16926770708283315</v>
      </c>
      <c r="U37" s="23">
        <v>0.12905162064825931</v>
      </c>
      <c r="V37" s="23">
        <v>2.4009603841536613E-3</v>
      </c>
      <c r="W37" s="23">
        <v>5.4021608643457387E-3</v>
      </c>
      <c r="X37" s="23">
        <v>0.12424969987995198</v>
      </c>
      <c r="Y37" s="23">
        <v>0.15606242496998798</v>
      </c>
      <c r="Z37" s="23">
        <v>3.9615846338535411E-2</v>
      </c>
      <c r="AA37" s="23">
        <v>3.601440576230492E-2</v>
      </c>
      <c r="AB37" s="23">
        <v>8.0432172869147653E-2</v>
      </c>
      <c r="AC37" s="23">
        <v>2.4009603841536616E-2</v>
      </c>
      <c r="AD37" s="23">
        <v>1.0804321728691477E-2</v>
      </c>
      <c r="AE37" s="23">
        <v>3.1812725090036013E-2</v>
      </c>
      <c r="AF37" s="23">
        <v>8.1032412965186068E-2</v>
      </c>
      <c r="AG37" s="23">
        <v>0.11044417767106843</v>
      </c>
      <c r="AH37" s="24">
        <v>8330</v>
      </c>
    </row>
    <row r="38" spans="2:34" x14ac:dyDescent="0.2">
      <c r="B38" s="33" t="s">
        <v>262</v>
      </c>
      <c r="C38" s="18" t="s">
        <v>271</v>
      </c>
      <c r="D38" s="18" t="s">
        <v>377</v>
      </c>
      <c r="E38" s="23">
        <v>8.2741116751269037E-2</v>
      </c>
      <c r="F38" s="23">
        <v>0.10050761421319797</v>
      </c>
      <c r="G38" s="23">
        <v>4.5685279187817262E-3</v>
      </c>
      <c r="H38" s="23">
        <v>2.2335025380710659E-2</v>
      </c>
      <c r="I38" s="23">
        <v>9.4416243654822332E-2</v>
      </c>
      <c r="J38" s="23">
        <v>0.23604060913705585</v>
      </c>
      <c r="K38" s="23">
        <v>1.979695431472081E-2</v>
      </c>
      <c r="L38" s="23">
        <v>3.3502538071065992E-2</v>
      </c>
      <c r="M38" s="23">
        <v>6.1421319796954317E-2</v>
      </c>
      <c r="N38" s="23">
        <v>2.0304568527918783E-3</v>
      </c>
      <c r="O38" s="23">
        <v>2.2842639593908629E-2</v>
      </c>
      <c r="P38" s="23">
        <v>7.0558375634517764E-2</v>
      </c>
      <c r="Q38" s="23">
        <v>0.24416243654822334</v>
      </c>
      <c r="R38" s="23">
        <v>4.5685279187817262E-3</v>
      </c>
      <c r="S38" s="24">
        <v>9850</v>
      </c>
      <c r="T38" s="23">
        <v>0.12852664576802508</v>
      </c>
      <c r="U38" s="23">
        <v>0.13949843260188088</v>
      </c>
      <c r="V38" s="23">
        <v>4.7021943573667714E-3</v>
      </c>
      <c r="W38" s="23">
        <v>4.7021943573667714E-3</v>
      </c>
      <c r="X38" s="23">
        <v>0.11912225705329153</v>
      </c>
      <c r="Y38" s="23">
        <v>0.32288401253918497</v>
      </c>
      <c r="Z38" s="23">
        <v>1.8808777429467086E-2</v>
      </c>
      <c r="AA38" s="23">
        <v>1.7241379310344827E-2</v>
      </c>
      <c r="AB38" s="23">
        <v>9.0909090909090912E-2</v>
      </c>
      <c r="AC38" s="23">
        <v>4.7021943573667714E-3</v>
      </c>
      <c r="AD38" s="23">
        <v>1.2539184952978056E-2</v>
      </c>
      <c r="AE38" s="23">
        <v>3.4482758620689655E-2</v>
      </c>
      <c r="AF38" s="23">
        <v>9.7178683385579931E-2</v>
      </c>
      <c r="AG38" s="23">
        <v>7.8369905956112845E-3</v>
      </c>
      <c r="AH38" s="24">
        <v>3190</v>
      </c>
    </row>
    <row r="39" spans="2:34" x14ac:dyDescent="0.2">
      <c r="B39" s="33" t="s">
        <v>262</v>
      </c>
      <c r="C39" s="18" t="s">
        <v>272</v>
      </c>
      <c r="D39" s="18" t="s">
        <v>354</v>
      </c>
      <c r="E39" s="23">
        <v>0.13414634146341464</v>
      </c>
      <c r="F39" s="23">
        <v>0.13273921200750469</v>
      </c>
      <c r="G39" s="23">
        <v>2.6579111944965606E-3</v>
      </c>
      <c r="H39" s="23">
        <v>5.0500312695434646E-2</v>
      </c>
      <c r="I39" s="23">
        <v>8.5209505941213265E-2</v>
      </c>
      <c r="J39" s="23">
        <v>0.11475922451532207</v>
      </c>
      <c r="K39" s="23">
        <v>2.6891807379612259E-2</v>
      </c>
      <c r="L39" s="23">
        <v>2.4233896185115698E-2</v>
      </c>
      <c r="M39" s="23">
        <v>7.16072545340838E-2</v>
      </c>
      <c r="N39" s="23">
        <v>1.016260162601626E-2</v>
      </c>
      <c r="O39" s="23">
        <v>2.0481550969355847E-2</v>
      </c>
      <c r="P39" s="23">
        <v>3.6429018136335208E-2</v>
      </c>
      <c r="Q39" s="23">
        <v>0.23233270794246405</v>
      </c>
      <c r="R39" s="23">
        <v>5.7848655409631022E-2</v>
      </c>
      <c r="S39" s="24">
        <v>31980</v>
      </c>
      <c r="T39" s="23">
        <v>0.1840212040893601</v>
      </c>
      <c r="U39" s="23">
        <v>0.17341915940931465</v>
      </c>
      <c r="V39" s="23">
        <v>1.1359333585762969E-3</v>
      </c>
      <c r="W39" s="23">
        <v>7.9515335100340777E-3</v>
      </c>
      <c r="X39" s="23">
        <v>0.11510791366906475</v>
      </c>
      <c r="Y39" s="23">
        <v>0.13328284740628549</v>
      </c>
      <c r="Z39" s="23">
        <v>3.5213934115865202E-2</v>
      </c>
      <c r="AA39" s="23">
        <v>1.8553578190079516E-2</v>
      </c>
      <c r="AB39" s="23">
        <v>9.3146535403256348E-2</v>
      </c>
      <c r="AC39" s="23">
        <v>1.741764483150322E-2</v>
      </c>
      <c r="AD39" s="23">
        <v>1.2116622491480499E-2</v>
      </c>
      <c r="AE39" s="23">
        <v>2.1582733812949641E-2</v>
      </c>
      <c r="AF39" s="23">
        <v>0.12798182506626277</v>
      </c>
      <c r="AG39" s="23">
        <v>5.9068534645967438E-2</v>
      </c>
      <c r="AH39" s="24">
        <v>13205</v>
      </c>
    </row>
    <row r="40" spans="2:34" x14ac:dyDescent="0.2">
      <c r="B40" s="33" t="s">
        <v>262</v>
      </c>
      <c r="C40" s="18" t="s">
        <v>273</v>
      </c>
      <c r="D40" s="18" t="s">
        <v>378</v>
      </c>
      <c r="E40" s="23">
        <v>0.10623052959501558</v>
      </c>
      <c r="F40" s="23">
        <v>0.12087227414330218</v>
      </c>
      <c r="G40" s="23">
        <v>1.0903426791277258E-2</v>
      </c>
      <c r="H40" s="23">
        <v>1.059190031152648E-2</v>
      </c>
      <c r="I40" s="23">
        <v>0.12897196261682242</v>
      </c>
      <c r="J40" s="23">
        <v>0.10218068535825545</v>
      </c>
      <c r="K40" s="23">
        <v>3.4579439252336447E-2</v>
      </c>
      <c r="L40" s="23">
        <v>7.3208722741433016E-2</v>
      </c>
      <c r="M40" s="23">
        <v>6.1682242990654203E-2</v>
      </c>
      <c r="N40" s="23">
        <v>1.1526479750778817E-2</v>
      </c>
      <c r="O40" s="23">
        <v>9.657320872274144E-3</v>
      </c>
      <c r="P40" s="23">
        <v>5.077881619937695E-2</v>
      </c>
      <c r="Q40" s="23">
        <v>0.21495327102803738</v>
      </c>
      <c r="R40" s="23">
        <v>6.3551401869158877E-2</v>
      </c>
      <c r="S40" s="24">
        <v>16050</v>
      </c>
      <c r="T40" s="23">
        <v>0.1846619576185671</v>
      </c>
      <c r="U40" s="23">
        <v>0.16548940464177597</v>
      </c>
      <c r="V40" s="23">
        <v>7.0635721493440967E-3</v>
      </c>
      <c r="W40" s="23">
        <v>3.0272452068617556E-3</v>
      </c>
      <c r="X40" s="23">
        <v>0.16448032290615539</v>
      </c>
      <c r="Y40" s="23">
        <v>9.2835519677093845E-2</v>
      </c>
      <c r="Z40" s="23">
        <v>4.238143289606458E-2</v>
      </c>
      <c r="AA40" s="23">
        <v>4.1372351160443993E-2</v>
      </c>
      <c r="AB40" s="23">
        <v>8.879919273461151E-2</v>
      </c>
      <c r="AC40" s="23">
        <v>1.5136226034308779E-2</v>
      </c>
      <c r="AD40" s="23">
        <v>6.0544904137235112E-3</v>
      </c>
      <c r="AE40" s="23">
        <v>2.2199798183652877E-2</v>
      </c>
      <c r="AF40" s="23">
        <v>9.7880928355196767E-2</v>
      </c>
      <c r="AG40" s="23">
        <v>6.962663975782038E-2</v>
      </c>
      <c r="AH40" s="24">
        <v>4955</v>
      </c>
    </row>
    <row r="41" spans="2:34" x14ac:dyDescent="0.2">
      <c r="B41" s="33" t="s">
        <v>274</v>
      </c>
      <c r="C41" s="18" t="s">
        <v>275</v>
      </c>
      <c r="D41" s="18" t="s">
        <v>355</v>
      </c>
      <c r="E41" s="23">
        <v>0.10646978822615115</v>
      </c>
      <c r="F41" s="23">
        <v>0.10646978822615115</v>
      </c>
      <c r="G41" s="23">
        <v>1.2240139887312998E-2</v>
      </c>
      <c r="H41" s="23">
        <v>3.5166116184184963E-2</v>
      </c>
      <c r="I41" s="23">
        <v>0.10821837963862443</v>
      </c>
      <c r="J41" s="23">
        <v>0.12123567126481445</v>
      </c>
      <c r="K41" s="23">
        <v>2.4091703905187487E-2</v>
      </c>
      <c r="L41" s="23">
        <v>6.9749368564212169E-2</v>
      </c>
      <c r="M41" s="23">
        <v>5.69263648727414E-2</v>
      </c>
      <c r="N41" s="23">
        <v>7.5772294540509032E-3</v>
      </c>
      <c r="O41" s="23">
        <v>1.72916261900136E-2</v>
      </c>
      <c r="P41" s="23">
        <v>5.4594909656110358E-2</v>
      </c>
      <c r="Q41" s="23">
        <v>0.2142995919953371</v>
      </c>
      <c r="R41" s="23">
        <v>6.5475034000388579E-2</v>
      </c>
      <c r="S41" s="24">
        <v>25735</v>
      </c>
      <c r="T41" s="23">
        <v>0.19442724458204336</v>
      </c>
      <c r="U41" s="23">
        <v>0.12136222910216718</v>
      </c>
      <c r="V41" s="23">
        <v>9.9071207430340563E-3</v>
      </c>
      <c r="W41" s="23">
        <v>4.3343653250773996E-3</v>
      </c>
      <c r="X41" s="23">
        <v>0.14613003095975233</v>
      </c>
      <c r="Y41" s="23">
        <v>0.14303405572755418</v>
      </c>
      <c r="Z41" s="23">
        <v>2.9721362229102165E-2</v>
      </c>
      <c r="AA41" s="23">
        <v>4.2105263157894736E-2</v>
      </c>
      <c r="AB41" s="23">
        <v>8.297213622291022E-2</v>
      </c>
      <c r="AC41" s="23">
        <v>1.238390092879257E-2</v>
      </c>
      <c r="AD41" s="23">
        <v>1.3622291021671827E-2</v>
      </c>
      <c r="AE41" s="23">
        <v>3.2817337461300312E-2</v>
      </c>
      <c r="AF41" s="23">
        <v>0.10464396284829722</v>
      </c>
      <c r="AG41" s="23">
        <v>6.377708978328174E-2</v>
      </c>
      <c r="AH41" s="24">
        <v>8075</v>
      </c>
    </row>
    <row r="42" spans="2:34" x14ac:dyDescent="0.2">
      <c r="B42" s="33" t="s">
        <v>274</v>
      </c>
      <c r="C42" s="18" t="s">
        <v>276</v>
      </c>
      <c r="D42" s="18" t="s">
        <v>379</v>
      </c>
      <c r="E42" s="23">
        <v>0.13093167701863354</v>
      </c>
      <c r="F42" s="23">
        <v>0.11561076604554865</v>
      </c>
      <c r="G42" s="23">
        <v>8.944099378881987E-3</v>
      </c>
      <c r="H42" s="23">
        <v>2.443064182194617E-2</v>
      </c>
      <c r="I42" s="23">
        <v>0.1134575569358178</v>
      </c>
      <c r="J42" s="23">
        <v>0.16587991718426501</v>
      </c>
      <c r="K42" s="23">
        <v>3.1387163561076604E-2</v>
      </c>
      <c r="L42" s="23">
        <v>3.2629399585921322E-2</v>
      </c>
      <c r="M42" s="23">
        <v>6.7246376811594205E-2</v>
      </c>
      <c r="N42" s="23">
        <v>1.0848861283643893E-2</v>
      </c>
      <c r="O42" s="23">
        <v>2.4016563146997929E-2</v>
      </c>
      <c r="P42" s="23">
        <v>4.3312629399585918E-2</v>
      </c>
      <c r="Q42" s="23">
        <v>0.17366459627329192</v>
      </c>
      <c r="R42" s="23">
        <v>5.7639751552795028E-2</v>
      </c>
      <c r="S42" s="24">
        <v>60375</v>
      </c>
      <c r="T42" s="23">
        <v>0.18673883626522328</v>
      </c>
      <c r="U42" s="23">
        <v>0.12422192151556156</v>
      </c>
      <c r="V42" s="23">
        <v>7.307171853856563E-3</v>
      </c>
      <c r="W42" s="23">
        <v>3.2476319350473611E-3</v>
      </c>
      <c r="X42" s="23">
        <v>0.1307171853856563</v>
      </c>
      <c r="Y42" s="23">
        <v>0.193234100135318</v>
      </c>
      <c r="Z42" s="23">
        <v>3.0040595399188092E-2</v>
      </c>
      <c r="AA42" s="23">
        <v>1.5967523680649527E-2</v>
      </c>
      <c r="AB42" s="23">
        <v>8.0920162381596758E-2</v>
      </c>
      <c r="AC42" s="23">
        <v>1.1366711772665765E-2</v>
      </c>
      <c r="AD42" s="23">
        <v>2.0568335588633288E-2</v>
      </c>
      <c r="AE42" s="23">
        <v>2.2733423545331529E-2</v>
      </c>
      <c r="AF42" s="23">
        <v>0.10717185385656293</v>
      </c>
      <c r="AG42" s="23">
        <v>6.6035182679296353E-2</v>
      </c>
      <c r="AH42" s="24">
        <v>18475</v>
      </c>
    </row>
    <row r="43" spans="2:34" x14ac:dyDescent="0.2">
      <c r="B43" s="33" t="s">
        <v>274</v>
      </c>
      <c r="C43" s="18" t="s">
        <v>277</v>
      </c>
      <c r="D43" s="18" t="s">
        <v>380</v>
      </c>
      <c r="E43" s="23">
        <v>0.12420620097123646</v>
      </c>
      <c r="F43" s="23">
        <v>0.11935001867762421</v>
      </c>
      <c r="G43" s="23">
        <v>8.4049308927904368E-3</v>
      </c>
      <c r="H43" s="23">
        <v>1.1766903249906611E-2</v>
      </c>
      <c r="I43" s="23">
        <v>0.12327231976092641</v>
      </c>
      <c r="J43" s="23">
        <v>0.11262607396339186</v>
      </c>
      <c r="K43" s="23">
        <v>3.7168472170339931E-2</v>
      </c>
      <c r="L43" s="23">
        <v>4.4452745610758314E-2</v>
      </c>
      <c r="M43" s="23">
        <v>8.367575644378035E-2</v>
      </c>
      <c r="N43" s="23">
        <v>1.288756070227867E-2</v>
      </c>
      <c r="O43" s="23">
        <v>2.3160254015689205E-2</v>
      </c>
      <c r="P43" s="23">
        <v>3.7728800896525964E-2</v>
      </c>
      <c r="Q43" s="23">
        <v>0.18714979454613373</v>
      </c>
      <c r="R43" s="23">
        <v>7.4336944340679861E-2</v>
      </c>
      <c r="S43" s="24">
        <v>26770</v>
      </c>
      <c r="T43" s="23">
        <v>0.17815826006478483</v>
      </c>
      <c r="U43" s="23">
        <v>0.13188338732068486</v>
      </c>
      <c r="V43" s="23">
        <v>4.1647385469689956E-3</v>
      </c>
      <c r="W43" s="23">
        <v>6.015733456732994E-3</v>
      </c>
      <c r="X43" s="23">
        <v>0.12864414622859788</v>
      </c>
      <c r="Y43" s="23">
        <v>0.13188338732068486</v>
      </c>
      <c r="Z43" s="23">
        <v>3.9796390559925961E-2</v>
      </c>
      <c r="AA43" s="23">
        <v>3.6557149467838966E-2</v>
      </c>
      <c r="AB43" s="23">
        <v>9.7639981490050903E-2</v>
      </c>
      <c r="AC43" s="23">
        <v>1.5733456732993985E-2</v>
      </c>
      <c r="AD43" s="23">
        <v>1.2031466913465988E-2</v>
      </c>
      <c r="AE43" s="23">
        <v>2.7764923646459973E-2</v>
      </c>
      <c r="AF43" s="23">
        <v>0.12401665895418787</v>
      </c>
      <c r="AG43" s="23">
        <v>6.4784821841739934E-2</v>
      </c>
      <c r="AH43" s="24">
        <v>10805</v>
      </c>
    </row>
    <row r="44" spans="2:34" x14ac:dyDescent="0.2">
      <c r="B44" s="33" t="s">
        <v>274</v>
      </c>
      <c r="C44" s="18" t="s">
        <v>278</v>
      </c>
      <c r="D44" s="18" t="s">
        <v>356</v>
      </c>
      <c r="E44" s="23">
        <v>0.11486429711788926</v>
      </c>
      <c r="F44" s="23">
        <v>0.10982270397445593</v>
      </c>
      <c r="G44" s="23">
        <v>4.789513486261659E-3</v>
      </c>
      <c r="H44" s="23">
        <v>1.739349634484497E-2</v>
      </c>
      <c r="I44" s="23">
        <v>0.10982270397445593</v>
      </c>
      <c r="J44" s="23">
        <v>0.11024283673640871</v>
      </c>
      <c r="K44" s="23">
        <v>2.8737080917569952E-2</v>
      </c>
      <c r="L44" s="23">
        <v>4.697084278632048E-2</v>
      </c>
      <c r="M44" s="23">
        <v>7.1254516427190995E-2</v>
      </c>
      <c r="N44" s="23">
        <v>1.0671372153600537E-2</v>
      </c>
      <c r="O44" s="23">
        <v>1.8821947735484412E-2</v>
      </c>
      <c r="P44" s="23">
        <v>6.2515754978573229E-2</v>
      </c>
      <c r="Q44" s="23">
        <v>0.22989664734055962</v>
      </c>
      <c r="R44" s="23">
        <v>6.4196286026384344E-2</v>
      </c>
      <c r="S44" s="24">
        <v>59505</v>
      </c>
      <c r="T44" s="23">
        <v>0.19287396937573617</v>
      </c>
      <c r="U44" s="23">
        <v>0.13810365135453476</v>
      </c>
      <c r="V44" s="23">
        <v>3.5335689045936395E-3</v>
      </c>
      <c r="W44" s="23">
        <v>4.4169611307420496E-3</v>
      </c>
      <c r="X44" s="23">
        <v>0.1239693757361602</v>
      </c>
      <c r="Y44" s="23">
        <v>0.13044758539458187</v>
      </c>
      <c r="Z44" s="23">
        <v>3.7691401648998819E-2</v>
      </c>
      <c r="AA44" s="23">
        <v>2.8268551236749116E-2</v>
      </c>
      <c r="AB44" s="23">
        <v>9.0989399293286213E-2</v>
      </c>
      <c r="AC44" s="23">
        <v>1.0306242638398116E-2</v>
      </c>
      <c r="AD44" s="23">
        <v>1.3250883392226149E-2</v>
      </c>
      <c r="AE44" s="23">
        <v>4.0930506478209658E-2</v>
      </c>
      <c r="AF44" s="23">
        <v>0.10689045936395759</v>
      </c>
      <c r="AG44" s="23">
        <v>7.8032979976442873E-2</v>
      </c>
      <c r="AH44" s="24">
        <v>16980</v>
      </c>
    </row>
    <row r="45" spans="2:34" x14ac:dyDescent="0.2">
      <c r="B45" s="33" t="s">
        <v>279</v>
      </c>
      <c r="C45" s="18" t="s">
        <v>280</v>
      </c>
      <c r="D45" s="18" t="s">
        <v>381</v>
      </c>
      <c r="E45" s="23">
        <v>0.11093390040758462</v>
      </c>
      <c r="F45" s="23">
        <v>0.11536416799574695</v>
      </c>
      <c r="G45" s="23">
        <v>1.1695906432748537E-2</v>
      </c>
      <c r="H45" s="23">
        <v>1.6657806131490344E-2</v>
      </c>
      <c r="I45" s="23">
        <v>9.9592415381889066E-2</v>
      </c>
      <c r="J45" s="23">
        <v>9.6402622718412198E-2</v>
      </c>
      <c r="K45" s="23">
        <v>3.0834662413609781E-2</v>
      </c>
      <c r="L45" s="23">
        <v>4.2530568846358321E-2</v>
      </c>
      <c r="M45" s="23">
        <v>8.0808080808080815E-2</v>
      </c>
      <c r="N45" s="23">
        <v>1.063264221158958E-2</v>
      </c>
      <c r="O45" s="23">
        <v>2.5341130604288498E-2</v>
      </c>
      <c r="P45" s="23">
        <v>4.6606415027467658E-2</v>
      </c>
      <c r="Q45" s="23">
        <v>0.23303207513733828</v>
      </c>
      <c r="R45" s="23">
        <v>7.9744816586921854E-2</v>
      </c>
      <c r="S45" s="24">
        <v>28215</v>
      </c>
      <c r="T45" s="23">
        <v>0.17853170189098999</v>
      </c>
      <c r="U45" s="23">
        <v>0.15906562847608455</v>
      </c>
      <c r="V45" s="23">
        <v>7.2302558398220241E-3</v>
      </c>
      <c r="W45" s="23">
        <v>3.3370411568409346E-3</v>
      </c>
      <c r="X45" s="23">
        <v>0.12736373748609567</v>
      </c>
      <c r="Y45" s="23">
        <v>0.11345939933259176</v>
      </c>
      <c r="Z45" s="23">
        <v>3.114571746384872E-2</v>
      </c>
      <c r="AA45" s="23">
        <v>1.8353726362625139E-2</v>
      </c>
      <c r="AB45" s="23">
        <v>0.11457174638487208</v>
      </c>
      <c r="AC45" s="23">
        <v>1.6685205784204672E-2</v>
      </c>
      <c r="AD45" s="23">
        <v>1.6685205784204672E-2</v>
      </c>
      <c r="AE45" s="23">
        <v>2.0578420467185762E-2</v>
      </c>
      <c r="AF45" s="23">
        <v>9.4549499443826471E-2</v>
      </c>
      <c r="AG45" s="23">
        <v>9.955506117908787E-2</v>
      </c>
      <c r="AH45" s="24">
        <v>8990</v>
      </c>
    </row>
    <row r="46" spans="2:34" x14ac:dyDescent="0.2">
      <c r="B46" s="33" t="s">
        <v>279</v>
      </c>
      <c r="C46" s="18" t="s">
        <v>281</v>
      </c>
      <c r="D46" s="18" t="s">
        <v>357</v>
      </c>
      <c r="E46" s="23">
        <v>0.11592118509995686</v>
      </c>
      <c r="F46" s="23">
        <v>0.11807852725442256</v>
      </c>
      <c r="G46" s="23">
        <v>5.6090896016108152E-3</v>
      </c>
      <c r="H46" s="23">
        <v>9.9237739105422114E-3</v>
      </c>
      <c r="I46" s="23">
        <v>0.11635265353084999</v>
      </c>
      <c r="J46" s="23">
        <v>9.6792751330360999E-2</v>
      </c>
      <c r="K46" s="23">
        <v>2.8476916438947217E-2</v>
      </c>
      <c r="L46" s="23">
        <v>4.4009779951100246E-2</v>
      </c>
      <c r="M46" s="23">
        <v>9.3053358262620456E-2</v>
      </c>
      <c r="N46" s="23">
        <v>1.4813749460664461E-2</v>
      </c>
      <c r="O46" s="23">
        <v>1.6971091615130159E-2</v>
      </c>
      <c r="P46" s="23">
        <v>6.0693225945634977E-2</v>
      </c>
      <c r="Q46" s="23">
        <v>0.20983748022436358</v>
      </c>
      <c r="R46" s="23">
        <v>6.9322594563497777E-2</v>
      </c>
      <c r="S46" s="24">
        <v>34765</v>
      </c>
      <c r="T46" s="23">
        <v>0.18586507572280864</v>
      </c>
      <c r="U46" s="23">
        <v>0.16842588343276732</v>
      </c>
      <c r="V46" s="23">
        <v>3.6714089031665903E-3</v>
      </c>
      <c r="W46" s="23">
        <v>4.1303350160624142E-3</v>
      </c>
      <c r="X46" s="23">
        <v>0.13859568609453879</v>
      </c>
      <c r="Y46" s="23">
        <v>9.4997705369435526E-2</v>
      </c>
      <c r="Z46" s="23">
        <v>3.1665901789811837E-2</v>
      </c>
      <c r="AA46" s="23">
        <v>3.0289123451124368E-2</v>
      </c>
      <c r="AB46" s="23">
        <v>0.13171179440110142</v>
      </c>
      <c r="AC46" s="23">
        <v>1.8357044515832952E-2</v>
      </c>
      <c r="AD46" s="23">
        <v>8.7195961450206513E-3</v>
      </c>
      <c r="AE46" s="23">
        <v>3.2124827902707667E-2</v>
      </c>
      <c r="AF46" s="23">
        <v>9.407985314364388E-2</v>
      </c>
      <c r="AG46" s="23">
        <v>5.6906837999082145E-2</v>
      </c>
      <c r="AH46" s="24">
        <v>10895</v>
      </c>
    </row>
    <row r="47" spans="2:34" x14ac:dyDescent="0.2">
      <c r="B47" s="33" t="s">
        <v>279</v>
      </c>
      <c r="C47" s="18" t="s">
        <v>282</v>
      </c>
      <c r="D47" s="18" t="s">
        <v>382</v>
      </c>
      <c r="E47" s="23">
        <v>0.13139550177561488</v>
      </c>
      <c r="F47" s="23">
        <v>0.10903590687886361</v>
      </c>
      <c r="G47" s="23">
        <v>8.8123109298960944E-3</v>
      </c>
      <c r="H47" s="23">
        <v>4.7612784427199788E-2</v>
      </c>
      <c r="I47" s="23">
        <v>0.11087728528212548</v>
      </c>
      <c r="J47" s="23">
        <v>0.11824279889517296</v>
      </c>
      <c r="K47" s="23">
        <v>3.1171905826647375E-2</v>
      </c>
      <c r="L47" s="23">
        <v>5.4452189925029593E-2</v>
      </c>
      <c r="M47" s="23">
        <v>6.9709325266342229E-2</v>
      </c>
      <c r="N47" s="23">
        <v>8.6807839010916744E-3</v>
      </c>
      <c r="O47" s="23">
        <v>1.5388662370117059E-2</v>
      </c>
      <c r="P47" s="23">
        <v>3.5643824805997634E-2</v>
      </c>
      <c r="Q47" s="23">
        <v>0.18650532684466659</v>
      </c>
      <c r="R47" s="23">
        <v>7.2208338813626205E-2</v>
      </c>
      <c r="S47" s="24">
        <v>38015</v>
      </c>
      <c r="T47" s="23">
        <v>0.20302287581699346</v>
      </c>
      <c r="U47" s="23">
        <v>0.11029411764705882</v>
      </c>
      <c r="V47" s="23">
        <v>5.7189542483660127E-3</v>
      </c>
      <c r="W47" s="23">
        <v>8.1699346405228763E-3</v>
      </c>
      <c r="X47" s="23">
        <v>0.13276143790849673</v>
      </c>
      <c r="Y47" s="23">
        <v>0.14624183006535948</v>
      </c>
      <c r="Z47" s="23">
        <v>3.3088235294117647E-2</v>
      </c>
      <c r="AA47" s="23">
        <v>4.0441176470588237E-2</v>
      </c>
      <c r="AB47" s="23">
        <v>8.2924836601307186E-2</v>
      </c>
      <c r="AC47" s="23">
        <v>8.5784313725490204E-3</v>
      </c>
      <c r="AD47" s="23">
        <v>1.2663398692810458E-2</v>
      </c>
      <c r="AE47" s="23">
        <v>1.6339869281045753E-2</v>
      </c>
      <c r="AF47" s="23">
        <v>0.10661764705882353</v>
      </c>
      <c r="AG47" s="23">
        <v>9.3545751633986929E-2</v>
      </c>
      <c r="AH47" s="24">
        <v>12240</v>
      </c>
    </row>
    <row r="48" spans="2:34" x14ac:dyDescent="0.2">
      <c r="B48" s="33" t="s">
        <v>283</v>
      </c>
      <c r="C48" s="18" t="s">
        <v>284</v>
      </c>
      <c r="D48" s="18" t="s">
        <v>383</v>
      </c>
      <c r="E48" s="23" t="s">
        <v>594</v>
      </c>
      <c r="F48" s="23" t="s">
        <v>594</v>
      </c>
      <c r="G48" s="23" t="s">
        <v>594</v>
      </c>
      <c r="H48" s="23" t="s">
        <v>594</v>
      </c>
      <c r="I48" s="23" t="s">
        <v>594</v>
      </c>
      <c r="J48" s="23" t="s">
        <v>594</v>
      </c>
      <c r="K48" s="23" t="s">
        <v>594</v>
      </c>
      <c r="L48" s="23" t="s">
        <v>594</v>
      </c>
      <c r="M48" s="23" t="s">
        <v>594</v>
      </c>
      <c r="N48" s="23" t="s">
        <v>594</v>
      </c>
      <c r="O48" s="23" t="s">
        <v>594</v>
      </c>
      <c r="P48" s="23" t="s">
        <v>594</v>
      </c>
      <c r="Q48" s="23" t="s">
        <v>594</v>
      </c>
      <c r="R48" s="23" t="s">
        <v>594</v>
      </c>
      <c r="S48" s="24" t="s">
        <v>594</v>
      </c>
      <c r="T48" s="23" t="s">
        <v>594</v>
      </c>
      <c r="U48" s="23" t="s">
        <v>594</v>
      </c>
      <c r="V48" s="23" t="s">
        <v>594</v>
      </c>
      <c r="W48" s="23" t="s">
        <v>594</v>
      </c>
      <c r="X48" s="23" t="s">
        <v>594</v>
      </c>
      <c r="Y48" s="23" t="s">
        <v>594</v>
      </c>
      <c r="Z48" s="23" t="s">
        <v>594</v>
      </c>
      <c r="AA48" s="23" t="s">
        <v>594</v>
      </c>
      <c r="AB48" s="23" t="s">
        <v>594</v>
      </c>
      <c r="AC48" s="23" t="s">
        <v>594</v>
      </c>
      <c r="AD48" s="23" t="s">
        <v>594</v>
      </c>
      <c r="AE48" s="23" t="s">
        <v>594</v>
      </c>
      <c r="AF48" s="23" t="s">
        <v>594</v>
      </c>
      <c r="AG48" s="23" t="s">
        <v>594</v>
      </c>
      <c r="AH48" s="24" t="s">
        <v>594</v>
      </c>
    </row>
    <row r="49" spans="2:34" x14ac:dyDescent="0.2">
      <c r="B49" s="33" t="s">
        <v>283</v>
      </c>
      <c r="C49" s="18" t="s">
        <v>285</v>
      </c>
      <c r="D49" s="18" t="s">
        <v>358</v>
      </c>
      <c r="E49" s="23">
        <v>9.7525167785234901E-2</v>
      </c>
      <c r="F49" s="23">
        <v>0.12458053691275167</v>
      </c>
      <c r="G49" s="23">
        <v>2.7265100671140939E-3</v>
      </c>
      <c r="H49" s="23">
        <v>1.8036912751677854E-2</v>
      </c>
      <c r="I49" s="23">
        <v>0.12311241610738255</v>
      </c>
      <c r="J49" s="23">
        <v>0.11619127516778524</v>
      </c>
      <c r="K49" s="23">
        <v>3.3766778523489936E-2</v>
      </c>
      <c r="L49" s="23">
        <v>7.1308724832214759E-2</v>
      </c>
      <c r="M49" s="23">
        <v>7.3406040268456374E-2</v>
      </c>
      <c r="N49" s="23">
        <v>1.5310402684563759E-2</v>
      </c>
      <c r="O49" s="23">
        <v>9.4379194630872486E-3</v>
      </c>
      <c r="P49" s="23">
        <v>6.0192953020134228E-2</v>
      </c>
      <c r="Q49" s="23">
        <v>0.18791946308724833</v>
      </c>
      <c r="R49" s="23">
        <v>6.6275167785234901E-2</v>
      </c>
      <c r="S49" s="24">
        <v>23840</v>
      </c>
      <c r="T49" s="23">
        <v>0.15769474350854973</v>
      </c>
      <c r="U49" s="23">
        <v>0.13932868904369855</v>
      </c>
      <c r="V49" s="23">
        <v>6.3331222292590248E-4</v>
      </c>
      <c r="W49" s="23">
        <v>9.4996833438885375E-3</v>
      </c>
      <c r="X49" s="23">
        <v>0.14122862571247624</v>
      </c>
      <c r="Y49" s="23">
        <v>0.13552881570614314</v>
      </c>
      <c r="Z49" s="23">
        <v>3.4832172260924638E-2</v>
      </c>
      <c r="AA49" s="23">
        <v>7.0930968967701083E-2</v>
      </c>
      <c r="AB49" s="23">
        <v>9.4996833438885375E-2</v>
      </c>
      <c r="AC49" s="23">
        <v>5.699810006333122E-3</v>
      </c>
      <c r="AD49" s="23">
        <v>5.0664977834072198E-3</v>
      </c>
      <c r="AE49" s="23">
        <v>4.7498416719442688E-2</v>
      </c>
      <c r="AF49" s="23">
        <v>7.9164027865737813E-2</v>
      </c>
      <c r="AG49" s="23">
        <v>7.6630778974034197E-2</v>
      </c>
      <c r="AH49" s="24">
        <v>7895</v>
      </c>
    </row>
    <row r="50" spans="2:34" x14ac:dyDescent="0.2">
      <c r="B50" s="33" t="s">
        <v>283</v>
      </c>
      <c r="C50" s="18" t="s">
        <v>286</v>
      </c>
      <c r="D50" s="18" t="s">
        <v>359</v>
      </c>
      <c r="E50" s="23">
        <v>0.11577684463107378</v>
      </c>
      <c r="F50" s="23">
        <v>0.10752849430113977</v>
      </c>
      <c r="G50" s="23">
        <v>7.7984403119376123E-3</v>
      </c>
      <c r="H50" s="23">
        <v>5.4589082183563287E-2</v>
      </c>
      <c r="I50" s="23">
        <v>0.11817636472705459</v>
      </c>
      <c r="J50" s="23">
        <v>9.7780443911217763E-2</v>
      </c>
      <c r="K50" s="23">
        <v>3.8542291541691663E-2</v>
      </c>
      <c r="L50" s="23">
        <v>6.7486502699460105E-2</v>
      </c>
      <c r="M50" s="23">
        <v>7.8134373125374926E-2</v>
      </c>
      <c r="N50" s="23">
        <v>6.2987402519496102E-3</v>
      </c>
      <c r="O50" s="23">
        <v>1.9346130773845231E-2</v>
      </c>
      <c r="P50" s="23">
        <v>5.0839832033593282E-2</v>
      </c>
      <c r="Q50" s="23">
        <v>0.17681463707258549</v>
      </c>
      <c r="R50" s="23">
        <v>6.0887822435512898E-2</v>
      </c>
      <c r="S50" s="24">
        <v>33340</v>
      </c>
      <c r="T50" s="23">
        <v>0.20129487934078871</v>
      </c>
      <c r="U50" s="23">
        <v>0.1053560918187169</v>
      </c>
      <c r="V50" s="23">
        <v>6.4743967039434958E-3</v>
      </c>
      <c r="W50" s="23">
        <v>7.0629782224838136E-3</v>
      </c>
      <c r="X50" s="23">
        <v>0.14479105356091818</v>
      </c>
      <c r="Y50" s="23">
        <v>0.10653325485579752</v>
      </c>
      <c r="Z50" s="23">
        <v>3.8846380223660978E-2</v>
      </c>
      <c r="AA50" s="23">
        <v>3.7080635668040027E-2</v>
      </c>
      <c r="AB50" s="23">
        <v>0.11065332548557975</v>
      </c>
      <c r="AC50" s="23">
        <v>6.4743967039434958E-3</v>
      </c>
      <c r="AD50" s="23">
        <v>1.5891701000588582E-2</v>
      </c>
      <c r="AE50" s="23">
        <v>2.7074749852854619E-2</v>
      </c>
      <c r="AF50" s="23">
        <v>9.6527369040612127E-2</v>
      </c>
      <c r="AG50" s="23">
        <v>9.7115950559152439E-2</v>
      </c>
      <c r="AH50" s="24">
        <v>8495</v>
      </c>
    </row>
    <row r="51" spans="2:34" x14ac:dyDescent="0.2">
      <c r="B51" s="33" t="s">
        <v>283</v>
      </c>
      <c r="C51" s="18" t="s">
        <v>287</v>
      </c>
      <c r="D51" s="18" t="s">
        <v>384</v>
      </c>
      <c r="E51" s="23">
        <v>0.11523321006799475</v>
      </c>
      <c r="F51" s="23">
        <v>0.13193367529524036</v>
      </c>
      <c r="G51" s="23">
        <v>1.0497435285697245E-2</v>
      </c>
      <c r="H51" s="23">
        <v>3.6979601574615294E-2</v>
      </c>
      <c r="I51" s="23">
        <v>0.12310628653226768</v>
      </c>
      <c r="J51" s="23">
        <v>0.1021114159608732</v>
      </c>
      <c r="K51" s="23">
        <v>3.4713109865203387E-2</v>
      </c>
      <c r="L51" s="23">
        <v>5.0817129905761663E-2</v>
      </c>
      <c r="M51" s="23">
        <v>7.9685076941429081E-2</v>
      </c>
      <c r="N51" s="23">
        <v>9.3045449123225574E-3</v>
      </c>
      <c r="O51" s="23">
        <v>1.9205535011332459E-2</v>
      </c>
      <c r="P51" s="23">
        <v>4.6045568412262913E-2</v>
      </c>
      <c r="Q51" s="23">
        <v>0.18310867231301445</v>
      </c>
      <c r="R51" s="23">
        <v>5.7020159847310035E-2</v>
      </c>
      <c r="S51" s="24">
        <v>41915</v>
      </c>
      <c r="T51" s="23">
        <v>0.17777777777777778</v>
      </c>
      <c r="U51" s="23">
        <v>0.13151183970856101</v>
      </c>
      <c r="V51" s="23">
        <v>6.5573770491803279E-3</v>
      </c>
      <c r="W51" s="23">
        <v>6.9216757741347905E-3</v>
      </c>
      <c r="X51" s="23">
        <v>0.1471766848816029</v>
      </c>
      <c r="Y51" s="23">
        <v>9.8360655737704916E-2</v>
      </c>
      <c r="Z51" s="23">
        <v>4.0801457194899818E-2</v>
      </c>
      <c r="AA51" s="23">
        <v>3.6794171220400726E-2</v>
      </c>
      <c r="AB51" s="23">
        <v>0.10418943533697632</v>
      </c>
      <c r="AC51" s="23">
        <v>1.493624772313297E-2</v>
      </c>
      <c r="AD51" s="23">
        <v>1.493624772313297E-2</v>
      </c>
      <c r="AE51" s="23">
        <v>3.0965391621129327E-2</v>
      </c>
      <c r="AF51" s="23">
        <v>0.12276867030965391</v>
      </c>
      <c r="AG51" s="23">
        <v>6.5938069216757739E-2</v>
      </c>
      <c r="AH51" s="24">
        <v>13725</v>
      </c>
    </row>
    <row r="52" spans="2:34" x14ac:dyDescent="0.2">
      <c r="B52" s="33" t="s">
        <v>283</v>
      </c>
      <c r="C52" s="18" t="s">
        <v>288</v>
      </c>
      <c r="D52" s="18" t="s">
        <v>385</v>
      </c>
      <c r="E52" s="23">
        <v>9.9192023379749014E-2</v>
      </c>
      <c r="F52" s="23">
        <v>0.10125494241017707</v>
      </c>
      <c r="G52" s="23">
        <v>4.8134777376654635E-3</v>
      </c>
      <c r="H52" s="23">
        <v>8.5611139762764313E-2</v>
      </c>
      <c r="I52" s="23">
        <v>0.11449200618875709</v>
      </c>
      <c r="J52" s="23">
        <v>8.3032490974729242E-2</v>
      </c>
      <c r="K52" s="23">
        <v>3.0428055698813822E-2</v>
      </c>
      <c r="L52" s="23">
        <v>4.6415678184631257E-2</v>
      </c>
      <c r="M52" s="23">
        <v>6.7560598246518819E-2</v>
      </c>
      <c r="N52" s="23">
        <v>1.4784253051401066E-2</v>
      </c>
      <c r="O52" s="23">
        <v>2.0801100223482895E-2</v>
      </c>
      <c r="P52" s="23">
        <v>6.0856111397627644E-2</v>
      </c>
      <c r="Q52" s="23">
        <v>0.2159188585181365</v>
      </c>
      <c r="R52" s="23">
        <v>5.4667354306343473E-2</v>
      </c>
      <c r="S52" s="24">
        <v>29085</v>
      </c>
      <c r="T52" s="23">
        <v>0.17975055025678649</v>
      </c>
      <c r="U52" s="23">
        <v>0.13352898019075568</v>
      </c>
      <c r="V52" s="23">
        <v>3.6683785766691121E-3</v>
      </c>
      <c r="W52" s="23">
        <v>2.93470286133529E-3</v>
      </c>
      <c r="X52" s="23">
        <v>0.1467351430667645</v>
      </c>
      <c r="Y52" s="23">
        <v>8.8774761555392517E-2</v>
      </c>
      <c r="Z52" s="23">
        <v>3.9618488628026409E-2</v>
      </c>
      <c r="AA52" s="23">
        <v>3.3015407190022009E-2</v>
      </c>
      <c r="AB52" s="23">
        <v>0.11225238444607484</v>
      </c>
      <c r="AC52" s="23">
        <v>1.0271460014673514E-2</v>
      </c>
      <c r="AD52" s="23">
        <v>1.6140865737344093E-2</v>
      </c>
      <c r="AE52" s="23">
        <v>3.008070432868672E-2</v>
      </c>
      <c r="AF52" s="23">
        <v>0.123991195891416</v>
      </c>
      <c r="AG52" s="23">
        <v>8.0704328686720464E-2</v>
      </c>
      <c r="AH52" s="24">
        <v>6815</v>
      </c>
    </row>
    <row r="53" spans="2:34" x14ac:dyDescent="0.2">
      <c r="B53" s="33" t="s">
        <v>283</v>
      </c>
      <c r="C53" s="18" t="s">
        <v>289</v>
      </c>
      <c r="D53" s="18" t="s">
        <v>360</v>
      </c>
      <c r="E53" s="23" t="s">
        <v>594</v>
      </c>
      <c r="F53" s="23" t="s">
        <v>594</v>
      </c>
      <c r="G53" s="23" t="s">
        <v>594</v>
      </c>
      <c r="H53" s="23" t="s">
        <v>594</v>
      </c>
      <c r="I53" s="23" t="s">
        <v>594</v>
      </c>
      <c r="J53" s="23" t="s">
        <v>594</v>
      </c>
      <c r="K53" s="23" t="s">
        <v>594</v>
      </c>
      <c r="L53" s="23" t="s">
        <v>594</v>
      </c>
      <c r="M53" s="23" t="s">
        <v>594</v>
      </c>
      <c r="N53" s="23" t="s">
        <v>594</v>
      </c>
      <c r="O53" s="23" t="s">
        <v>594</v>
      </c>
      <c r="P53" s="23" t="s">
        <v>594</v>
      </c>
      <c r="Q53" s="23" t="s">
        <v>594</v>
      </c>
      <c r="R53" s="23" t="s">
        <v>594</v>
      </c>
      <c r="S53" s="24" t="s">
        <v>594</v>
      </c>
      <c r="T53" s="23" t="s">
        <v>594</v>
      </c>
      <c r="U53" s="23" t="s">
        <v>594</v>
      </c>
      <c r="V53" s="23" t="s">
        <v>594</v>
      </c>
      <c r="W53" s="23" t="s">
        <v>594</v>
      </c>
      <c r="X53" s="23" t="s">
        <v>594</v>
      </c>
      <c r="Y53" s="23" t="s">
        <v>594</v>
      </c>
      <c r="Z53" s="23" t="s">
        <v>594</v>
      </c>
      <c r="AA53" s="23" t="s">
        <v>594</v>
      </c>
      <c r="AB53" s="23" t="s">
        <v>594</v>
      </c>
      <c r="AC53" s="23" t="s">
        <v>594</v>
      </c>
      <c r="AD53" s="23" t="s">
        <v>594</v>
      </c>
      <c r="AE53" s="23" t="s">
        <v>594</v>
      </c>
      <c r="AF53" s="23" t="s">
        <v>594</v>
      </c>
      <c r="AG53" s="23" t="s">
        <v>594</v>
      </c>
      <c r="AH53" s="24" t="s">
        <v>594</v>
      </c>
    </row>
    <row r="54" spans="2:34" x14ac:dyDescent="0.2">
      <c r="B54" s="33" t="s">
        <v>290</v>
      </c>
      <c r="C54" s="18" t="s">
        <v>291</v>
      </c>
      <c r="D54" s="18" t="s">
        <v>361</v>
      </c>
      <c r="E54" s="23">
        <v>0.11935286935286936</v>
      </c>
      <c r="F54" s="23">
        <v>0.12515262515262515</v>
      </c>
      <c r="G54" s="23">
        <v>7.326007326007326E-3</v>
      </c>
      <c r="H54" s="23">
        <v>1.5262515262515262E-2</v>
      </c>
      <c r="I54" s="23">
        <v>0.1108058608058608</v>
      </c>
      <c r="J54" s="23">
        <v>9.3711843711843712E-2</v>
      </c>
      <c r="K54" s="23">
        <v>3.2967032967032968E-2</v>
      </c>
      <c r="L54" s="23">
        <v>4.7924297924297928E-2</v>
      </c>
      <c r="M54" s="23">
        <v>8.7912087912087919E-2</v>
      </c>
      <c r="N54" s="23">
        <v>9.1575091575091579E-3</v>
      </c>
      <c r="O54" s="23">
        <v>2.4114774114774116E-2</v>
      </c>
      <c r="P54" s="23">
        <v>5.128205128205128E-2</v>
      </c>
      <c r="Q54" s="23">
        <v>0.21916971916971917</v>
      </c>
      <c r="R54" s="23">
        <v>5.5860805860805864E-2</v>
      </c>
      <c r="S54" s="24">
        <v>16380</v>
      </c>
      <c r="T54" s="23">
        <v>0.1789568345323741</v>
      </c>
      <c r="U54" s="23">
        <v>0.1223021582733813</v>
      </c>
      <c r="V54" s="23">
        <v>1.7985611510791368E-3</v>
      </c>
      <c r="W54" s="23">
        <v>5.3956834532374104E-3</v>
      </c>
      <c r="X54" s="23">
        <v>0.16007194244604317</v>
      </c>
      <c r="Y54" s="23">
        <v>9.3525179856115109E-2</v>
      </c>
      <c r="Z54" s="23">
        <v>4.9460431654676257E-2</v>
      </c>
      <c r="AA54" s="23">
        <v>1.8884892086330936E-2</v>
      </c>
      <c r="AB54" s="23">
        <v>0.10521582733812949</v>
      </c>
      <c r="AC54" s="23">
        <v>1.70863309352518E-2</v>
      </c>
      <c r="AD54" s="23">
        <v>1.5287769784172662E-2</v>
      </c>
      <c r="AE54" s="23">
        <v>3.237410071942446E-2</v>
      </c>
      <c r="AF54" s="23">
        <v>0.125</v>
      </c>
      <c r="AG54" s="23">
        <v>7.2841726618705041E-2</v>
      </c>
      <c r="AH54" s="24">
        <v>5560</v>
      </c>
    </row>
    <row r="55" spans="2:34" x14ac:dyDescent="0.2">
      <c r="B55" s="33" t="s">
        <v>290</v>
      </c>
      <c r="C55" s="18" t="s">
        <v>292</v>
      </c>
      <c r="D55" s="18" t="s">
        <v>386</v>
      </c>
      <c r="E55" s="23">
        <v>0.11712649661634565</v>
      </c>
      <c r="F55" s="23">
        <v>0.14523685580426862</v>
      </c>
      <c r="G55" s="23">
        <v>1.1972930765226444E-2</v>
      </c>
      <c r="H55" s="23">
        <v>1.8479958355023425E-2</v>
      </c>
      <c r="I55" s="23">
        <v>0.11920874544508069</v>
      </c>
      <c r="J55" s="23">
        <v>7.1837584591358666E-2</v>
      </c>
      <c r="K55" s="23">
        <v>2.9932326913066111E-2</v>
      </c>
      <c r="L55" s="23">
        <v>4.4768349817803227E-2</v>
      </c>
      <c r="M55" s="23">
        <v>9.2139510671525246E-2</v>
      </c>
      <c r="N55" s="23">
        <v>1.0671525247267048E-2</v>
      </c>
      <c r="O55" s="23">
        <v>1.8219677251431546E-2</v>
      </c>
      <c r="P55" s="23">
        <v>4.034357105674128E-2</v>
      </c>
      <c r="Q55" s="23">
        <v>0.20692347735554398</v>
      </c>
      <c r="R55" s="23">
        <v>7.3138990109318069E-2</v>
      </c>
      <c r="S55" s="24">
        <v>19210</v>
      </c>
      <c r="T55" s="23">
        <v>0.18560277536860365</v>
      </c>
      <c r="U55" s="23">
        <v>0.12142237640936687</v>
      </c>
      <c r="V55" s="23">
        <v>1.647875108412836E-2</v>
      </c>
      <c r="W55" s="23">
        <v>3.469210754553339E-3</v>
      </c>
      <c r="X55" s="23">
        <v>0.15264527320034693</v>
      </c>
      <c r="Y55" s="23">
        <v>7.4588031222896797E-2</v>
      </c>
      <c r="Z55" s="23">
        <v>2.6886383347788378E-2</v>
      </c>
      <c r="AA55" s="23">
        <v>2.4284475281873375E-2</v>
      </c>
      <c r="AB55" s="23">
        <v>0.13009540329575023</v>
      </c>
      <c r="AC55" s="23">
        <v>7.8057241977450131E-3</v>
      </c>
      <c r="AD55" s="23">
        <v>2.3417172593235037E-2</v>
      </c>
      <c r="AE55" s="23">
        <v>1.7346053772766695E-2</v>
      </c>
      <c r="AF55" s="23">
        <v>0.10407632263660017</v>
      </c>
      <c r="AG55" s="23">
        <v>0.11361665221162186</v>
      </c>
      <c r="AH55" s="24">
        <v>5765</v>
      </c>
    </row>
    <row r="56" spans="2:34" x14ac:dyDescent="0.2">
      <c r="B56" s="33" t="s">
        <v>290</v>
      </c>
      <c r="C56" s="18" t="s">
        <v>293</v>
      </c>
      <c r="D56" s="18" t="s">
        <v>362</v>
      </c>
      <c r="E56" s="23">
        <v>6.8552774755168661E-2</v>
      </c>
      <c r="F56" s="23">
        <v>0.12404787812840043</v>
      </c>
      <c r="G56" s="23">
        <v>9.4305404425099743E-3</v>
      </c>
      <c r="H56" s="23">
        <v>1.7772941603191875E-2</v>
      </c>
      <c r="I56" s="23">
        <v>0.12368516503445774</v>
      </c>
      <c r="J56" s="23">
        <v>0.10264780558578164</v>
      </c>
      <c r="K56" s="23">
        <v>2.9379760609357999E-2</v>
      </c>
      <c r="L56" s="23">
        <v>8.1247733043162865E-2</v>
      </c>
      <c r="M56" s="23">
        <v>6.5288356909684445E-2</v>
      </c>
      <c r="N56" s="23">
        <v>1.1244105912223431E-2</v>
      </c>
      <c r="O56" s="23">
        <v>1.3057671381936888E-2</v>
      </c>
      <c r="P56" s="23">
        <v>5.0417120058034094E-2</v>
      </c>
      <c r="Q56" s="23">
        <v>0.24555676459920203</v>
      </c>
      <c r="R56" s="23">
        <v>5.803409503083061E-2</v>
      </c>
      <c r="S56" s="24">
        <v>13785</v>
      </c>
      <c r="T56" s="23">
        <v>0.13561643835616438</v>
      </c>
      <c r="U56" s="23">
        <v>0.19589041095890411</v>
      </c>
      <c r="V56" s="23">
        <v>6.8493150684931503E-3</v>
      </c>
      <c r="W56" s="23">
        <v>6.8493150684931503E-3</v>
      </c>
      <c r="X56" s="23">
        <v>0.19315068493150686</v>
      </c>
      <c r="Y56" s="23">
        <v>9.5890410958904104E-2</v>
      </c>
      <c r="Z56" s="23">
        <v>2.6027397260273973E-2</v>
      </c>
      <c r="AA56" s="23">
        <v>5.2054794520547946E-2</v>
      </c>
      <c r="AB56" s="23">
        <v>6.8493150684931503E-2</v>
      </c>
      <c r="AC56" s="23">
        <v>1.3698630136986301E-2</v>
      </c>
      <c r="AD56" s="23">
        <v>1.0958904109589041E-2</v>
      </c>
      <c r="AE56" s="23">
        <v>3.0136986301369864E-2</v>
      </c>
      <c r="AF56" s="23">
        <v>0.11095890410958904</v>
      </c>
      <c r="AG56" s="23">
        <v>5.4794520547945202E-2</v>
      </c>
      <c r="AH56" s="24">
        <v>3650</v>
      </c>
    </row>
    <row r="57" spans="2:34" x14ac:dyDescent="0.2">
      <c r="B57" s="33" t="s">
        <v>290</v>
      </c>
      <c r="C57" s="18" t="s">
        <v>294</v>
      </c>
      <c r="D57" s="18" t="s">
        <v>363</v>
      </c>
      <c r="E57" s="23">
        <v>0.10995370370370371</v>
      </c>
      <c r="F57" s="23">
        <v>0.13348765432098766</v>
      </c>
      <c r="G57" s="23">
        <v>1.1574074074074073E-2</v>
      </c>
      <c r="H57" s="23">
        <v>1.8132716049382717E-2</v>
      </c>
      <c r="I57" s="23">
        <v>0.11882716049382716</v>
      </c>
      <c r="J57" s="23">
        <v>7.8317901234567902E-2</v>
      </c>
      <c r="K57" s="23">
        <v>2.8935185185185185E-2</v>
      </c>
      <c r="L57" s="23">
        <v>5.9799382716049385E-2</v>
      </c>
      <c r="M57" s="23">
        <v>6.9058641975308643E-2</v>
      </c>
      <c r="N57" s="23">
        <v>1.0416666666666666E-2</v>
      </c>
      <c r="O57" s="23">
        <v>1.6975308641975308E-2</v>
      </c>
      <c r="P57" s="23">
        <v>4.9382716049382713E-2</v>
      </c>
      <c r="Q57" s="23">
        <v>0.22569444444444445</v>
      </c>
      <c r="R57" s="23">
        <v>6.9444444444444448E-2</v>
      </c>
      <c r="S57" s="24">
        <v>12960</v>
      </c>
      <c r="T57" s="23" t="s">
        <v>594</v>
      </c>
      <c r="U57" s="23" t="s">
        <v>594</v>
      </c>
      <c r="V57" s="23" t="s">
        <v>594</v>
      </c>
      <c r="W57" s="23" t="s">
        <v>594</v>
      </c>
      <c r="X57" s="23" t="s">
        <v>594</v>
      </c>
      <c r="Y57" s="23" t="s">
        <v>594</v>
      </c>
      <c r="Z57" s="23" t="s">
        <v>594</v>
      </c>
      <c r="AA57" s="23" t="s">
        <v>594</v>
      </c>
      <c r="AB57" s="23" t="s">
        <v>594</v>
      </c>
      <c r="AC57" s="23" t="s">
        <v>594</v>
      </c>
      <c r="AD57" s="23" t="s">
        <v>594</v>
      </c>
      <c r="AE57" s="23" t="s">
        <v>594</v>
      </c>
      <c r="AF57" s="23" t="s">
        <v>594</v>
      </c>
      <c r="AG57" s="23" t="s">
        <v>594</v>
      </c>
      <c r="AH57" s="24" t="s">
        <v>594</v>
      </c>
    </row>
    <row r="58" spans="2:34" x14ac:dyDescent="0.2">
      <c r="B58" s="33" t="s">
        <v>290</v>
      </c>
      <c r="C58" s="18" t="s">
        <v>295</v>
      </c>
      <c r="D58" s="18" t="s">
        <v>387</v>
      </c>
      <c r="E58" s="23">
        <v>0.10024252223120453</v>
      </c>
      <c r="F58" s="23">
        <v>0.13904607922392886</v>
      </c>
      <c r="G58" s="23">
        <v>1.7784963621665321E-2</v>
      </c>
      <c r="H58" s="23">
        <v>1.9401778496362168E-2</v>
      </c>
      <c r="I58" s="23">
        <v>8.8116410670978168E-2</v>
      </c>
      <c r="J58" s="23">
        <v>0.18512530315278899</v>
      </c>
      <c r="K58" s="23">
        <v>2.6677445432497979E-2</v>
      </c>
      <c r="L58" s="23">
        <v>2.9102667744543249E-2</v>
      </c>
      <c r="M58" s="23">
        <v>0.10024252223120453</v>
      </c>
      <c r="N58" s="23">
        <v>8.0840743734842367E-3</v>
      </c>
      <c r="O58" s="23">
        <v>2.5060630557801132E-2</v>
      </c>
      <c r="P58" s="23">
        <v>2.9911075181891674E-2</v>
      </c>
      <c r="Q58" s="23">
        <v>0.2085691188358933</v>
      </c>
      <c r="R58" s="23">
        <v>2.2635408245755859E-2</v>
      </c>
      <c r="S58" s="24">
        <v>6185</v>
      </c>
      <c r="T58" s="23">
        <v>0.13545816733067728</v>
      </c>
      <c r="U58" s="23">
        <v>0.10358565737051793</v>
      </c>
      <c r="V58" s="23">
        <v>1.1952191235059761E-2</v>
      </c>
      <c r="W58" s="23">
        <v>7.9681274900398405E-3</v>
      </c>
      <c r="X58" s="23">
        <v>0.11354581673306773</v>
      </c>
      <c r="Y58" s="23">
        <v>0.27091633466135456</v>
      </c>
      <c r="Z58" s="23">
        <v>2.5896414342629483E-2</v>
      </c>
      <c r="AA58" s="23">
        <v>1.5936254980079681E-2</v>
      </c>
      <c r="AB58" s="23">
        <v>0.10756972111553785</v>
      </c>
      <c r="AC58" s="23">
        <v>9.9601593625498006E-3</v>
      </c>
      <c r="AD58" s="23">
        <v>2.5896414342629483E-2</v>
      </c>
      <c r="AE58" s="23">
        <v>1.5936254980079681E-2</v>
      </c>
      <c r="AF58" s="23">
        <v>0.12151394422310757</v>
      </c>
      <c r="AG58" s="23">
        <v>3.386454183266932E-2</v>
      </c>
      <c r="AH58" s="24">
        <v>2510</v>
      </c>
    </row>
    <row r="59" spans="2:34" x14ac:dyDescent="0.2">
      <c r="B59" s="33" t="s">
        <v>290</v>
      </c>
      <c r="C59" s="18" t="s">
        <v>296</v>
      </c>
      <c r="D59" s="18" t="s">
        <v>388</v>
      </c>
      <c r="E59" s="23">
        <v>0.12262196270484084</v>
      </c>
      <c r="F59" s="23">
        <v>0.11169711810133735</v>
      </c>
      <c r="G59" s="23">
        <v>3.2021096251648143E-3</v>
      </c>
      <c r="H59" s="23">
        <v>8.9470710114899224E-2</v>
      </c>
      <c r="I59" s="23">
        <v>0.10887172725560369</v>
      </c>
      <c r="J59" s="23">
        <v>9.9830476549255975E-2</v>
      </c>
      <c r="K59" s="23">
        <v>3.0514221133923526E-2</v>
      </c>
      <c r="L59" s="23">
        <v>3.5788284045959691E-2</v>
      </c>
      <c r="M59" s="23">
        <v>6.9127896025616878E-2</v>
      </c>
      <c r="N59" s="23">
        <v>1.1113203993219061E-2</v>
      </c>
      <c r="O59" s="23">
        <v>1.9401017140704465E-2</v>
      </c>
      <c r="P59" s="23">
        <v>4.4641175362591823E-2</v>
      </c>
      <c r="Q59" s="23">
        <v>0.2068186099077039</v>
      </c>
      <c r="R59" s="23">
        <v>4.6901488039178756E-2</v>
      </c>
      <c r="S59" s="24">
        <v>26545</v>
      </c>
      <c r="T59" s="23">
        <v>0.14751552795031056</v>
      </c>
      <c r="U59" s="23">
        <v>0.16304347826086957</v>
      </c>
      <c r="V59" s="23">
        <v>0</v>
      </c>
      <c r="W59" s="23">
        <v>1.5527950310559005E-3</v>
      </c>
      <c r="X59" s="23">
        <v>0.16770186335403728</v>
      </c>
      <c r="Y59" s="23">
        <v>3.8819875776397512E-2</v>
      </c>
      <c r="Z59" s="23">
        <v>6.8322981366459631E-2</v>
      </c>
      <c r="AA59" s="23">
        <v>1.2422360248447204E-2</v>
      </c>
      <c r="AB59" s="23">
        <v>0.14440993788819875</v>
      </c>
      <c r="AC59" s="23">
        <v>2.6397515527950312E-2</v>
      </c>
      <c r="AD59" s="23">
        <v>2.0186335403726708E-2</v>
      </c>
      <c r="AE59" s="23">
        <v>3.1055900621118012E-2</v>
      </c>
      <c r="AF59" s="23">
        <v>0.14440993788819875</v>
      </c>
      <c r="AG59" s="23">
        <v>3.1055900621118012E-2</v>
      </c>
      <c r="AH59" s="24">
        <v>3220</v>
      </c>
    </row>
    <row r="60" spans="2:34" x14ac:dyDescent="0.2">
      <c r="B60" s="33" t="s">
        <v>290</v>
      </c>
      <c r="C60" s="18" t="s">
        <v>297</v>
      </c>
      <c r="D60" s="18" t="s">
        <v>364</v>
      </c>
      <c r="E60" s="23">
        <v>0.10996477101157524</v>
      </c>
      <c r="F60" s="23">
        <v>0.13160543532964267</v>
      </c>
      <c r="G60" s="23">
        <v>1.1826874685455461E-2</v>
      </c>
      <c r="H60" s="23">
        <v>1.5349773527931555E-2</v>
      </c>
      <c r="I60" s="23">
        <v>0.11625566180171112</v>
      </c>
      <c r="J60" s="23">
        <v>7.6497232008052335E-2</v>
      </c>
      <c r="K60" s="23">
        <v>3.0196275792652241E-2</v>
      </c>
      <c r="L60" s="23">
        <v>4.9823855057876197E-2</v>
      </c>
      <c r="M60" s="23">
        <v>8.1781580271766477E-2</v>
      </c>
      <c r="N60" s="23">
        <v>1.2581781580271767E-2</v>
      </c>
      <c r="O60" s="23">
        <v>1.7111222949169603E-2</v>
      </c>
      <c r="P60" s="23">
        <v>6.2154001006542524E-2</v>
      </c>
      <c r="Q60" s="23">
        <v>0.26119778560644186</v>
      </c>
      <c r="R60" s="23">
        <v>2.3402113739305487E-2</v>
      </c>
      <c r="S60" s="24">
        <v>19870</v>
      </c>
      <c r="T60" s="23">
        <v>0.19269949066213921</v>
      </c>
      <c r="U60" s="23">
        <v>0.15025466893039049</v>
      </c>
      <c r="V60" s="23">
        <v>1.0186757215619695E-2</v>
      </c>
      <c r="W60" s="23">
        <v>3.3955857385398981E-3</v>
      </c>
      <c r="X60" s="23">
        <v>0.14940577249575551</v>
      </c>
      <c r="Y60" s="23">
        <v>0.10186757215619695</v>
      </c>
      <c r="Z60" s="23">
        <v>3.3106960950764007E-2</v>
      </c>
      <c r="AA60" s="23">
        <v>2.801358234295416E-2</v>
      </c>
      <c r="AB60" s="23">
        <v>0.11884550084889643</v>
      </c>
      <c r="AC60" s="23">
        <v>1.1035653650254669E-2</v>
      </c>
      <c r="AD60" s="23">
        <v>1.2733446519524618E-2</v>
      </c>
      <c r="AE60" s="23">
        <v>2.4617996604414261E-2</v>
      </c>
      <c r="AF60" s="23">
        <v>0.13921901528013583</v>
      </c>
      <c r="AG60" s="23">
        <v>2.3769100169779286E-2</v>
      </c>
      <c r="AH60" s="24">
        <v>5890</v>
      </c>
    </row>
    <row r="61" spans="2:34" ht="6.75" customHeight="1" x14ac:dyDescent="0.2"/>
    <row r="62" spans="2:34" x14ac:dyDescent="0.2">
      <c r="B62" s="33" t="s">
        <v>250</v>
      </c>
      <c r="C62" s="21" t="s">
        <v>38</v>
      </c>
      <c r="D62" s="18" t="s">
        <v>152</v>
      </c>
      <c r="E62" s="23">
        <v>0.10981796478663086</v>
      </c>
      <c r="F62" s="23">
        <v>9.6389137570874361E-2</v>
      </c>
      <c r="G62" s="23">
        <v>2.9841838257236644E-3</v>
      </c>
      <c r="H62" s="23">
        <v>1.5517755893763056E-2</v>
      </c>
      <c r="I62" s="23">
        <v>0.11847209788122949</v>
      </c>
      <c r="J62" s="23">
        <v>0.10892270963891376</v>
      </c>
      <c r="K62" s="23">
        <v>2.5663980901223515E-2</v>
      </c>
      <c r="L62" s="23">
        <v>5.1029543419874666E-2</v>
      </c>
      <c r="M62" s="23">
        <v>8.1468218442256046E-2</v>
      </c>
      <c r="N62" s="23">
        <v>1.521933751119069E-2</v>
      </c>
      <c r="O62" s="23">
        <v>2.0889286780065651E-2</v>
      </c>
      <c r="P62" s="23">
        <v>5.2521635332736495E-2</v>
      </c>
      <c r="Q62" s="23">
        <v>0.22381378692927484</v>
      </c>
      <c r="R62" s="23">
        <v>7.7588779468815275E-2</v>
      </c>
      <c r="S62" s="24">
        <v>16755</v>
      </c>
      <c r="T62" s="23">
        <v>0.18705035971223022</v>
      </c>
      <c r="U62" s="23">
        <v>0.11510791366906475</v>
      </c>
      <c r="V62" s="23">
        <v>2.0554984583761563E-3</v>
      </c>
      <c r="W62" s="23">
        <v>5.1387461459403904E-3</v>
      </c>
      <c r="X62" s="23">
        <v>0.16443987667009249</v>
      </c>
      <c r="Y62" s="23">
        <v>0.12949640287769784</v>
      </c>
      <c r="Z62" s="23">
        <v>2.9804727646454265E-2</v>
      </c>
      <c r="AA62" s="23">
        <v>4.3165467625899283E-2</v>
      </c>
      <c r="AB62" s="23">
        <v>0.11202466598150052</v>
      </c>
      <c r="AC62" s="23">
        <v>1.644398766700925E-2</v>
      </c>
      <c r="AD62" s="23">
        <v>1.8499486125385406E-2</v>
      </c>
      <c r="AE62" s="23">
        <v>2.8776978417266189E-2</v>
      </c>
      <c r="AF62" s="23">
        <v>8.2219938335046247E-2</v>
      </c>
      <c r="AG62" s="23">
        <v>6.3720452209660841E-2</v>
      </c>
      <c r="AH62" s="24">
        <v>4865</v>
      </c>
    </row>
    <row r="63" spans="2:34" x14ac:dyDescent="0.2">
      <c r="B63" s="33" t="s">
        <v>250</v>
      </c>
      <c r="C63" s="21" t="s">
        <v>40</v>
      </c>
      <c r="D63" s="18" t="s">
        <v>153</v>
      </c>
      <c r="E63" s="23">
        <v>8.8491517652453E-2</v>
      </c>
      <c r="F63" s="23">
        <v>0.10774873911049977</v>
      </c>
      <c r="G63" s="23">
        <v>2.751031636863824E-3</v>
      </c>
      <c r="H63" s="23">
        <v>1.6506189821182942E-2</v>
      </c>
      <c r="I63" s="23">
        <v>0.10637322329206786</v>
      </c>
      <c r="J63" s="23">
        <v>0.17331499312242091</v>
      </c>
      <c r="K63" s="23">
        <v>2.8885832187070151E-2</v>
      </c>
      <c r="L63" s="23">
        <v>5.4103622191655203E-2</v>
      </c>
      <c r="M63" s="23">
        <v>6.1439706556625402E-2</v>
      </c>
      <c r="N63" s="23">
        <v>1.1004126547455296E-2</v>
      </c>
      <c r="O63" s="23">
        <v>2.2925263640531865E-2</v>
      </c>
      <c r="P63" s="23">
        <v>4.7226043099495643E-2</v>
      </c>
      <c r="Q63" s="23">
        <v>0.22558459422283356</v>
      </c>
      <c r="R63" s="23">
        <v>5.4103622191655203E-2</v>
      </c>
      <c r="S63" s="24">
        <v>10905</v>
      </c>
      <c r="T63" s="23">
        <v>0.12015018773466833</v>
      </c>
      <c r="U63" s="23">
        <v>0.15394242803504379</v>
      </c>
      <c r="V63" s="23">
        <v>1.2515644555694619E-3</v>
      </c>
      <c r="W63" s="23">
        <v>3.7546933667083854E-3</v>
      </c>
      <c r="X63" s="23">
        <v>0.12891113892365458</v>
      </c>
      <c r="Y63" s="23">
        <v>0.21026282853566958</v>
      </c>
      <c r="Z63" s="23">
        <v>3.7546933667083858E-2</v>
      </c>
      <c r="AA63" s="23">
        <v>4.3804755944931162E-2</v>
      </c>
      <c r="AB63" s="23">
        <v>8.7609511889862324E-2</v>
      </c>
      <c r="AC63" s="23">
        <v>7.5093867334167707E-3</v>
      </c>
      <c r="AD63" s="23">
        <v>1.3767209011264081E-2</v>
      </c>
      <c r="AE63" s="23">
        <v>2.8785982478097622E-2</v>
      </c>
      <c r="AF63" s="23">
        <v>7.634543178973717E-2</v>
      </c>
      <c r="AG63" s="23">
        <v>8.7609511889862324E-2</v>
      </c>
      <c r="AH63" s="24">
        <v>3995</v>
      </c>
    </row>
    <row r="64" spans="2:34" x14ac:dyDescent="0.2">
      <c r="B64" s="33" t="s">
        <v>250</v>
      </c>
      <c r="C64" s="21" t="s">
        <v>42</v>
      </c>
      <c r="D64" s="18" t="s">
        <v>300</v>
      </c>
      <c r="E64" s="23">
        <v>0.13709677419354838</v>
      </c>
      <c r="F64" s="23">
        <v>0.11774193548387096</v>
      </c>
      <c r="G64" s="23">
        <v>2.1505376344086021E-3</v>
      </c>
      <c r="H64" s="23">
        <v>1.1290322580645161E-2</v>
      </c>
      <c r="I64" s="23">
        <v>0.13924731182795699</v>
      </c>
      <c r="J64" s="23">
        <v>0.11075268817204301</v>
      </c>
      <c r="K64" s="23">
        <v>4.0860215053763443E-2</v>
      </c>
      <c r="L64" s="23">
        <v>4.4623655913978495E-2</v>
      </c>
      <c r="M64" s="23">
        <v>8.6021505376344093E-2</v>
      </c>
      <c r="N64" s="23">
        <v>1.6666666666666666E-2</v>
      </c>
      <c r="O64" s="23">
        <v>1.9892473118279571E-2</v>
      </c>
      <c r="P64" s="23">
        <v>4.1935483870967745E-2</v>
      </c>
      <c r="Q64" s="23">
        <v>0.14731182795698924</v>
      </c>
      <c r="R64" s="23">
        <v>8.4946236559139784E-2</v>
      </c>
      <c r="S64" s="24">
        <v>9300</v>
      </c>
      <c r="T64" s="23">
        <v>0.16863905325443787</v>
      </c>
      <c r="U64" s="23">
        <v>0.12721893491124261</v>
      </c>
      <c r="V64" s="23">
        <v>1.4792899408284023E-3</v>
      </c>
      <c r="W64" s="23">
        <v>7.3964497041420114E-3</v>
      </c>
      <c r="X64" s="23">
        <v>0.15384615384615385</v>
      </c>
      <c r="Y64" s="23">
        <v>9.1715976331360943E-2</v>
      </c>
      <c r="Z64" s="23">
        <v>5.473372781065089E-2</v>
      </c>
      <c r="AA64" s="23">
        <v>4.142011834319527E-2</v>
      </c>
      <c r="AB64" s="23">
        <v>9.4674556213017749E-2</v>
      </c>
      <c r="AC64" s="23">
        <v>1.7751479289940829E-2</v>
      </c>
      <c r="AD64" s="23">
        <v>1.0355029585798817E-2</v>
      </c>
      <c r="AE64" s="23">
        <v>3.8461538461538464E-2</v>
      </c>
      <c r="AF64" s="23">
        <v>0.12721893491124261</v>
      </c>
      <c r="AG64" s="23">
        <v>6.6568047337278113E-2</v>
      </c>
      <c r="AH64" s="24">
        <v>3380</v>
      </c>
    </row>
    <row r="65" spans="2:34" x14ac:dyDescent="0.2">
      <c r="B65" s="33" t="s">
        <v>250</v>
      </c>
      <c r="C65" s="21" t="s">
        <v>43</v>
      </c>
      <c r="D65" s="18" t="s">
        <v>301</v>
      </c>
      <c r="E65" s="23" t="s">
        <v>594</v>
      </c>
      <c r="F65" s="23" t="s">
        <v>594</v>
      </c>
      <c r="G65" s="23" t="s">
        <v>594</v>
      </c>
      <c r="H65" s="23" t="s">
        <v>594</v>
      </c>
      <c r="I65" s="23" t="s">
        <v>594</v>
      </c>
      <c r="J65" s="23" t="s">
        <v>594</v>
      </c>
      <c r="K65" s="23" t="s">
        <v>594</v>
      </c>
      <c r="L65" s="23" t="s">
        <v>594</v>
      </c>
      <c r="M65" s="23" t="s">
        <v>594</v>
      </c>
      <c r="N65" s="23" t="s">
        <v>594</v>
      </c>
      <c r="O65" s="23" t="s">
        <v>594</v>
      </c>
      <c r="P65" s="23" t="s">
        <v>594</v>
      </c>
      <c r="Q65" s="23" t="s">
        <v>594</v>
      </c>
      <c r="R65" s="23" t="s">
        <v>594</v>
      </c>
      <c r="S65" s="24" t="s">
        <v>594</v>
      </c>
      <c r="T65" s="23" t="s">
        <v>594</v>
      </c>
      <c r="U65" s="23" t="s">
        <v>594</v>
      </c>
      <c r="V65" s="23" t="s">
        <v>594</v>
      </c>
      <c r="W65" s="23" t="s">
        <v>594</v>
      </c>
      <c r="X65" s="23" t="s">
        <v>594</v>
      </c>
      <c r="Y65" s="23" t="s">
        <v>594</v>
      </c>
      <c r="Z65" s="23" t="s">
        <v>594</v>
      </c>
      <c r="AA65" s="23" t="s">
        <v>594</v>
      </c>
      <c r="AB65" s="23" t="s">
        <v>594</v>
      </c>
      <c r="AC65" s="23" t="s">
        <v>594</v>
      </c>
      <c r="AD65" s="23" t="s">
        <v>594</v>
      </c>
      <c r="AE65" s="23" t="s">
        <v>594</v>
      </c>
      <c r="AF65" s="23" t="s">
        <v>594</v>
      </c>
      <c r="AG65" s="23" t="s">
        <v>594</v>
      </c>
      <c r="AH65" s="24" t="s">
        <v>594</v>
      </c>
    </row>
    <row r="66" spans="2:34" x14ac:dyDescent="0.2">
      <c r="B66" s="33" t="s">
        <v>250</v>
      </c>
      <c r="C66" s="21" t="s">
        <v>45</v>
      </c>
      <c r="D66" s="18" t="s">
        <v>156</v>
      </c>
      <c r="E66" s="23">
        <v>0.11852377572746629</v>
      </c>
      <c r="F66" s="23">
        <v>9.7941802696948188E-2</v>
      </c>
      <c r="G66" s="23">
        <v>2.1291696238466998E-3</v>
      </c>
      <c r="H66" s="23">
        <v>1.4194464158977998E-2</v>
      </c>
      <c r="I66" s="23">
        <v>0.12633073101490419</v>
      </c>
      <c r="J66" s="23">
        <v>8.7295954577714691E-2</v>
      </c>
      <c r="K66" s="23">
        <v>3.9034776437189493E-2</v>
      </c>
      <c r="L66" s="23">
        <v>5.1809794180269694E-2</v>
      </c>
      <c r="M66" s="23">
        <v>7.0262597586941089E-2</v>
      </c>
      <c r="N66" s="23">
        <v>1.7033356990773598E-2</v>
      </c>
      <c r="O66" s="23">
        <v>1.6323633782824698E-2</v>
      </c>
      <c r="P66" s="23">
        <v>6.3165365507452095E-2</v>
      </c>
      <c r="Q66" s="23">
        <v>0.23704755145493259</v>
      </c>
      <c r="R66" s="23">
        <v>5.8907026259758695E-2</v>
      </c>
      <c r="S66" s="24">
        <v>7045</v>
      </c>
      <c r="T66" s="23">
        <v>0.23051948051948051</v>
      </c>
      <c r="U66" s="23">
        <v>8.7662337662337664E-2</v>
      </c>
      <c r="V66" s="23">
        <v>3.246753246753247E-3</v>
      </c>
      <c r="W66" s="23">
        <v>3.246753246753247E-3</v>
      </c>
      <c r="X66" s="23">
        <v>0.16558441558441558</v>
      </c>
      <c r="Y66" s="23">
        <v>0.12662337662337661</v>
      </c>
      <c r="Z66" s="23">
        <v>3.5714285714285712E-2</v>
      </c>
      <c r="AA66" s="23">
        <v>1.6233766233766232E-2</v>
      </c>
      <c r="AB66" s="23">
        <v>0.10714285714285714</v>
      </c>
      <c r="AC66" s="23">
        <v>1.6233766233766232E-2</v>
      </c>
      <c r="AD66" s="23">
        <v>9.74025974025974E-3</v>
      </c>
      <c r="AE66" s="23">
        <v>3.2467532467532464E-2</v>
      </c>
      <c r="AF66" s="23">
        <v>0.10714285714285714</v>
      </c>
      <c r="AG66" s="23">
        <v>6.1688311688311688E-2</v>
      </c>
      <c r="AH66" s="24">
        <v>1540</v>
      </c>
    </row>
    <row r="67" spans="2:34" x14ac:dyDescent="0.2">
      <c r="B67" s="33" t="s">
        <v>250</v>
      </c>
      <c r="C67" s="21" t="s">
        <v>47</v>
      </c>
      <c r="D67" s="18" t="s">
        <v>158</v>
      </c>
      <c r="E67" s="23" t="s">
        <v>594</v>
      </c>
      <c r="F67" s="23" t="s">
        <v>594</v>
      </c>
      <c r="G67" s="23" t="s">
        <v>594</v>
      </c>
      <c r="H67" s="23" t="s">
        <v>594</v>
      </c>
      <c r="I67" s="23" t="s">
        <v>594</v>
      </c>
      <c r="J67" s="23" t="s">
        <v>594</v>
      </c>
      <c r="K67" s="23" t="s">
        <v>594</v>
      </c>
      <c r="L67" s="23" t="s">
        <v>594</v>
      </c>
      <c r="M67" s="23" t="s">
        <v>594</v>
      </c>
      <c r="N67" s="23" t="s">
        <v>594</v>
      </c>
      <c r="O67" s="23" t="s">
        <v>594</v>
      </c>
      <c r="P67" s="23" t="s">
        <v>594</v>
      </c>
      <c r="Q67" s="23" t="s">
        <v>594</v>
      </c>
      <c r="R67" s="23" t="s">
        <v>594</v>
      </c>
      <c r="S67" s="24" t="s">
        <v>594</v>
      </c>
      <c r="T67" s="23" t="s">
        <v>594</v>
      </c>
      <c r="U67" s="23" t="s">
        <v>594</v>
      </c>
      <c r="V67" s="23" t="s">
        <v>594</v>
      </c>
      <c r="W67" s="23" t="s">
        <v>594</v>
      </c>
      <c r="X67" s="23" t="s">
        <v>594</v>
      </c>
      <c r="Y67" s="23" t="s">
        <v>594</v>
      </c>
      <c r="Z67" s="23" t="s">
        <v>594</v>
      </c>
      <c r="AA67" s="23" t="s">
        <v>594</v>
      </c>
      <c r="AB67" s="23" t="s">
        <v>594</v>
      </c>
      <c r="AC67" s="23" t="s">
        <v>594</v>
      </c>
      <c r="AD67" s="23" t="s">
        <v>594</v>
      </c>
      <c r="AE67" s="23" t="s">
        <v>594</v>
      </c>
      <c r="AF67" s="23" t="s">
        <v>594</v>
      </c>
      <c r="AG67" s="23" t="s">
        <v>594</v>
      </c>
      <c r="AH67" s="24" t="s">
        <v>594</v>
      </c>
    </row>
    <row r="68" spans="2:34" x14ac:dyDescent="0.2">
      <c r="B68" s="33" t="s">
        <v>250</v>
      </c>
      <c r="C68" s="21" t="s">
        <v>48</v>
      </c>
      <c r="D68" s="18" t="s">
        <v>159</v>
      </c>
      <c r="E68" s="23">
        <v>0.10295728368017525</v>
      </c>
      <c r="F68" s="23">
        <v>8.9266155531215766E-2</v>
      </c>
      <c r="G68" s="23">
        <v>6.024096385542169E-3</v>
      </c>
      <c r="H68" s="23">
        <v>1.3143483023001095E-2</v>
      </c>
      <c r="I68" s="23">
        <v>0.11391018619934283</v>
      </c>
      <c r="J68" s="23">
        <v>0.11281489594742607</v>
      </c>
      <c r="K68" s="23">
        <v>3.2858707557502739E-2</v>
      </c>
      <c r="L68" s="23">
        <v>4.1073384446878421E-2</v>
      </c>
      <c r="M68" s="23">
        <v>6.9003285870755757E-2</v>
      </c>
      <c r="N68" s="23">
        <v>2.7929901423877329E-2</v>
      </c>
      <c r="O68" s="23">
        <v>1.8619934282584884E-2</v>
      </c>
      <c r="P68" s="23">
        <v>3.6692223439211392E-2</v>
      </c>
      <c r="Q68" s="23">
        <v>0.25355969331872946</v>
      </c>
      <c r="R68" s="23">
        <v>8.1599123767798473E-2</v>
      </c>
      <c r="S68" s="24">
        <v>9130</v>
      </c>
      <c r="T68" s="23">
        <v>0.18995633187772926</v>
      </c>
      <c r="U68" s="23">
        <v>0.12663755458515283</v>
      </c>
      <c r="V68" s="23">
        <v>4.3668122270742356E-3</v>
      </c>
      <c r="W68" s="23">
        <v>4.3668122270742356E-3</v>
      </c>
      <c r="X68" s="23">
        <v>0.14410480349344978</v>
      </c>
      <c r="Y68" s="23">
        <v>0.12008733624454149</v>
      </c>
      <c r="Z68" s="23">
        <v>4.5851528384279479E-2</v>
      </c>
      <c r="AA68" s="23">
        <v>3.0567685589519649E-2</v>
      </c>
      <c r="AB68" s="23">
        <v>0.10480349344978165</v>
      </c>
      <c r="AC68" s="23">
        <v>2.8384279475982533E-2</v>
      </c>
      <c r="AD68" s="23">
        <v>1.3100436681222707E-2</v>
      </c>
      <c r="AE68" s="23">
        <v>1.0917030567685589E-2</v>
      </c>
      <c r="AF68" s="23">
        <v>8.9519650655021835E-2</v>
      </c>
      <c r="AG68" s="23">
        <v>9.1703056768558958E-2</v>
      </c>
      <c r="AH68" s="24">
        <v>2290</v>
      </c>
    </row>
    <row r="69" spans="2:34" x14ac:dyDescent="0.2">
      <c r="B69" s="33" t="s">
        <v>250</v>
      </c>
      <c r="C69" s="21" t="s">
        <v>49</v>
      </c>
      <c r="D69" s="18" t="s">
        <v>302</v>
      </c>
      <c r="E69" s="23" t="s">
        <v>594</v>
      </c>
      <c r="F69" s="23" t="s">
        <v>594</v>
      </c>
      <c r="G69" s="23" t="s">
        <v>594</v>
      </c>
      <c r="H69" s="23" t="s">
        <v>594</v>
      </c>
      <c r="I69" s="23" t="s">
        <v>594</v>
      </c>
      <c r="J69" s="23" t="s">
        <v>594</v>
      </c>
      <c r="K69" s="23" t="s">
        <v>594</v>
      </c>
      <c r="L69" s="23" t="s">
        <v>594</v>
      </c>
      <c r="M69" s="23" t="s">
        <v>594</v>
      </c>
      <c r="N69" s="23" t="s">
        <v>594</v>
      </c>
      <c r="O69" s="23" t="s">
        <v>594</v>
      </c>
      <c r="P69" s="23" t="s">
        <v>594</v>
      </c>
      <c r="Q69" s="23" t="s">
        <v>594</v>
      </c>
      <c r="R69" s="23" t="s">
        <v>594</v>
      </c>
      <c r="S69" s="24" t="s">
        <v>594</v>
      </c>
      <c r="T69" s="23" t="s">
        <v>594</v>
      </c>
      <c r="U69" s="23" t="s">
        <v>594</v>
      </c>
      <c r="V69" s="23" t="s">
        <v>594</v>
      </c>
      <c r="W69" s="23" t="s">
        <v>594</v>
      </c>
      <c r="X69" s="23" t="s">
        <v>594</v>
      </c>
      <c r="Y69" s="23" t="s">
        <v>594</v>
      </c>
      <c r="Z69" s="23" t="s">
        <v>594</v>
      </c>
      <c r="AA69" s="23" t="s">
        <v>594</v>
      </c>
      <c r="AB69" s="23" t="s">
        <v>594</v>
      </c>
      <c r="AC69" s="23" t="s">
        <v>594</v>
      </c>
      <c r="AD69" s="23" t="s">
        <v>594</v>
      </c>
      <c r="AE69" s="23" t="s">
        <v>594</v>
      </c>
      <c r="AF69" s="23" t="s">
        <v>594</v>
      </c>
      <c r="AG69" s="23" t="s">
        <v>594</v>
      </c>
      <c r="AH69" s="24" t="s">
        <v>594</v>
      </c>
    </row>
    <row r="70" spans="2:34" x14ac:dyDescent="0.2">
      <c r="B70" s="33" t="s">
        <v>250</v>
      </c>
      <c r="C70" s="21" t="s">
        <v>50</v>
      </c>
      <c r="D70" s="18" t="s">
        <v>160</v>
      </c>
      <c r="E70" s="23">
        <v>0.12189826302729528</v>
      </c>
      <c r="F70" s="23">
        <v>0.12965260545905707</v>
      </c>
      <c r="G70" s="23">
        <v>2.4813895781637717E-3</v>
      </c>
      <c r="H70" s="23">
        <v>1.271712158808933E-2</v>
      </c>
      <c r="I70" s="23">
        <v>0.13275434243176179</v>
      </c>
      <c r="J70" s="23">
        <v>0.14050868486352358</v>
      </c>
      <c r="K70" s="23">
        <v>4.6836228287841189E-2</v>
      </c>
      <c r="L70" s="23">
        <v>5.0868486352357321E-2</v>
      </c>
      <c r="M70" s="23">
        <v>8.2506203473945411E-2</v>
      </c>
      <c r="N70" s="23">
        <v>1.9230769230769232E-2</v>
      </c>
      <c r="O70" s="23">
        <v>1.3957816377171216E-2</v>
      </c>
      <c r="P70" s="23">
        <v>4.5285359801488831E-2</v>
      </c>
      <c r="Q70" s="23">
        <v>0.14702233250620347</v>
      </c>
      <c r="R70" s="23">
        <v>5.3970223325062038E-2</v>
      </c>
      <c r="S70" s="24">
        <v>16120</v>
      </c>
      <c r="T70" s="23">
        <v>0.18573551263001487</v>
      </c>
      <c r="U70" s="23">
        <v>9.9554234769687958E-2</v>
      </c>
      <c r="V70" s="23">
        <v>1.4858841010401188E-3</v>
      </c>
      <c r="W70" s="23">
        <v>2.9717682020802376E-3</v>
      </c>
      <c r="X70" s="23">
        <v>0.17682020802377416</v>
      </c>
      <c r="Y70" s="23">
        <v>0.13967310549777118</v>
      </c>
      <c r="Z70" s="23">
        <v>5.6463595839524518E-2</v>
      </c>
      <c r="AA70" s="23">
        <v>2.9717682020802376E-2</v>
      </c>
      <c r="AB70" s="23">
        <v>0.1025260029717682</v>
      </c>
      <c r="AC70" s="23">
        <v>1.7830609212481426E-2</v>
      </c>
      <c r="AD70" s="23">
        <v>8.9153046062407128E-3</v>
      </c>
      <c r="AE70" s="23">
        <v>2.6745913818722138E-2</v>
      </c>
      <c r="AF70" s="23">
        <v>9.2124814264487376E-2</v>
      </c>
      <c r="AG70" s="23">
        <v>6.0921248142644872E-2</v>
      </c>
      <c r="AH70" s="24">
        <v>3365</v>
      </c>
    </row>
    <row r="71" spans="2:34" x14ac:dyDescent="0.2">
      <c r="B71" s="33" t="s">
        <v>250</v>
      </c>
      <c r="C71" s="21" t="s">
        <v>58</v>
      </c>
      <c r="D71" s="18" t="s">
        <v>166</v>
      </c>
      <c r="E71" s="23" t="s">
        <v>594</v>
      </c>
      <c r="F71" s="23" t="s">
        <v>594</v>
      </c>
      <c r="G71" s="23" t="s">
        <v>594</v>
      </c>
      <c r="H71" s="23" t="s">
        <v>594</v>
      </c>
      <c r="I71" s="23" t="s">
        <v>594</v>
      </c>
      <c r="J71" s="23" t="s">
        <v>594</v>
      </c>
      <c r="K71" s="23" t="s">
        <v>594</v>
      </c>
      <c r="L71" s="23" t="s">
        <v>594</v>
      </c>
      <c r="M71" s="23" t="s">
        <v>594</v>
      </c>
      <c r="N71" s="23" t="s">
        <v>594</v>
      </c>
      <c r="O71" s="23" t="s">
        <v>594</v>
      </c>
      <c r="P71" s="23" t="s">
        <v>594</v>
      </c>
      <c r="Q71" s="23" t="s">
        <v>594</v>
      </c>
      <c r="R71" s="23" t="s">
        <v>594</v>
      </c>
      <c r="S71" s="24" t="s">
        <v>594</v>
      </c>
      <c r="T71" s="23" t="s">
        <v>594</v>
      </c>
      <c r="U71" s="23" t="s">
        <v>594</v>
      </c>
      <c r="V71" s="23" t="s">
        <v>594</v>
      </c>
      <c r="W71" s="23" t="s">
        <v>594</v>
      </c>
      <c r="X71" s="23" t="s">
        <v>594</v>
      </c>
      <c r="Y71" s="23" t="s">
        <v>594</v>
      </c>
      <c r="Z71" s="23" t="s">
        <v>594</v>
      </c>
      <c r="AA71" s="23" t="s">
        <v>594</v>
      </c>
      <c r="AB71" s="23" t="s">
        <v>594</v>
      </c>
      <c r="AC71" s="23" t="s">
        <v>594</v>
      </c>
      <c r="AD71" s="23" t="s">
        <v>594</v>
      </c>
      <c r="AE71" s="23" t="s">
        <v>594</v>
      </c>
      <c r="AF71" s="23" t="s">
        <v>594</v>
      </c>
      <c r="AG71" s="23" t="s">
        <v>594</v>
      </c>
      <c r="AH71" s="24" t="s">
        <v>594</v>
      </c>
    </row>
    <row r="72" spans="2:34" x14ac:dyDescent="0.2">
      <c r="B72" s="33" t="s">
        <v>250</v>
      </c>
      <c r="C72" s="21" t="s">
        <v>59</v>
      </c>
      <c r="D72" s="18" t="s">
        <v>167</v>
      </c>
      <c r="E72" s="23">
        <v>0.12313167259786477</v>
      </c>
      <c r="F72" s="23">
        <v>0.11814946619217082</v>
      </c>
      <c r="G72" s="23">
        <v>3.5587188612099642E-3</v>
      </c>
      <c r="H72" s="23">
        <v>1.3523131672597865E-2</v>
      </c>
      <c r="I72" s="23">
        <v>0.11316725978647686</v>
      </c>
      <c r="J72" s="23">
        <v>0.13024911032028469</v>
      </c>
      <c r="K72" s="23">
        <v>3.7722419928825621E-2</v>
      </c>
      <c r="L72" s="23">
        <v>4.8398576512455514E-2</v>
      </c>
      <c r="M72" s="23">
        <v>7.9715302491103202E-2</v>
      </c>
      <c r="N72" s="23">
        <v>1.8505338078291814E-2</v>
      </c>
      <c r="O72" s="23">
        <v>1.5658362989323844E-2</v>
      </c>
      <c r="P72" s="23">
        <v>4.5551601423487548E-2</v>
      </c>
      <c r="Q72" s="23">
        <v>0.20355871886120996</v>
      </c>
      <c r="R72" s="23">
        <v>4.8398576512455514E-2</v>
      </c>
      <c r="S72" s="24">
        <v>7025</v>
      </c>
      <c r="T72" s="23">
        <v>0.182</v>
      </c>
      <c r="U72" s="23">
        <v>0.19</v>
      </c>
      <c r="V72" s="23">
        <v>4.0000000000000001E-3</v>
      </c>
      <c r="W72" s="23">
        <v>0</v>
      </c>
      <c r="X72" s="23">
        <v>0.13800000000000001</v>
      </c>
      <c r="Y72" s="23">
        <v>0.13</v>
      </c>
      <c r="Z72" s="23">
        <v>0.03</v>
      </c>
      <c r="AA72" s="23">
        <v>1.6E-2</v>
      </c>
      <c r="AB72" s="23">
        <v>0.122</v>
      </c>
      <c r="AC72" s="23">
        <v>2.5999999999999999E-2</v>
      </c>
      <c r="AD72" s="23">
        <v>0.01</v>
      </c>
      <c r="AE72" s="23">
        <v>1.4E-2</v>
      </c>
      <c r="AF72" s="23">
        <v>8.4000000000000005E-2</v>
      </c>
      <c r="AG72" s="23">
        <v>5.3999999999999999E-2</v>
      </c>
      <c r="AH72" s="24">
        <v>2500</v>
      </c>
    </row>
    <row r="73" spans="2:34" x14ac:dyDescent="0.2">
      <c r="B73" s="33" t="s">
        <v>250</v>
      </c>
      <c r="C73" s="21" t="s">
        <v>68</v>
      </c>
      <c r="D73" s="18" t="s">
        <v>303</v>
      </c>
      <c r="E73" s="23">
        <v>0.12256586483390607</v>
      </c>
      <c r="F73" s="23">
        <v>0.11912943871706758</v>
      </c>
      <c r="G73" s="23">
        <v>3.4364261168384879E-3</v>
      </c>
      <c r="H73" s="23">
        <v>8.5910652920962206E-3</v>
      </c>
      <c r="I73" s="23">
        <v>0.14490263459335626</v>
      </c>
      <c r="J73" s="23">
        <v>0.14948453608247422</v>
      </c>
      <c r="K73" s="23">
        <v>4.3528064146620846E-2</v>
      </c>
      <c r="L73" s="23">
        <v>4.524627720504009E-2</v>
      </c>
      <c r="M73" s="23">
        <v>8.4765177548682707E-2</v>
      </c>
      <c r="N73" s="23">
        <v>1.2027491408934709E-2</v>
      </c>
      <c r="O73" s="23">
        <v>3.2646048109965638E-2</v>
      </c>
      <c r="P73" s="23">
        <v>3.3218785796105384E-2</v>
      </c>
      <c r="Q73" s="23">
        <v>0.12829324169530354</v>
      </c>
      <c r="R73" s="23">
        <v>7.2164948453608241E-2</v>
      </c>
      <c r="S73" s="24">
        <v>8730</v>
      </c>
      <c r="T73" s="23">
        <v>0.15592028135990621</v>
      </c>
      <c r="U73" s="23">
        <v>0.13247362250879249</v>
      </c>
      <c r="V73" s="23">
        <v>2.3446658851113715E-3</v>
      </c>
      <c r="W73" s="23">
        <v>5.8616647127784291E-3</v>
      </c>
      <c r="X73" s="23">
        <v>0.15709261430246191</v>
      </c>
      <c r="Y73" s="23">
        <v>0.141852286049238</v>
      </c>
      <c r="Z73" s="23">
        <v>4.9237983587338802E-2</v>
      </c>
      <c r="AA73" s="23">
        <v>2.8135990621336461E-2</v>
      </c>
      <c r="AB73" s="23">
        <v>8.9097303634232128E-2</v>
      </c>
      <c r="AC73" s="23">
        <v>1.0550996483001172E-2</v>
      </c>
      <c r="AD73" s="23">
        <v>1.4067995310668231E-2</v>
      </c>
      <c r="AE73" s="23">
        <v>2.4618991793669401E-2</v>
      </c>
      <c r="AF73" s="23">
        <v>9.3786635404454866E-2</v>
      </c>
      <c r="AG73" s="23">
        <v>9.8475967174677603E-2</v>
      </c>
      <c r="AH73" s="24">
        <v>4265</v>
      </c>
    </row>
    <row r="74" spans="2:34" x14ac:dyDescent="0.2">
      <c r="B74" s="33" t="s">
        <v>250</v>
      </c>
      <c r="C74" s="21" t="s">
        <v>69</v>
      </c>
      <c r="D74" s="18" t="s">
        <v>172</v>
      </c>
      <c r="E74" s="23">
        <v>0.11701454775458571</v>
      </c>
      <c r="F74" s="23">
        <v>0.11068943706514864</v>
      </c>
      <c r="G74" s="23">
        <v>7.5901328273244783E-3</v>
      </c>
      <c r="H74" s="23">
        <v>1.7077798861480076E-2</v>
      </c>
      <c r="I74" s="23">
        <v>0.11954459203036052</v>
      </c>
      <c r="J74" s="23">
        <v>8.9816571790006322E-2</v>
      </c>
      <c r="K74" s="23">
        <v>3.0360531309297913E-2</v>
      </c>
      <c r="L74" s="23">
        <v>4.6173308032890575E-2</v>
      </c>
      <c r="M74" s="23">
        <v>6.8311195445920306E-2</v>
      </c>
      <c r="N74" s="23">
        <v>1.2017710309930424E-2</v>
      </c>
      <c r="O74" s="23">
        <v>1.7710309930423784E-2</v>
      </c>
      <c r="P74" s="23">
        <v>6.3883617963314362E-2</v>
      </c>
      <c r="Q74" s="23">
        <v>0.24794433902593296</v>
      </c>
      <c r="R74" s="23">
        <v>5.1865907653383933E-2</v>
      </c>
      <c r="S74" s="24">
        <v>7905</v>
      </c>
      <c r="T74" s="23">
        <v>0.19594594594594594</v>
      </c>
      <c r="U74" s="23">
        <v>0.13963963963963963</v>
      </c>
      <c r="V74" s="23">
        <v>6.7567567567567571E-3</v>
      </c>
      <c r="W74" s="23">
        <v>2.2522522522522522E-3</v>
      </c>
      <c r="X74" s="23">
        <v>0.15315315315315314</v>
      </c>
      <c r="Y74" s="23">
        <v>0.11486486486486487</v>
      </c>
      <c r="Z74" s="23">
        <v>2.9279279279279279E-2</v>
      </c>
      <c r="AA74" s="23">
        <v>2.0270270270270271E-2</v>
      </c>
      <c r="AB74" s="23">
        <v>0.10585585585585586</v>
      </c>
      <c r="AC74" s="23">
        <v>3.6036036036036036E-2</v>
      </c>
      <c r="AD74" s="23">
        <v>1.3513513513513514E-2</v>
      </c>
      <c r="AE74" s="23">
        <v>2.7027027027027029E-2</v>
      </c>
      <c r="AF74" s="23">
        <v>9.45945945945946E-2</v>
      </c>
      <c r="AG74" s="23">
        <v>6.0810810810810814E-2</v>
      </c>
      <c r="AH74" s="24">
        <v>2220</v>
      </c>
    </row>
    <row r="75" spans="2:34" x14ac:dyDescent="0.2">
      <c r="B75" s="33" t="s">
        <v>240</v>
      </c>
      <c r="C75" s="21" t="s">
        <v>21</v>
      </c>
      <c r="D75" s="18" t="s">
        <v>304</v>
      </c>
      <c r="E75" s="23">
        <v>0.13196850393700787</v>
      </c>
      <c r="F75" s="23">
        <v>8.8818897637795269E-2</v>
      </c>
      <c r="G75" s="23">
        <v>1.5748031496062992E-3</v>
      </c>
      <c r="H75" s="23">
        <v>4.5669291338582677E-2</v>
      </c>
      <c r="I75" s="23">
        <v>0.12913385826771653</v>
      </c>
      <c r="J75" s="23">
        <v>0.13228346456692913</v>
      </c>
      <c r="K75" s="23">
        <v>4.3464566929133856E-2</v>
      </c>
      <c r="L75" s="23">
        <v>2.2047244094488189E-2</v>
      </c>
      <c r="M75" s="23">
        <v>7.6850393700787403E-2</v>
      </c>
      <c r="N75" s="23">
        <v>9.3858267716535437E-2</v>
      </c>
      <c r="O75" s="23">
        <v>2.5196850393700787E-2</v>
      </c>
      <c r="P75" s="23">
        <v>3.716535433070866E-2</v>
      </c>
      <c r="Q75" s="23">
        <v>7.7480314960629917E-2</v>
      </c>
      <c r="R75" s="23">
        <v>9.4488188976377951E-2</v>
      </c>
      <c r="S75" s="24">
        <v>15875</v>
      </c>
      <c r="T75" s="23">
        <v>0.13847158719790986</v>
      </c>
      <c r="U75" s="23">
        <v>0.12148922273024167</v>
      </c>
      <c r="V75" s="23">
        <v>1.9595035924232528E-3</v>
      </c>
      <c r="W75" s="23">
        <v>3.2658393207054214E-3</v>
      </c>
      <c r="X75" s="23">
        <v>0.15741345525800129</v>
      </c>
      <c r="Y75" s="23">
        <v>0.10189418680600915</v>
      </c>
      <c r="Z75" s="23">
        <v>6.4663618549967342E-2</v>
      </c>
      <c r="AA75" s="23">
        <v>1.9595035924232528E-2</v>
      </c>
      <c r="AB75" s="23">
        <v>0.1077726975832789</v>
      </c>
      <c r="AC75" s="23">
        <v>1.4369693011103853E-2</v>
      </c>
      <c r="AD75" s="23">
        <v>9.1443500979751791E-3</v>
      </c>
      <c r="AE75" s="23">
        <v>4.1802743305029394E-2</v>
      </c>
      <c r="AF75" s="23">
        <v>9.5362508164598306E-2</v>
      </c>
      <c r="AG75" s="23">
        <v>0.12344872632266493</v>
      </c>
      <c r="AH75" s="24">
        <v>7655</v>
      </c>
    </row>
    <row r="76" spans="2:34" x14ac:dyDescent="0.2">
      <c r="B76" s="33" t="s">
        <v>240</v>
      </c>
      <c r="C76" s="21" t="s">
        <v>22</v>
      </c>
      <c r="D76" s="18" t="s">
        <v>141</v>
      </c>
      <c r="E76" s="23" t="s">
        <v>594</v>
      </c>
      <c r="F76" s="23" t="s">
        <v>594</v>
      </c>
      <c r="G76" s="23" t="s">
        <v>594</v>
      </c>
      <c r="H76" s="23" t="s">
        <v>594</v>
      </c>
      <c r="I76" s="23" t="s">
        <v>594</v>
      </c>
      <c r="J76" s="23" t="s">
        <v>594</v>
      </c>
      <c r="K76" s="23" t="s">
        <v>594</v>
      </c>
      <c r="L76" s="23" t="s">
        <v>594</v>
      </c>
      <c r="M76" s="23" t="s">
        <v>594</v>
      </c>
      <c r="N76" s="23" t="s">
        <v>594</v>
      </c>
      <c r="O76" s="23" t="s">
        <v>594</v>
      </c>
      <c r="P76" s="23" t="s">
        <v>594</v>
      </c>
      <c r="Q76" s="23" t="s">
        <v>594</v>
      </c>
      <c r="R76" s="23" t="s">
        <v>594</v>
      </c>
      <c r="S76" s="24" t="s">
        <v>594</v>
      </c>
      <c r="T76" s="23" t="s">
        <v>594</v>
      </c>
      <c r="U76" s="23" t="s">
        <v>594</v>
      </c>
      <c r="V76" s="23" t="s">
        <v>594</v>
      </c>
      <c r="W76" s="23" t="s">
        <v>594</v>
      </c>
      <c r="X76" s="23" t="s">
        <v>594</v>
      </c>
      <c r="Y76" s="23" t="s">
        <v>594</v>
      </c>
      <c r="Z76" s="23" t="s">
        <v>594</v>
      </c>
      <c r="AA76" s="23" t="s">
        <v>594</v>
      </c>
      <c r="AB76" s="23" t="s">
        <v>594</v>
      </c>
      <c r="AC76" s="23" t="s">
        <v>594</v>
      </c>
      <c r="AD76" s="23" t="s">
        <v>594</v>
      </c>
      <c r="AE76" s="23" t="s">
        <v>594</v>
      </c>
      <c r="AF76" s="23" t="s">
        <v>594</v>
      </c>
      <c r="AG76" s="23" t="s">
        <v>594</v>
      </c>
      <c r="AH76" s="24" t="s">
        <v>594</v>
      </c>
    </row>
    <row r="77" spans="2:34" x14ac:dyDescent="0.2">
      <c r="B77" s="33" t="s">
        <v>240</v>
      </c>
      <c r="C77" s="21" t="s">
        <v>23</v>
      </c>
      <c r="D77" s="18" t="s">
        <v>305</v>
      </c>
      <c r="E77" s="23">
        <v>0.12202980265807491</v>
      </c>
      <c r="F77" s="23">
        <v>0.1405557792992348</v>
      </c>
      <c r="G77" s="23">
        <v>3.2219089810712849E-3</v>
      </c>
      <c r="H77" s="23">
        <v>4.0273862263391063E-3</v>
      </c>
      <c r="I77" s="23">
        <v>0.15424889246878776</v>
      </c>
      <c r="J77" s="23">
        <v>0.14901329037454691</v>
      </c>
      <c r="K77" s="23">
        <v>3.8662907772855415E-2</v>
      </c>
      <c r="L77" s="23">
        <v>4.4301248489730168E-2</v>
      </c>
      <c r="M77" s="23">
        <v>8.3769633507853408E-2</v>
      </c>
      <c r="N77" s="23">
        <v>2.2956101490132903E-2</v>
      </c>
      <c r="O77" s="23">
        <v>2.8191703584373742E-2</v>
      </c>
      <c r="P77" s="23">
        <v>3.6649214659685861E-2</v>
      </c>
      <c r="Q77" s="23">
        <v>0.13209826822392268</v>
      </c>
      <c r="R77" s="23">
        <v>3.9065646395489324E-2</v>
      </c>
      <c r="S77" s="24">
        <v>12415</v>
      </c>
      <c r="T77" s="23">
        <v>0.16705882352941176</v>
      </c>
      <c r="U77" s="23">
        <v>0.11647058823529412</v>
      </c>
      <c r="V77" s="23">
        <v>1.176470588235294E-3</v>
      </c>
      <c r="W77" s="23">
        <v>4.7058823529411761E-3</v>
      </c>
      <c r="X77" s="23">
        <v>0.16823529411764707</v>
      </c>
      <c r="Y77" s="23">
        <v>0.13176470588235295</v>
      </c>
      <c r="Z77" s="23">
        <v>4.2352941176470586E-2</v>
      </c>
      <c r="AA77" s="23">
        <v>2.9411764705882353E-2</v>
      </c>
      <c r="AB77" s="23">
        <v>9.058823529411765E-2</v>
      </c>
      <c r="AC77" s="23">
        <v>1.8823529411764704E-2</v>
      </c>
      <c r="AD77" s="23">
        <v>2.1176470588235293E-2</v>
      </c>
      <c r="AE77" s="23">
        <v>2.823529411764706E-2</v>
      </c>
      <c r="AF77" s="23">
        <v>0.13882352941176471</v>
      </c>
      <c r="AG77" s="23">
        <v>4.2352941176470586E-2</v>
      </c>
      <c r="AH77" s="24">
        <v>4250</v>
      </c>
    </row>
    <row r="78" spans="2:34" x14ac:dyDescent="0.2">
      <c r="B78" s="33" t="s">
        <v>240</v>
      </c>
      <c r="C78" s="21" t="s">
        <v>24</v>
      </c>
      <c r="D78" s="18" t="s">
        <v>142</v>
      </c>
      <c r="E78" s="23" t="s">
        <v>594</v>
      </c>
      <c r="F78" s="23" t="s">
        <v>594</v>
      </c>
      <c r="G78" s="23" t="s">
        <v>594</v>
      </c>
      <c r="H78" s="23" t="s">
        <v>594</v>
      </c>
      <c r="I78" s="23" t="s">
        <v>594</v>
      </c>
      <c r="J78" s="23" t="s">
        <v>594</v>
      </c>
      <c r="K78" s="23" t="s">
        <v>594</v>
      </c>
      <c r="L78" s="23" t="s">
        <v>594</v>
      </c>
      <c r="M78" s="23" t="s">
        <v>594</v>
      </c>
      <c r="N78" s="23" t="s">
        <v>594</v>
      </c>
      <c r="O78" s="23" t="s">
        <v>594</v>
      </c>
      <c r="P78" s="23" t="s">
        <v>594</v>
      </c>
      <c r="Q78" s="23" t="s">
        <v>594</v>
      </c>
      <c r="R78" s="23" t="s">
        <v>594</v>
      </c>
      <c r="S78" s="24" t="s">
        <v>594</v>
      </c>
      <c r="T78" s="23" t="s">
        <v>594</v>
      </c>
      <c r="U78" s="23" t="s">
        <v>594</v>
      </c>
      <c r="V78" s="23" t="s">
        <v>594</v>
      </c>
      <c r="W78" s="23" t="s">
        <v>594</v>
      </c>
      <c r="X78" s="23" t="s">
        <v>594</v>
      </c>
      <c r="Y78" s="23" t="s">
        <v>594</v>
      </c>
      <c r="Z78" s="23" t="s">
        <v>594</v>
      </c>
      <c r="AA78" s="23" t="s">
        <v>594</v>
      </c>
      <c r="AB78" s="23" t="s">
        <v>594</v>
      </c>
      <c r="AC78" s="23" t="s">
        <v>594</v>
      </c>
      <c r="AD78" s="23" t="s">
        <v>594</v>
      </c>
      <c r="AE78" s="23" t="s">
        <v>594</v>
      </c>
      <c r="AF78" s="23" t="s">
        <v>594</v>
      </c>
      <c r="AG78" s="23" t="s">
        <v>594</v>
      </c>
      <c r="AH78" s="24" t="s">
        <v>594</v>
      </c>
    </row>
    <row r="79" spans="2:34" x14ac:dyDescent="0.2">
      <c r="B79" s="33" t="s">
        <v>240</v>
      </c>
      <c r="C79" s="21" t="s">
        <v>25</v>
      </c>
      <c r="D79" s="18" t="s">
        <v>306</v>
      </c>
      <c r="E79" s="23">
        <v>0.10195921631347461</v>
      </c>
      <c r="F79" s="23">
        <v>0.11195521791283487</v>
      </c>
      <c r="G79" s="23">
        <v>2.7988804478208716E-3</v>
      </c>
      <c r="H79" s="23">
        <v>1.2395041983206718E-2</v>
      </c>
      <c r="I79" s="23">
        <v>0.1407437025189924</v>
      </c>
      <c r="J79" s="23">
        <v>0.1135545781687325</v>
      </c>
      <c r="K79" s="23">
        <v>3.6385445821671331E-2</v>
      </c>
      <c r="L79" s="23">
        <v>6.8372650939624149E-2</v>
      </c>
      <c r="M79" s="23">
        <v>6.2774890043982401E-2</v>
      </c>
      <c r="N79" s="23">
        <v>1.3194722111155539E-2</v>
      </c>
      <c r="O79" s="23">
        <v>1.879248300679728E-2</v>
      </c>
      <c r="P79" s="23">
        <v>3.758496601359456E-2</v>
      </c>
      <c r="Q79" s="23">
        <v>0.14474210315873651</v>
      </c>
      <c r="R79" s="23">
        <v>0.13474610155937625</v>
      </c>
      <c r="S79" s="24">
        <v>12505</v>
      </c>
      <c r="T79" s="23">
        <v>0.19184652278177458</v>
      </c>
      <c r="U79" s="23">
        <v>9.3525179856115109E-2</v>
      </c>
      <c r="V79" s="23">
        <v>2.3980815347721821E-3</v>
      </c>
      <c r="W79" s="23">
        <v>7.1942446043165471E-3</v>
      </c>
      <c r="X79" s="23">
        <v>0.16067146282973621</v>
      </c>
      <c r="Y79" s="23">
        <v>0.10311750599520383</v>
      </c>
      <c r="Z79" s="23">
        <v>3.5971223021582732E-2</v>
      </c>
      <c r="AA79" s="23">
        <v>2.8776978417266189E-2</v>
      </c>
      <c r="AB79" s="23">
        <v>7.9136690647482008E-2</v>
      </c>
      <c r="AC79" s="23">
        <v>1.4388489208633094E-2</v>
      </c>
      <c r="AD79" s="23">
        <v>2.3980815347721823E-2</v>
      </c>
      <c r="AE79" s="23">
        <v>9.5923261390887284E-3</v>
      </c>
      <c r="AF79" s="23">
        <v>5.7553956834532377E-2</v>
      </c>
      <c r="AG79" s="23">
        <v>0.19424460431654678</v>
      </c>
      <c r="AH79" s="24">
        <v>2085</v>
      </c>
    </row>
    <row r="80" spans="2:34" x14ac:dyDescent="0.2">
      <c r="B80" s="33" t="s">
        <v>240</v>
      </c>
      <c r="C80" s="21" t="s">
        <v>26</v>
      </c>
      <c r="D80" s="18" t="s">
        <v>307</v>
      </c>
      <c r="E80" s="23">
        <v>8.4538878842676315E-2</v>
      </c>
      <c r="F80" s="23">
        <v>0.12703435804701627</v>
      </c>
      <c r="G80" s="23">
        <v>1.8083182640144665E-3</v>
      </c>
      <c r="H80" s="23">
        <v>3.209764918625678E-2</v>
      </c>
      <c r="I80" s="23">
        <v>0.14014466546112117</v>
      </c>
      <c r="J80" s="23">
        <v>0.1333634719710669</v>
      </c>
      <c r="K80" s="23">
        <v>3.4810126582278479E-2</v>
      </c>
      <c r="L80" s="23">
        <v>6.0126582278481014E-2</v>
      </c>
      <c r="M80" s="23">
        <v>7.3236889692585891E-2</v>
      </c>
      <c r="N80" s="23">
        <v>1.4466546112115732E-2</v>
      </c>
      <c r="O80" s="23">
        <v>2.1699819168173599E-2</v>
      </c>
      <c r="P80" s="23">
        <v>3.25497287522604E-2</v>
      </c>
      <c r="Q80" s="23">
        <v>0.13110307414104883</v>
      </c>
      <c r="R80" s="23">
        <v>0.11301989150090416</v>
      </c>
      <c r="S80" s="24">
        <v>11060</v>
      </c>
      <c r="T80" s="23">
        <v>0.14554794520547945</v>
      </c>
      <c r="U80" s="23">
        <v>0.11643835616438356</v>
      </c>
      <c r="V80" s="23">
        <v>0</v>
      </c>
      <c r="W80" s="23">
        <v>5.1369863013698627E-3</v>
      </c>
      <c r="X80" s="23">
        <v>0.1797945205479452</v>
      </c>
      <c r="Y80" s="23">
        <v>0.12328767123287671</v>
      </c>
      <c r="Z80" s="23">
        <v>3.5958904109589039E-2</v>
      </c>
      <c r="AA80" s="23">
        <v>3.7671232876712327E-2</v>
      </c>
      <c r="AB80" s="23">
        <v>8.2191780821917804E-2</v>
      </c>
      <c r="AC80" s="23">
        <v>1.5410958904109588E-2</v>
      </c>
      <c r="AD80" s="23">
        <v>1.3698630136986301E-2</v>
      </c>
      <c r="AE80" s="23">
        <v>2.7397260273972601E-2</v>
      </c>
      <c r="AF80" s="23">
        <v>0.1113013698630137</v>
      </c>
      <c r="AG80" s="23">
        <v>0.10616438356164383</v>
      </c>
      <c r="AH80" s="24">
        <v>2920</v>
      </c>
    </row>
    <row r="81" spans="2:34" x14ac:dyDescent="0.2">
      <c r="B81" s="33" t="s">
        <v>240</v>
      </c>
      <c r="C81" s="21" t="s">
        <v>27</v>
      </c>
      <c r="D81" s="18" t="s">
        <v>143</v>
      </c>
      <c r="E81" s="23">
        <v>6.6186402521386759E-2</v>
      </c>
      <c r="F81" s="23">
        <v>7.6542098153984689E-2</v>
      </c>
      <c r="G81" s="23">
        <v>2.7014858171994596E-3</v>
      </c>
      <c r="H81" s="23">
        <v>1.0355695632597929E-2</v>
      </c>
      <c r="I81" s="23">
        <v>0.19180549302116165</v>
      </c>
      <c r="J81" s="23">
        <v>9.8153984691580376E-2</v>
      </c>
      <c r="K81" s="23">
        <v>2.7915353444394417E-2</v>
      </c>
      <c r="L81" s="23">
        <v>0.10895992796037821</v>
      </c>
      <c r="M81" s="23">
        <v>5.0877982890589826E-2</v>
      </c>
      <c r="N81" s="23">
        <v>2.7465105808194508E-2</v>
      </c>
      <c r="O81" s="23">
        <v>2.0711391265195857E-2</v>
      </c>
      <c r="P81" s="23">
        <v>5.9882935614588025E-2</v>
      </c>
      <c r="Q81" s="23">
        <v>0.20891490319675821</v>
      </c>
      <c r="R81" s="23">
        <v>5.0427735254389913E-2</v>
      </c>
      <c r="S81" s="24">
        <v>11105</v>
      </c>
      <c r="T81" s="23">
        <v>0.17615176151761516</v>
      </c>
      <c r="U81" s="23">
        <v>8.1300813008130079E-2</v>
      </c>
      <c r="V81" s="23">
        <v>5.4200542005420054E-3</v>
      </c>
      <c r="W81" s="23">
        <v>0</v>
      </c>
      <c r="X81" s="23">
        <v>0.3143631436314363</v>
      </c>
      <c r="Y81" s="23">
        <v>7.3170731707317069E-2</v>
      </c>
      <c r="Z81" s="23">
        <v>1.8970189701897018E-2</v>
      </c>
      <c r="AA81" s="23">
        <v>2.7100271002710029E-2</v>
      </c>
      <c r="AB81" s="23">
        <v>9.2140921409214094E-2</v>
      </c>
      <c r="AC81" s="23">
        <v>1.3550135501355014E-2</v>
      </c>
      <c r="AD81" s="23">
        <v>1.6260162601626018E-2</v>
      </c>
      <c r="AE81" s="23">
        <v>2.1680216802168022E-2</v>
      </c>
      <c r="AF81" s="23">
        <v>7.5880758807588072E-2</v>
      </c>
      <c r="AG81" s="23">
        <v>8.4010840108401083E-2</v>
      </c>
      <c r="AH81" s="24">
        <v>1845</v>
      </c>
    </row>
    <row r="82" spans="2:34" x14ac:dyDescent="0.2">
      <c r="B82" s="33" t="s">
        <v>240</v>
      </c>
      <c r="C82" s="21" t="s">
        <v>28</v>
      </c>
      <c r="D82" s="18" t="s">
        <v>144</v>
      </c>
      <c r="E82" s="23">
        <v>9.03954802259887E-2</v>
      </c>
      <c r="F82" s="23">
        <v>9.8556183301946015E-2</v>
      </c>
      <c r="G82" s="23">
        <v>3.1387319522912741E-3</v>
      </c>
      <c r="H82" s="23">
        <v>0.19397363465160075</v>
      </c>
      <c r="I82" s="23">
        <v>0.10483364720652856</v>
      </c>
      <c r="J82" s="23">
        <v>0.10012554927809166</v>
      </c>
      <c r="K82" s="23">
        <v>4.3314500941619587E-2</v>
      </c>
      <c r="L82" s="23">
        <v>3.797865662272442E-2</v>
      </c>
      <c r="M82" s="23">
        <v>7.9723791588198367E-2</v>
      </c>
      <c r="N82" s="23">
        <v>1.8832391713747645E-2</v>
      </c>
      <c r="O82" s="23">
        <v>2.3854362837413684E-2</v>
      </c>
      <c r="P82" s="23">
        <v>3.8606403013182675E-2</v>
      </c>
      <c r="Q82" s="23">
        <v>0.11581920903954802</v>
      </c>
      <c r="R82" s="23">
        <v>5.0533584431889517E-2</v>
      </c>
      <c r="S82" s="24">
        <v>15930</v>
      </c>
      <c r="T82" s="23">
        <v>0.14258373205741626</v>
      </c>
      <c r="U82" s="23">
        <v>0.12344497607655502</v>
      </c>
      <c r="V82" s="23">
        <v>2.8708133971291866E-3</v>
      </c>
      <c r="W82" s="23">
        <v>1.5311004784688996E-2</v>
      </c>
      <c r="X82" s="23">
        <v>0.12440191387559808</v>
      </c>
      <c r="Y82" s="23">
        <v>0.10717703349282297</v>
      </c>
      <c r="Z82" s="23">
        <v>6.2200956937799042E-2</v>
      </c>
      <c r="AA82" s="23">
        <v>3.6363636363636362E-2</v>
      </c>
      <c r="AB82" s="23">
        <v>0.12248803827751197</v>
      </c>
      <c r="AC82" s="23">
        <v>1.8181818181818181E-2</v>
      </c>
      <c r="AD82" s="23">
        <v>1.2440191387559809E-2</v>
      </c>
      <c r="AE82" s="23">
        <v>4.4976076555023926E-2</v>
      </c>
      <c r="AF82" s="23">
        <v>0.14354066985645933</v>
      </c>
      <c r="AG82" s="23">
        <v>4.3062200956937802E-2</v>
      </c>
      <c r="AH82" s="24">
        <v>5225</v>
      </c>
    </row>
    <row r="83" spans="2:34" x14ac:dyDescent="0.2">
      <c r="B83" s="33" t="s">
        <v>240</v>
      </c>
      <c r="C83" s="21" t="s">
        <v>29</v>
      </c>
      <c r="D83" s="18" t="s">
        <v>145</v>
      </c>
      <c r="E83" s="23">
        <v>9.5669036845507427E-2</v>
      </c>
      <c r="F83" s="23">
        <v>0.12249515190691661</v>
      </c>
      <c r="G83" s="23">
        <v>2.9088558500323207E-3</v>
      </c>
      <c r="H83" s="23">
        <v>6.7873303167420816E-3</v>
      </c>
      <c r="I83" s="23">
        <v>0.13186813186813187</v>
      </c>
      <c r="J83" s="23">
        <v>0.14996767937944408</v>
      </c>
      <c r="K83" s="23">
        <v>3.3290239172592113E-2</v>
      </c>
      <c r="L83" s="23">
        <v>5.1389786683904329E-2</v>
      </c>
      <c r="M83" s="23">
        <v>8.1124757595345834E-2</v>
      </c>
      <c r="N83" s="23">
        <v>1.3251454427925016E-2</v>
      </c>
      <c r="O83" s="23">
        <v>1.5190691661279896E-2</v>
      </c>
      <c r="P83" s="23">
        <v>2.3594053005817711E-2</v>
      </c>
      <c r="Q83" s="23">
        <v>0.11732385261797026</v>
      </c>
      <c r="R83" s="23">
        <v>0.15546218487394958</v>
      </c>
      <c r="S83" s="24">
        <v>15470</v>
      </c>
      <c r="T83" s="23">
        <v>0.13274336283185842</v>
      </c>
      <c r="U83" s="23">
        <v>0.10619469026548672</v>
      </c>
      <c r="V83" s="23">
        <v>1.1061946902654867E-3</v>
      </c>
      <c r="W83" s="23">
        <v>3.3185840707964601E-3</v>
      </c>
      <c r="X83" s="23">
        <v>0.13606194690265486</v>
      </c>
      <c r="Y83" s="23">
        <v>0.1415929203539823</v>
      </c>
      <c r="Z83" s="23">
        <v>3.5398230088495575E-2</v>
      </c>
      <c r="AA83" s="23">
        <v>3.5398230088495575E-2</v>
      </c>
      <c r="AB83" s="23">
        <v>8.4070796460176997E-2</v>
      </c>
      <c r="AC83" s="23">
        <v>1.4380530973451327E-2</v>
      </c>
      <c r="AD83" s="23">
        <v>6.6371681415929203E-3</v>
      </c>
      <c r="AE83" s="23">
        <v>1.5486725663716814E-2</v>
      </c>
      <c r="AF83" s="23">
        <v>7.7433628318584066E-2</v>
      </c>
      <c r="AG83" s="23">
        <v>0.21128318584070796</v>
      </c>
      <c r="AH83" s="24">
        <v>4520</v>
      </c>
    </row>
    <row r="84" spans="2:34" x14ac:dyDescent="0.2">
      <c r="B84" s="33" t="s">
        <v>240</v>
      </c>
      <c r="C84" s="21" t="s">
        <v>30</v>
      </c>
      <c r="D84" s="18" t="s">
        <v>146</v>
      </c>
      <c r="E84" s="23" t="s">
        <v>594</v>
      </c>
      <c r="F84" s="23" t="s">
        <v>594</v>
      </c>
      <c r="G84" s="23" t="s">
        <v>594</v>
      </c>
      <c r="H84" s="23" t="s">
        <v>594</v>
      </c>
      <c r="I84" s="23" t="s">
        <v>594</v>
      </c>
      <c r="J84" s="23" t="s">
        <v>594</v>
      </c>
      <c r="K84" s="23" t="s">
        <v>594</v>
      </c>
      <c r="L84" s="23" t="s">
        <v>594</v>
      </c>
      <c r="M84" s="23" t="s">
        <v>594</v>
      </c>
      <c r="N84" s="23" t="s">
        <v>594</v>
      </c>
      <c r="O84" s="23" t="s">
        <v>594</v>
      </c>
      <c r="P84" s="23" t="s">
        <v>594</v>
      </c>
      <c r="Q84" s="23" t="s">
        <v>594</v>
      </c>
      <c r="R84" s="23" t="s">
        <v>594</v>
      </c>
      <c r="S84" s="24" t="s">
        <v>594</v>
      </c>
      <c r="T84" s="23" t="s">
        <v>594</v>
      </c>
      <c r="U84" s="23" t="s">
        <v>594</v>
      </c>
      <c r="V84" s="23" t="s">
        <v>594</v>
      </c>
      <c r="W84" s="23" t="s">
        <v>594</v>
      </c>
      <c r="X84" s="23" t="s">
        <v>594</v>
      </c>
      <c r="Y84" s="23" t="s">
        <v>594</v>
      </c>
      <c r="Z84" s="23" t="s">
        <v>594</v>
      </c>
      <c r="AA84" s="23" t="s">
        <v>594</v>
      </c>
      <c r="AB84" s="23" t="s">
        <v>594</v>
      </c>
      <c r="AC84" s="23" t="s">
        <v>594</v>
      </c>
      <c r="AD84" s="23" t="s">
        <v>594</v>
      </c>
      <c r="AE84" s="23" t="s">
        <v>594</v>
      </c>
      <c r="AF84" s="23" t="s">
        <v>594</v>
      </c>
      <c r="AG84" s="23" t="s">
        <v>594</v>
      </c>
      <c r="AH84" s="24" t="s">
        <v>594</v>
      </c>
    </row>
    <row r="85" spans="2:34" x14ac:dyDescent="0.2">
      <c r="B85" s="33" t="s">
        <v>240</v>
      </c>
      <c r="C85" s="21" t="s">
        <v>31</v>
      </c>
      <c r="D85" s="18" t="s">
        <v>308</v>
      </c>
      <c r="E85" s="23">
        <v>0.12005191434133679</v>
      </c>
      <c r="F85" s="23">
        <v>0.13497728747566515</v>
      </c>
      <c r="G85" s="23">
        <v>4.5425048669695007E-3</v>
      </c>
      <c r="H85" s="23">
        <v>5.1914341336794286E-3</v>
      </c>
      <c r="I85" s="23">
        <v>0.1301103179753407</v>
      </c>
      <c r="J85" s="23">
        <v>0.14665801427644387</v>
      </c>
      <c r="K85" s="23">
        <v>3.5042180402336143E-2</v>
      </c>
      <c r="L85" s="23">
        <v>2.9526281635301754E-2</v>
      </c>
      <c r="M85" s="23">
        <v>7.0733290071382224E-2</v>
      </c>
      <c r="N85" s="23">
        <v>1.9792342634652824E-2</v>
      </c>
      <c r="O85" s="23">
        <v>2.336145360155743E-2</v>
      </c>
      <c r="P85" s="23">
        <v>4.1207008436080467E-2</v>
      </c>
      <c r="Q85" s="23">
        <v>0.14860480207657364</v>
      </c>
      <c r="R85" s="23">
        <v>8.9552238805970144E-2</v>
      </c>
      <c r="S85" s="24">
        <v>15410</v>
      </c>
      <c r="T85" s="23">
        <v>0.17849898580121704</v>
      </c>
      <c r="U85" s="23">
        <v>0.11866125760649088</v>
      </c>
      <c r="V85" s="23">
        <v>2.0283975659229209E-3</v>
      </c>
      <c r="W85" s="23">
        <v>4.0567951318458417E-3</v>
      </c>
      <c r="X85" s="23">
        <v>0.15212981744421908</v>
      </c>
      <c r="Y85" s="23">
        <v>0.16734279918864098</v>
      </c>
      <c r="Z85" s="23">
        <v>3.3468559837728194E-2</v>
      </c>
      <c r="AA85" s="23">
        <v>2.9411764705882353E-2</v>
      </c>
      <c r="AB85" s="23">
        <v>6.9979716024340777E-2</v>
      </c>
      <c r="AC85" s="23">
        <v>1.6227180527383367E-2</v>
      </c>
      <c r="AD85" s="23">
        <v>1.6227180527383367E-2</v>
      </c>
      <c r="AE85" s="23">
        <v>3.5496957403651115E-2</v>
      </c>
      <c r="AF85" s="23">
        <v>8.3164300202839755E-2</v>
      </c>
      <c r="AG85" s="23">
        <v>9.2292089249492906E-2</v>
      </c>
      <c r="AH85" s="24">
        <v>4930</v>
      </c>
    </row>
    <row r="86" spans="2:34" x14ac:dyDescent="0.2">
      <c r="B86" s="33" t="s">
        <v>240</v>
      </c>
      <c r="C86" s="21" t="s">
        <v>32</v>
      </c>
      <c r="D86" s="18" t="s">
        <v>309</v>
      </c>
      <c r="E86" s="23">
        <v>0.11562942008486563</v>
      </c>
      <c r="F86" s="23">
        <v>0.10042432814710042</v>
      </c>
      <c r="G86" s="23">
        <v>1.7680339462517679E-3</v>
      </c>
      <c r="H86" s="23">
        <v>3.8896746817538895E-3</v>
      </c>
      <c r="I86" s="23">
        <v>0.1318953323903819</v>
      </c>
      <c r="J86" s="23">
        <v>0.14533239038189533</v>
      </c>
      <c r="K86" s="23">
        <v>4.2786421499292786E-2</v>
      </c>
      <c r="L86" s="23">
        <v>4.2786421499292786E-2</v>
      </c>
      <c r="M86" s="23">
        <v>9.7595473833097593E-2</v>
      </c>
      <c r="N86" s="23">
        <v>1.6265912305516265E-2</v>
      </c>
      <c r="O86" s="23">
        <v>2.9702970297029702E-2</v>
      </c>
      <c r="P86" s="23">
        <v>3.7482319660537479E-2</v>
      </c>
      <c r="Q86" s="23">
        <v>0.13896746817538896</v>
      </c>
      <c r="R86" s="23">
        <v>9.5473833097595467E-2</v>
      </c>
      <c r="S86" s="24">
        <v>14140</v>
      </c>
      <c r="T86" s="23" t="s">
        <v>594</v>
      </c>
      <c r="U86" s="23" t="s">
        <v>594</v>
      </c>
      <c r="V86" s="23" t="s">
        <v>594</v>
      </c>
      <c r="W86" s="23" t="s">
        <v>594</v>
      </c>
      <c r="X86" s="23" t="s">
        <v>594</v>
      </c>
      <c r="Y86" s="23" t="s">
        <v>594</v>
      </c>
      <c r="Z86" s="23" t="s">
        <v>594</v>
      </c>
      <c r="AA86" s="23" t="s">
        <v>594</v>
      </c>
      <c r="AB86" s="23" t="s">
        <v>594</v>
      </c>
      <c r="AC86" s="23" t="s">
        <v>594</v>
      </c>
      <c r="AD86" s="23" t="s">
        <v>594</v>
      </c>
      <c r="AE86" s="23" t="s">
        <v>594</v>
      </c>
      <c r="AF86" s="23" t="s">
        <v>594</v>
      </c>
      <c r="AG86" s="23" t="s">
        <v>594</v>
      </c>
      <c r="AH86" s="24" t="s">
        <v>594</v>
      </c>
    </row>
    <row r="87" spans="2:34" x14ac:dyDescent="0.2">
      <c r="B87" s="33" t="s">
        <v>240</v>
      </c>
      <c r="C87" s="21" t="s">
        <v>425</v>
      </c>
      <c r="D87" s="18" t="s">
        <v>426</v>
      </c>
      <c r="E87" s="23" t="s">
        <v>594</v>
      </c>
      <c r="F87" s="23" t="s">
        <v>594</v>
      </c>
      <c r="G87" s="23" t="s">
        <v>594</v>
      </c>
      <c r="H87" s="23" t="s">
        <v>594</v>
      </c>
      <c r="I87" s="23" t="s">
        <v>594</v>
      </c>
      <c r="J87" s="23" t="s">
        <v>594</v>
      </c>
      <c r="K87" s="23" t="s">
        <v>594</v>
      </c>
      <c r="L87" s="23" t="s">
        <v>594</v>
      </c>
      <c r="M87" s="23" t="s">
        <v>594</v>
      </c>
      <c r="N87" s="23" t="s">
        <v>594</v>
      </c>
      <c r="O87" s="23" t="s">
        <v>594</v>
      </c>
      <c r="P87" s="23" t="s">
        <v>594</v>
      </c>
      <c r="Q87" s="23" t="s">
        <v>594</v>
      </c>
      <c r="R87" s="23" t="s">
        <v>594</v>
      </c>
      <c r="S87" s="24" t="s">
        <v>594</v>
      </c>
      <c r="T87" s="23" t="s">
        <v>594</v>
      </c>
      <c r="U87" s="23" t="s">
        <v>594</v>
      </c>
      <c r="V87" s="23" t="s">
        <v>594</v>
      </c>
      <c r="W87" s="23" t="s">
        <v>594</v>
      </c>
      <c r="X87" s="23" t="s">
        <v>594</v>
      </c>
      <c r="Y87" s="23" t="s">
        <v>594</v>
      </c>
      <c r="Z87" s="23" t="s">
        <v>594</v>
      </c>
      <c r="AA87" s="23" t="s">
        <v>594</v>
      </c>
      <c r="AB87" s="23" t="s">
        <v>594</v>
      </c>
      <c r="AC87" s="23" t="s">
        <v>594</v>
      </c>
      <c r="AD87" s="23" t="s">
        <v>594</v>
      </c>
      <c r="AE87" s="23" t="s">
        <v>594</v>
      </c>
      <c r="AF87" s="23" t="s">
        <v>594</v>
      </c>
      <c r="AG87" s="23" t="s">
        <v>594</v>
      </c>
      <c r="AH87" s="24" t="s">
        <v>594</v>
      </c>
    </row>
    <row r="88" spans="2:34" x14ac:dyDescent="0.2">
      <c r="B88" s="33" t="s">
        <v>240</v>
      </c>
      <c r="C88" s="21" t="s">
        <v>33</v>
      </c>
      <c r="D88" s="18" t="s">
        <v>147</v>
      </c>
      <c r="E88" s="23" t="s">
        <v>594</v>
      </c>
      <c r="F88" s="23" t="s">
        <v>594</v>
      </c>
      <c r="G88" s="23" t="s">
        <v>594</v>
      </c>
      <c r="H88" s="23" t="s">
        <v>594</v>
      </c>
      <c r="I88" s="23" t="s">
        <v>594</v>
      </c>
      <c r="J88" s="23" t="s">
        <v>594</v>
      </c>
      <c r="K88" s="23" t="s">
        <v>594</v>
      </c>
      <c r="L88" s="23" t="s">
        <v>594</v>
      </c>
      <c r="M88" s="23" t="s">
        <v>594</v>
      </c>
      <c r="N88" s="23" t="s">
        <v>594</v>
      </c>
      <c r="O88" s="23" t="s">
        <v>594</v>
      </c>
      <c r="P88" s="23" t="s">
        <v>594</v>
      </c>
      <c r="Q88" s="23" t="s">
        <v>594</v>
      </c>
      <c r="R88" s="23" t="s">
        <v>594</v>
      </c>
      <c r="S88" s="24" t="s">
        <v>594</v>
      </c>
      <c r="T88" s="23" t="s">
        <v>594</v>
      </c>
      <c r="U88" s="23" t="s">
        <v>594</v>
      </c>
      <c r="V88" s="23" t="s">
        <v>594</v>
      </c>
      <c r="W88" s="23" t="s">
        <v>594</v>
      </c>
      <c r="X88" s="23" t="s">
        <v>594</v>
      </c>
      <c r="Y88" s="23" t="s">
        <v>594</v>
      </c>
      <c r="Z88" s="23" t="s">
        <v>594</v>
      </c>
      <c r="AA88" s="23" t="s">
        <v>594</v>
      </c>
      <c r="AB88" s="23" t="s">
        <v>594</v>
      </c>
      <c r="AC88" s="23" t="s">
        <v>594</v>
      </c>
      <c r="AD88" s="23" t="s">
        <v>594</v>
      </c>
      <c r="AE88" s="23" t="s">
        <v>594</v>
      </c>
      <c r="AF88" s="23" t="s">
        <v>594</v>
      </c>
      <c r="AG88" s="23" t="s">
        <v>594</v>
      </c>
      <c r="AH88" s="24" t="s">
        <v>594</v>
      </c>
    </row>
    <row r="89" spans="2:34" x14ac:dyDescent="0.2">
      <c r="B89" s="33" t="s">
        <v>240</v>
      </c>
      <c r="C89" s="21" t="s">
        <v>34</v>
      </c>
      <c r="D89" s="18" t="s">
        <v>148</v>
      </c>
      <c r="E89" s="23" t="s">
        <v>594</v>
      </c>
      <c r="F89" s="23" t="s">
        <v>594</v>
      </c>
      <c r="G89" s="23" t="s">
        <v>594</v>
      </c>
      <c r="H89" s="23" t="s">
        <v>594</v>
      </c>
      <c r="I89" s="23" t="s">
        <v>594</v>
      </c>
      <c r="J89" s="23" t="s">
        <v>594</v>
      </c>
      <c r="K89" s="23" t="s">
        <v>594</v>
      </c>
      <c r="L89" s="23" t="s">
        <v>594</v>
      </c>
      <c r="M89" s="23" t="s">
        <v>594</v>
      </c>
      <c r="N89" s="23" t="s">
        <v>594</v>
      </c>
      <c r="O89" s="23" t="s">
        <v>594</v>
      </c>
      <c r="P89" s="23" t="s">
        <v>594</v>
      </c>
      <c r="Q89" s="23" t="s">
        <v>594</v>
      </c>
      <c r="R89" s="23" t="s">
        <v>594</v>
      </c>
      <c r="S89" s="24" t="s">
        <v>594</v>
      </c>
      <c r="T89" s="23" t="s">
        <v>594</v>
      </c>
      <c r="U89" s="23" t="s">
        <v>594</v>
      </c>
      <c r="V89" s="23" t="s">
        <v>594</v>
      </c>
      <c r="W89" s="23" t="s">
        <v>594</v>
      </c>
      <c r="X89" s="23" t="s">
        <v>594</v>
      </c>
      <c r="Y89" s="23" t="s">
        <v>594</v>
      </c>
      <c r="Z89" s="23" t="s">
        <v>594</v>
      </c>
      <c r="AA89" s="23" t="s">
        <v>594</v>
      </c>
      <c r="AB89" s="23" t="s">
        <v>594</v>
      </c>
      <c r="AC89" s="23" t="s">
        <v>594</v>
      </c>
      <c r="AD89" s="23" t="s">
        <v>594</v>
      </c>
      <c r="AE89" s="23" t="s">
        <v>594</v>
      </c>
      <c r="AF89" s="23" t="s">
        <v>594</v>
      </c>
      <c r="AG89" s="23" t="s">
        <v>594</v>
      </c>
      <c r="AH89" s="24" t="s">
        <v>594</v>
      </c>
    </row>
    <row r="90" spans="2:34" x14ac:dyDescent="0.2">
      <c r="B90" s="33" t="s">
        <v>240</v>
      </c>
      <c r="C90" s="21" t="s">
        <v>35</v>
      </c>
      <c r="D90" s="18" t="s">
        <v>149</v>
      </c>
      <c r="E90" s="23">
        <v>0.13286713286713286</v>
      </c>
      <c r="F90" s="23">
        <v>0.12742812742812742</v>
      </c>
      <c r="G90" s="23">
        <v>6.216006216006216E-3</v>
      </c>
      <c r="H90" s="23">
        <v>3.108003108003108E-3</v>
      </c>
      <c r="I90" s="23">
        <v>0.14452214452214451</v>
      </c>
      <c r="J90" s="23">
        <v>0.13442113442113443</v>
      </c>
      <c r="K90" s="23">
        <v>4.0404040404040407E-2</v>
      </c>
      <c r="L90" s="23">
        <v>5.5167055167055168E-2</v>
      </c>
      <c r="M90" s="23">
        <v>8.0808080808080815E-2</v>
      </c>
      <c r="N90" s="23">
        <v>1.4763014763014764E-2</v>
      </c>
      <c r="O90" s="23">
        <v>2.8749028749028748E-2</v>
      </c>
      <c r="P90" s="23">
        <v>3.5742035742035744E-2</v>
      </c>
      <c r="Q90" s="23">
        <v>0.14918414918414918</v>
      </c>
      <c r="R90" s="23">
        <v>4.5066045066045064E-2</v>
      </c>
      <c r="S90" s="24">
        <v>6435</v>
      </c>
      <c r="T90" s="23">
        <v>0.16030534351145037</v>
      </c>
      <c r="U90" s="23">
        <v>0.13358778625954199</v>
      </c>
      <c r="V90" s="23">
        <v>5.7251908396946565E-3</v>
      </c>
      <c r="W90" s="23">
        <v>1.9083969465648854E-3</v>
      </c>
      <c r="X90" s="23">
        <v>0.14694656488549618</v>
      </c>
      <c r="Y90" s="23">
        <v>0.11641221374045801</v>
      </c>
      <c r="Z90" s="23">
        <v>4.7709923664122141E-2</v>
      </c>
      <c r="AA90" s="23">
        <v>3.2442748091603052E-2</v>
      </c>
      <c r="AB90" s="23">
        <v>8.2061068702290074E-2</v>
      </c>
      <c r="AC90" s="23">
        <v>2.0992366412213741E-2</v>
      </c>
      <c r="AD90" s="23">
        <v>2.2900763358778626E-2</v>
      </c>
      <c r="AE90" s="23">
        <v>2.6717557251908396E-2</v>
      </c>
      <c r="AF90" s="23">
        <v>0.15458015267175573</v>
      </c>
      <c r="AG90" s="23">
        <v>4.3893129770992363E-2</v>
      </c>
      <c r="AH90" s="24">
        <v>2620</v>
      </c>
    </row>
    <row r="91" spans="2:34" x14ac:dyDescent="0.2">
      <c r="B91" s="33" t="s">
        <v>240</v>
      </c>
      <c r="C91" s="21" t="s">
        <v>36</v>
      </c>
      <c r="D91" s="18" t="s">
        <v>150</v>
      </c>
      <c r="E91" s="23" t="s">
        <v>594</v>
      </c>
      <c r="F91" s="23" t="s">
        <v>594</v>
      </c>
      <c r="G91" s="23" t="s">
        <v>594</v>
      </c>
      <c r="H91" s="23" t="s">
        <v>594</v>
      </c>
      <c r="I91" s="23" t="s">
        <v>594</v>
      </c>
      <c r="J91" s="23" t="s">
        <v>594</v>
      </c>
      <c r="K91" s="23" t="s">
        <v>594</v>
      </c>
      <c r="L91" s="23" t="s">
        <v>594</v>
      </c>
      <c r="M91" s="23" t="s">
        <v>594</v>
      </c>
      <c r="N91" s="23" t="s">
        <v>594</v>
      </c>
      <c r="O91" s="23" t="s">
        <v>594</v>
      </c>
      <c r="P91" s="23" t="s">
        <v>594</v>
      </c>
      <c r="Q91" s="23" t="s">
        <v>594</v>
      </c>
      <c r="R91" s="23" t="s">
        <v>594</v>
      </c>
      <c r="S91" s="24" t="s">
        <v>594</v>
      </c>
      <c r="T91" s="23" t="s">
        <v>594</v>
      </c>
      <c r="U91" s="23" t="s">
        <v>594</v>
      </c>
      <c r="V91" s="23" t="s">
        <v>594</v>
      </c>
      <c r="W91" s="23" t="s">
        <v>594</v>
      </c>
      <c r="X91" s="23" t="s">
        <v>594</v>
      </c>
      <c r="Y91" s="23" t="s">
        <v>594</v>
      </c>
      <c r="Z91" s="23" t="s">
        <v>594</v>
      </c>
      <c r="AA91" s="23" t="s">
        <v>594</v>
      </c>
      <c r="AB91" s="23" t="s">
        <v>594</v>
      </c>
      <c r="AC91" s="23" t="s">
        <v>594</v>
      </c>
      <c r="AD91" s="23" t="s">
        <v>594</v>
      </c>
      <c r="AE91" s="23" t="s">
        <v>594</v>
      </c>
      <c r="AF91" s="23" t="s">
        <v>594</v>
      </c>
      <c r="AG91" s="23" t="s">
        <v>594</v>
      </c>
      <c r="AH91" s="24" t="s">
        <v>594</v>
      </c>
    </row>
    <row r="92" spans="2:34" x14ac:dyDescent="0.2">
      <c r="B92" s="33" t="s">
        <v>240</v>
      </c>
      <c r="C92" s="21" t="s">
        <v>37</v>
      </c>
      <c r="D92" s="18" t="s">
        <v>151</v>
      </c>
      <c r="E92" s="23">
        <v>0.12016574585635359</v>
      </c>
      <c r="F92" s="23">
        <v>0.10359116022099447</v>
      </c>
      <c r="G92" s="23">
        <v>4.1436464088397788E-3</v>
      </c>
      <c r="H92" s="23">
        <v>7.5966850828729279E-3</v>
      </c>
      <c r="I92" s="23">
        <v>0.14019337016574585</v>
      </c>
      <c r="J92" s="23">
        <v>0.16160220994475138</v>
      </c>
      <c r="K92" s="23">
        <v>3.6602209944751378E-2</v>
      </c>
      <c r="L92" s="23">
        <v>5.6629834254143648E-2</v>
      </c>
      <c r="M92" s="23">
        <v>6.0773480662983423E-2</v>
      </c>
      <c r="N92" s="23">
        <v>1.2430939226519336E-2</v>
      </c>
      <c r="O92" s="23">
        <v>2.0027624309392266E-2</v>
      </c>
      <c r="P92" s="23">
        <v>6.5607734806629833E-2</v>
      </c>
      <c r="Q92" s="23">
        <v>0.18853591160220995</v>
      </c>
      <c r="R92" s="23">
        <v>2.2790055248618785E-2</v>
      </c>
      <c r="S92" s="24">
        <v>7240</v>
      </c>
      <c r="T92" s="23">
        <v>0.19218241042345277</v>
      </c>
      <c r="U92" s="23">
        <v>0.10097719869706841</v>
      </c>
      <c r="V92" s="23">
        <v>3.2573289902280132E-3</v>
      </c>
      <c r="W92" s="23">
        <v>3.2573289902280132E-3</v>
      </c>
      <c r="X92" s="23">
        <v>0.16286644951140064</v>
      </c>
      <c r="Y92" s="23">
        <v>0.1758957654723127</v>
      </c>
      <c r="Z92" s="23">
        <v>4.2345276872964167E-2</v>
      </c>
      <c r="AA92" s="23">
        <v>1.9543973941368076E-2</v>
      </c>
      <c r="AB92" s="23">
        <v>7.4918566775244305E-2</v>
      </c>
      <c r="AC92" s="23">
        <v>1.3029315960912053E-2</v>
      </c>
      <c r="AD92" s="23">
        <v>2.2801302931596091E-2</v>
      </c>
      <c r="AE92" s="23">
        <v>3.5830618892508145E-2</v>
      </c>
      <c r="AF92" s="23">
        <v>0.13029315960912052</v>
      </c>
      <c r="AG92" s="23">
        <v>2.6058631921824105E-2</v>
      </c>
      <c r="AH92" s="24">
        <v>1535</v>
      </c>
    </row>
    <row r="93" spans="2:34" x14ac:dyDescent="0.2">
      <c r="B93" s="33" t="s">
        <v>262</v>
      </c>
      <c r="C93" s="21" t="s">
        <v>39</v>
      </c>
      <c r="D93" s="18" t="s">
        <v>310</v>
      </c>
      <c r="E93" s="23">
        <v>0.16568544995794784</v>
      </c>
      <c r="F93" s="23">
        <v>1.345668629100084E-2</v>
      </c>
      <c r="G93" s="23">
        <v>2.5231286795626578E-3</v>
      </c>
      <c r="H93" s="23">
        <v>1.0933557611438183E-2</v>
      </c>
      <c r="I93" s="23">
        <v>0.15391084945332212</v>
      </c>
      <c r="J93" s="23">
        <v>0.26408746846089148</v>
      </c>
      <c r="K93" s="23">
        <v>2.5231286795626577E-2</v>
      </c>
      <c r="L93" s="23">
        <v>7.0647603027754413E-2</v>
      </c>
      <c r="M93" s="23">
        <v>3.8687973086627421E-2</v>
      </c>
      <c r="N93" s="23">
        <v>8.4104289318755253E-4</v>
      </c>
      <c r="O93" s="23">
        <v>5.0462573591253156E-3</v>
      </c>
      <c r="P93" s="23">
        <v>7.5693860386879724E-2</v>
      </c>
      <c r="Q93" s="23">
        <v>0.1614802354920101</v>
      </c>
      <c r="R93" s="23">
        <v>1.1774600504625737E-2</v>
      </c>
      <c r="S93" s="24">
        <v>5945</v>
      </c>
      <c r="T93" s="23">
        <v>0.35443037974683544</v>
      </c>
      <c r="U93" s="23">
        <v>0</v>
      </c>
      <c r="V93" s="23">
        <v>0</v>
      </c>
      <c r="W93" s="23">
        <v>0</v>
      </c>
      <c r="X93" s="23">
        <v>0.15189873417721519</v>
      </c>
      <c r="Y93" s="23">
        <v>0.20253164556962025</v>
      </c>
      <c r="Z93" s="23">
        <v>1.2658227848101266E-2</v>
      </c>
      <c r="AA93" s="23">
        <v>3.7974683544303799E-2</v>
      </c>
      <c r="AB93" s="23">
        <v>6.3291139240506333E-2</v>
      </c>
      <c r="AC93" s="23">
        <v>0</v>
      </c>
      <c r="AD93" s="23">
        <v>0</v>
      </c>
      <c r="AE93" s="23">
        <v>5.0632911392405063E-2</v>
      </c>
      <c r="AF93" s="23">
        <v>8.8607594936708861E-2</v>
      </c>
      <c r="AG93" s="23">
        <v>1.2658227848101266E-2</v>
      </c>
      <c r="AH93" s="24">
        <v>395</v>
      </c>
    </row>
    <row r="94" spans="2:34" x14ac:dyDescent="0.2">
      <c r="B94" s="33" t="s">
        <v>262</v>
      </c>
      <c r="C94" s="21" t="s">
        <v>41</v>
      </c>
      <c r="D94" s="18" t="s">
        <v>154</v>
      </c>
      <c r="E94" s="23" t="s">
        <v>594</v>
      </c>
      <c r="F94" s="23" t="s">
        <v>594</v>
      </c>
      <c r="G94" s="23" t="s">
        <v>594</v>
      </c>
      <c r="H94" s="23" t="s">
        <v>594</v>
      </c>
      <c r="I94" s="23" t="s">
        <v>594</v>
      </c>
      <c r="J94" s="23" t="s">
        <v>594</v>
      </c>
      <c r="K94" s="23" t="s">
        <v>594</v>
      </c>
      <c r="L94" s="23" t="s">
        <v>594</v>
      </c>
      <c r="M94" s="23" t="s">
        <v>594</v>
      </c>
      <c r="N94" s="23" t="s">
        <v>594</v>
      </c>
      <c r="O94" s="23" t="s">
        <v>594</v>
      </c>
      <c r="P94" s="23" t="s">
        <v>594</v>
      </c>
      <c r="Q94" s="23" t="s">
        <v>594</v>
      </c>
      <c r="R94" s="23" t="s">
        <v>594</v>
      </c>
      <c r="S94" s="24" t="s">
        <v>594</v>
      </c>
      <c r="T94" s="23" t="s">
        <v>594</v>
      </c>
      <c r="U94" s="23" t="s">
        <v>594</v>
      </c>
      <c r="V94" s="23" t="s">
        <v>594</v>
      </c>
      <c r="W94" s="23" t="s">
        <v>594</v>
      </c>
      <c r="X94" s="23" t="s">
        <v>594</v>
      </c>
      <c r="Y94" s="23" t="s">
        <v>594</v>
      </c>
      <c r="Z94" s="23" t="s">
        <v>594</v>
      </c>
      <c r="AA94" s="23" t="s">
        <v>594</v>
      </c>
      <c r="AB94" s="23" t="s">
        <v>594</v>
      </c>
      <c r="AC94" s="23" t="s">
        <v>594</v>
      </c>
      <c r="AD94" s="23" t="s">
        <v>594</v>
      </c>
      <c r="AE94" s="23" t="s">
        <v>594</v>
      </c>
      <c r="AF94" s="23" t="s">
        <v>594</v>
      </c>
      <c r="AG94" s="23" t="s">
        <v>594</v>
      </c>
      <c r="AH94" s="24" t="s">
        <v>594</v>
      </c>
    </row>
    <row r="95" spans="2:34" x14ac:dyDescent="0.2">
      <c r="B95" s="33" t="s">
        <v>262</v>
      </c>
      <c r="C95" s="21" t="s">
        <v>44</v>
      </c>
      <c r="D95" s="18" t="s">
        <v>155</v>
      </c>
      <c r="E95" s="23">
        <v>0.11984282907662082</v>
      </c>
      <c r="F95" s="23">
        <v>0.12442698100851342</v>
      </c>
      <c r="G95" s="23">
        <v>1.1787819253438114E-2</v>
      </c>
      <c r="H95" s="23">
        <v>7.8585461689587421E-3</v>
      </c>
      <c r="I95" s="23">
        <v>0.14603798297314996</v>
      </c>
      <c r="J95" s="23">
        <v>0.10805500982318271</v>
      </c>
      <c r="K95" s="23">
        <v>3.4708578912901113E-2</v>
      </c>
      <c r="L95" s="23">
        <v>7.5965946299934514E-2</v>
      </c>
      <c r="M95" s="23">
        <v>6.0903732809430254E-2</v>
      </c>
      <c r="N95" s="23">
        <v>1.0478061558611657E-2</v>
      </c>
      <c r="O95" s="23">
        <v>7.8585461689587421E-3</v>
      </c>
      <c r="P95" s="23">
        <v>3.3398821218074658E-2</v>
      </c>
      <c r="Q95" s="23">
        <v>0.16110019646365423</v>
      </c>
      <c r="R95" s="23">
        <v>9.7576948264571056E-2</v>
      </c>
      <c r="S95" s="24">
        <v>7635</v>
      </c>
      <c r="T95" s="23">
        <v>0.20194174757281552</v>
      </c>
      <c r="U95" s="23">
        <v>0.18058252427184465</v>
      </c>
      <c r="V95" s="23">
        <v>7.7669902912621356E-3</v>
      </c>
      <c r="W95" s="23">
        <v>1.9417475728155339E-3</v>
      </c>
      <c r="X95" s="23">
        <v>0.14951456310679612</v>
      </c>
      <c r="Y95" s="23">
        <v>7.7669902912621352E-2</v>
      </c>
      <c r="Z95" s="23">
        <v>3.8834951456310676E-2</v>
      </c>
      <c r="AA95" s="23">
        <v>3.8834951456310676E-2</v>
      </c>
      <c r="AB95" s="23">
        <v>9.5145631067961159E-2</v>
      </c>
      <c r="AC95" s="23">
        <v>5.8252427184466021E-3</v>
      </c>
      <c r="AD95" s="23">
        <v>5.8252427184466021E-3</v>
      </c>
      <c r="AE95" s="23">
        <v>9.7087378640776691E-3</v>
      </c>
      <c r="AF95" s="23">
        <v>8.155339805825243E-2</v>
      </c>
      <c r="AG95" s="23">
        <v>0.10097087378640776</v>
      </c>
      <c r="AH95" s="24">
        <v>2575</v>
      </c>
    </row>
    <row r="96" spans="2:34" x14ac:dyDescent="0.2">
      <c r="B96" s="33" t="s">
        <v>262</v>
      </c>
      <c r="C96" s="21" t="s">
        <v>46</v>
      </c>
      <c r="D96" s="18" t="s">
        <v>157</v>
      </c>
      <c r="E96" s="23">
        <v>0.12417061611374408</v>
      </c>
      <c r="F96" s="23">
        <v>9.7156398104265407E-2</v>
      </c>
      <c r="G96" s="23">
        <v>2.3696682464454978E-3</v>
      </c>
      <c r="H96" s="23">
        <v>1.2796208530805687E-2</v>
      </c>
      <c r="I96" s="23">
        <v>0.11943127962085308</v>
      </c>
      <c r="J96" s="23">
        <v>0.1924170616113744</v>
      </c>
      <c r="K96" s="23">
        <v>3.886255924170616E-2</v>
      </c>
      <c r="L96" s="23">
        <v>3.7440758293838861E-2</v>
      </c>
      <c r="M96" s="23">
        <v>5.9241706161137442E-2</v>
      </c>
      <c r="N96" s="23">
        <v>4.2654028436018955E-3</v>
      </c>
      <c r="O96" s="23">
        <v>1.2796208530805687E-2</v>
      </c>
      <c r="P96" s="23">
        <v>3.8388625592417062E-2</v>
      </c>
      <c r="Q96" s="23">
        <v>0.14739336492890995</v>
      </c>
      <c r="R96" s="23">
        <v>0.11232227488151658</v>
      </c>
      <c r="S96" s="24">
        <v>10550</v>
      </c>
      <c r="T96" s="23">
        <v>0.20907617504051865</v>
      </c>
      <c r="U96" s="23">
        <v>0.14262560777957861</v>
      </c>
      <c r="V96" s="23">
        <v>0</v>
      </c>
      <c r="W96" s="23">
        <v>1.6207455429497568E-3</v>
      </c>
      <c r="X96" s="23">
        <v>0.13290113452188007</v>
      </c>
      <c r="Y96" s="23">
        <v>0.15559157212317667</v>
      </c>
      <c r="Z96" s="23">
        <v>3.0794165316045379E-2</v>
      </c>
      <c r="AA96" s="23">
        <v>6.4829821717990272E-3</v>
      </c>
      <c r="AB96" s="23">
        <v>8.4278768233387355E-2</v>
      </c>
      <c r="AC96" s="23">
        <v>8.1037277147487843E-3</v>
      </c>
      <c r="AD96" s="23">
        <v>6.4829821717990272E-3</v>
      </c>
      <c r="AE96" s="23">
        <v>1.9448946515397084E-2</v>
      </c>
      <c r="AF96" s="23">
        <v>6.4829821717990274E-2</v>
      </c>
      <c r="AG96" s="23">
        <v>0.13614262560777957</v>
      </c>
      <c r="AH96" s="24">
        <v>3085</v>
      </c>
    </row>
    <row r="97" spans="2:34" x14ac:dyDescent="0.2">
      <c r="B97" s="33" t="s">
        <v>262</v>
      </c>
      <c r="C97" s="21" t="s">
        <v>51</v>
      </c>
      <c r="D97" s="18" t="s">
        <v>161</v>
      </c>
      <c r="E97" s="23">
        <v>0.11162988115449915</v>
      </c>
      <c r="F97" s="23">
        <v>0.10441426146010187</v>
      </c>
      <c r="G97" s="23">
        <v>5.0933786078098476E-3</v>
      </c>
      <c r="H97" s="23">
        <v>5.0084889643463498E-2</v>
      </c>
      <c r="I97" s="23">
        <v>0.10611205432937182</v>
      </c>
      <c r="J97" s="23">
        <v>0.13242784380305603</v>
      </c>
      <c r="K97" s="23">
        <v>3.1409168081494056E-2</v>
      </c>
      <c r="L97" s="23">
        <v>4.7538200339558571E-2</v>
      </c>
      <c r="M97" s="23">
        <v>6.9185059422750425E-2</v>
      </c>
      <c r="N97" s="23">
        <v>1.7402376910016979E-2</v>
      </c>
      <c r="O97" s="23">
        <v>1.400679117147708E-2</v>
      </c>
      <c r="P97" s="23">
        <v>5.2207130730050934E-2</v>
      </c>
      <c r="Q97" s="23">
        <v>0.21052631578947367</v>
      </c>
      <c r="R97" s="23">
        <v>4.7962648556876063E-2</v>
      </c>
      <c r="S97" s="24">
        <v>11780</v>
      </c>
      <c r="T97" s="23">
        <v>0.14585319351763584</v>
      </c>
      <c r="U97" s="23">
        <v>0.12106768350810296</v>
      </c>
      <c r="V97" s="23">
        <v>2.859866539561487E-3</v>
      </c>
      <c r="W97" s="23">
        <v>7.6263107721639654E-3</v>
      </c>
      <c r="X97" s="23">
        <v>0.11916110581506197</v>
      </c>
      <c r="Y97" s="23">
        <v>0.15633937082936131</v>
      </c>
      <c r="Z97" s="23">
        <v>4.4804575786463297E-2</v>
      </c>
      <c r="AA97" s="23">
        <v>5.3384175405147762E-2</v>
      </c>
      <c r="AB97" s="23">
        <v>7.8169685414680654E-2</v>
      </c>
      <c r="AC97" s="23">
        <v>3.336510962821735E-2</v>
      </c>
      <c r="AD97" s="23">
        <v>1.334604385128694E-2</v>
      </c>
      <c r="AE97" s="23">
        <v>3.9084842707340327E-2</v>
      </c>
      <c r="AF97" s="23">
        <v>9.0562440419447096E-2</v>
      </c>
      <c r="AG97" s="23">
        <v>9.532888465204957E-2</v>
      </c>
      <c r="AH97" s="24">
        <v>5245</v>
      </c>
    </row>
    <row r="98" spans="2:34" x14ac:dyDescent="0.2">
      <c r="B98" s="33" t="s">
        <v>262</v>
      </c>
      <c r="C98" s="21" t="s">
        <v>52</v>
      </c>
      <c r="D98" s="18" t="s">
        <v>162</v>
      </c>
      <c r="E98" s="23" t="s">
        <v>594</v>
      </c>
      <c r="F98" s="23" t="s">
        <v>594</v>
      </c>
      <c r="G98" s="23" t="s">
        <v>594</v>
      </c>
      <c r="H98" s="23" t="s">
        <v>594</v>
      </c>
      <c r="I98" s="23" t="s">
        <v>594</v>
      </c>
      <c r="J98" s="23" t="s">
        <v>594</v>
      </c>
      <c r="K98" s="23" t="s">
        <v>594</v>
      </c>
      <c r="L98" s="23" t="s">
        <v>594</v>
      </c>
      <c r="M98" s="23" t="s">
        <v>594</v>
      </c>
      <c r="N98" s="23" t="s">
        <v>594</v>
      </c>
      <c r="O98" s="23" t="s">
        <v>594</v>
      </c>
      <c r="P98" s="23" t="s">
        <v>594</v>
      </c>
      <c r="Q98" s="23" t="s">
        <v>594</v>
      </c>
      <c r="R98" s="23" t="s">
        <v>594</v>
      </c>
      <c r="S98" s="24" t="s">
        <v>594</v>
      </c>
      <c r="T98" s="23" t="s">
        <v>594</v>
      </c>
      <c r="U98" s="23" t="s">
        <v>594</v>
      </c>
      <c r="V98" s="23" t="s">
        <v>594</v>
      </c>
      <c r="W98" s="23" t="s">
        <v>594</v>
      </c>
      <c r="X98" s="23" t="s">
        <v>594</v>
      </c>
      <c r="Y98" s="23" t="s">
        <v>594</v>
      </c>
      <c r="Z98" s="23" t="s">
        <v>594</v>
      </c>
      <c r="AA98" s="23" t="s">
        <v>594</v>
      </c>
      <c r="AB98" s="23" t="s">
        <v>594</v>
      </c>
      <c r="AC98" s="23" t="s">
        <v>594</v>
      </c>
      <c r="AD98" s="23" t="s">
        <v>594</v>
      </c>
      <c r="AE98" s="23" t="s">
        <v>594</v>
      </c>
      <c r="AF98" s="23" t="s">
        <v>594</v>
      </c>
      <c r="AG98" s="23" t="s">
        <v>594</v>
      </c>
      <c r="AH98" s="24" t="s">
        <v>594</v>
      </c>
    </row>
    <row r="99" spans="2:34" x14ac:dyDescent="0.2">
      <c r="B99" s="33" t="s">
        <v>262</v>
      </c>
      <c r="C99" s="21" t="s">
        <v>53</v>
      </c>
      <c r="D99" s="18" t="s">
        <v>311</v>
      </c>
      <c r="E99" s="23" t="s">
        <v>594</v>
      </c>
      <c r="F99" s="23" t="s">
        <v>594</v>
      </c>
      <c r="G99" s="23" t="s">
        <v>594</v>
      </c>
      <c r="H99" s="23" t="s">
        <v>594</v>
      </c>
      <c r="I99" s="23" t="s">
        <v>594</v>
      </c>
      <c r="J99" s="23" t="s">
        <v>594</v>
      </c>
      <c r="K99" s="23" t="s">
        <v>594</v>
      </c>
      <c r="L99" s="23" t="s">
        <v>594</v>
      </c>
      <c r="M99" s="23" t="s">
        <v>594</v>
      </c>
      <c r="N99" s="23" t="s">
        <v>594</v>
      </c>
      <c r="O99" s="23" t="s">
        <v>594</v>
      </c>
      <c r="P99" s="23" t="s">
        <v>594</v>
      </c>
      <c r="Q99" s="23" t="s">
        <v>594</v>
      </c>
      <c r="R99" s="23" t="s">
        <v>594</v>
      </c>
      <c r="S99" s="24" t="s">
        <v>594</v>
      </c>
      <c r="T99" s="23" t="s">
        <v>594</v>
      </c>
      <c r="U99" s="23" t="s">
        <v>594</v>
      </c>
      <c r="V99" s="23" t="s">
        <v>594</v>
      </c>
      <c r="W99" s="23" t="s">
        <v>594</v>
      </c>
      <c r="X99" s="23" t="s">
        <v>594</v>
      </c>
      <c r="Y99" s="23" t="s">
        <v>594</v>
      </c>
      <c r="Z99" s="23" t="s">
        <v>594</v>
      </c>
      <c r="AA99" s="23" t="s">
        <v>594</v>
      </c>
      <c r="AB99" s="23" t="s">
        <v>594</v>
      </c>
      <c r="AC99" s="23" t="s">
        <v>594</v>
      </c>
      <c r="AD99" s="23" t="s">
        <v>594</v>
      </c>
      <c r="AE99" s="23" t="s">
        <v>594</v>
      </c>
      <c r="AF99" s="23" t="s">
        <v>594</v>
      </c>
      <c r="AG99" s="23" t="s">
        <v>594</v>
      </c>
      <c r="AH99" s="24" t="s">
        <v>594</v>
      </c>
    </row>
    <row r="100" spans="2:34" x14ac:dyDescent="0.2">
      <c r="B100" s="33" t="s">
        <v>262</v>
      </c>
      <c r="C100" s="21" t="s">
        <v>54</v>
      </c>
      <c r="D100" s="18" t="s">
        <v>163</v>
      </c>
      <c r="E100" s="23">
        <v>8.2741116751269037E-2</v>
      </c>
      <c r="F100" s="23">
        <v>0.10050761421319797</v>
      </c>
      <c r="G100" s="23">
        <v>4.5685279187817262E-3</v>
      </c>
      <c r="H100" s="23">
        <v>2.2335025380710659E-2</v>
      </c>
      <c r="I100" s="23">
        <v>9.4416243654822332E-2</v>
      </c>
      <c r="J100" s="23">
        <v>0.23604060913705585</v>
      </c>
      <c r="K100" s="23">
        <v>1.979695431472081E-2</v>
      </c>
      <c r="L100" s="23">
        <v>3.3502538071065992E-2</v>
      </c>
      <c r="M100" s="23">
        <v>6.1421319796954317E-2</v>
      </c>
      <c r="N100" s="23">
        <v>2.0304568527918783E-3</v>
      </c>
      <c r="O100" s="23">
        <v>2.2842639593908629E-2</v>
      </c>
      <c r="P100" s="23">
        <v>7.0558375634517764E-2</v>
      </c>
      <c r="Q100" s="23">
        <v>0.24416243654822334</v>
      </c>
      <c r="R100" s="23">
        <v>4.5685279187817262E-3</v>
      </c>
      <c r="S100" s="24">
        <v>9850</v>
      </c>
      <c r="T100" s="23">
        <v>0.12852664576802508</v>
      </c>
      <c r="U100" s="23">
        <v>0.13949843260188088</v>
      </c>
      <c r="V100" s="23">
        <v>4.7021943573667714E-3</v>
      </c>
      <c r="W100" s="23">
        <v>4.7021943573667714E-3</v>
      </c>
      <c r="X100" s="23">
        <v>0.11912225705329153</v>
      </c>
      <c r="Y100" s="23">
        <v>0.32288401253918497</v>
      </c>
      <c r="Z100" s="23">
        <v>1.8808777429467086E-2</v>
      </c>
      <c r="AA100" s="23">
        <v>1.7241379310344827E-2</v>
      </c>
      <c r="AB100" s="23">
        <v>9.0909090909090912E-2</v>
      </c>
      <c r="AC100" s="23">
        <v>4.7021943573667714E-3</v>
      </c>
      <c r="AD100" s="23">
        <v>1.2539184952978056E-2</v>
      </c>
      <c r="AE100" s="23">
        <v>3.4482758620689655E-2</v>
      </c>
      <c r="AF100" s="23">
        <v>9.7178683385579931E-2</v>
      </c>
      <c r="AG100" s="23">
        <v>7.8369905956112845E-3</v>
      </c>
      <c r="AH100" s="24">
        <v>3190</v>
      </c>
    </row>
    <row r="101" spans="2:34" x14ac:dyDescent="0.2">
      <c r="B101" s="33" t="s">
        <v>262</v>
      </c>
      <c r="C101" s="21" t="s">
        <v>56</v>
      </c>
      <c r="D101" s="18" t="s">
        <v>164</v>
      </c>
      <c r="E101" s="23">
        <v>9.3879976232917411E-2</v>
      </c>
      <c r="F101" s="23">
        <v>0.11705288175876412</v>
      </c>
      <c r="G101" s="23">
        <v>1.0101010101010102E-2</v>
      </c>
      <c r="H101" s="23">
        <v>1.3071895424836602E-2</v>
      </c>
      <c r="I101" s="23">
        <v>0.11348781937017231</v>
      </c>
      <c r="J101" s="23">
        <v>9.6850861556743911E-2</v>
      </c>
      <c r="K101" s="23">
        <v>3.4462269756387401E-2</v>
      </c>
      <c r="L101" s="23">
        <v>7.0707070707070704E-2</v>
      </c>
      <c r="M101" s="23">
        <v>6.2982768865121802E-2</v>
      </c>
      <c r="N101" s="23">
        <v>1.2477718360071301E-2</v>
      </c>
      <c r="O101" s="23">
        <v>1.1289364230540701E-2</v>
      </c>
      <c r="P101" s="23">
        <v>6.6547831253713607E-2</v>
      </c>
      <c r="Q101" s="23">
        <v>0.26440879382055854</v>
      </c>
      <c r="R101" s="23">
        <v>3.2679738562091505E-2</v>
      </c>
      <c r="S101" s="24">
        <v>8415</v>
      </c>
      <c r="T101" s="23">
        <v>0.1638655462184874</v>
      </c>
      <c r="U101" s="23">
        <v>0.14705882352941177</v>
      </c>
      <c r="V101" s="23">
        <v>6.3025210084033615E-3</v>
      </c>
      <c r="W101" s="23">
        <v>6.3025210084033615E-3</v>
      </c>
      <c r="X101" s="23">
        <v>0.18067226890756302</v>
      </c>
      <c r="Y101" s="23">
        <v>0.1092436974789916</v>
      </c>
      <c r="Z101" s="23">
        <v>4.6218487394957986E-2</v>
      </c>
      <c r="AA101" s="23">
        <v>4.4117647058823532E-2</v>
      </c>
      <c r="AB101" s="23">
        <v>8.1932773109243698E-2</v>
      </c>
      <c r="AC101" s="23">
        <v>2.3109243697478993E-2</v>
      </c>
      <c r="AD101" s="23">
        <v>6.3025210084033615E-3</v>
      </c>
      <c r="AE101" s="23">
        <v>3.5714285714285712E-2</v>
      </c>
      <c r="AF101" s="23">
        <v>0.1134453781512605</v>
      </c>
      <c r="AG101" s="23">
        <v>3.5714285714285712E-2</v>
      </c>
      <c r="AH101" s="24">
        <v>2380</v>
      </c>
    </row>
    <row r="102" spans="2:34" x14ac:dyDescent="0.2">
      <c r="B102" s="33" t="s">
        <v>262</v>
      </c>
      <c r="C102" s="21" t="s">
        <v>57</v>
      </c>
      <c r="D102" s="18" t="s">
        <v>165</v>
      </c>
      <c r="E102" s="23">
        <v>0.14951768488745981</v>
      </c>
      <c r="F102" s="23">
        <v>0.13612004287245444</v>
      </c>
      <c r="G102" s="23">
        <v>3.2154340836012861E-3</v>
      </c>
      <c r="H102" s="23">
        <v>1.0718113612004287E-2</v>
      </c>
      <c r="I102" s="23">
        <v>7.931404072883172E-2</v>
      </c>
      <c r="J102" s="23">
        <v>0.10396570203644159</v>
      </c>
      <c r="K102" s="23">
        <v>2.465166130760986E-2</v>
      </c>
      <c r="L102" s="23">
        <v>1.5541264737406217E-2</v>
      </c>
      <c r="M102" s="23">
        <v>7.1275455519828515E-2</v>
      </c>
      <c r="N102" s="23">
        <v>4.2872454448017148E-3</v>
      </c>
      <c r="O102" s="23">
        <v>1.982851018220793E-2</v>
      </c>
      <c r="P102" s="23">
        <v>4.3408360128617367E-2</v>
      </c>
      <c r="Q102" s="23">
        <v>0.27063236870310825</v>
      </c>
      <c r="R102" s="23">
        <v>6.8595927116827438E-2</v>
      </c>
      <c r="S102" s="24">
        <v>9330</v>
      </c>
      <c r="T102" s="23">
        <v>0.21853388658367912</v>
      </c>
      <c r="U102" s="23">
        <v>0.20055325034578148</v>
      </c>
      <c r="V102" s="23">
        <v>1.3831258644536654E-3</v>
      </c>
      <c r="W102" s="23">
        <v>4.1493775933609959E-3</v>
      </c>
      <c r="X102" s="23">
        <v>0.1078838174273859</v>
      </c>
      <c r="Y102" s="23">
        <v>0.11618257261410789</v>
      </c>
      <c r="Z102" s="23">
        <v>3.4578146611341634E-2</v>
      </c>
      <c r="AA102" s="23">
        <v>6.9156293222683261E-3</v>
      </c>
      <c r="AB102" s="23">
        <v>0.11479944674965421</v>
      </c>
      <c r="AC102" s="23">
        <v>9.6818810511756573E-3</v>
      </c>
      <c r="AD102" s="23">
        <v>1.6597510373443983E-2</v>
      </c>
      <c r="AE102" s="23">
        <v>1.1065006915629323E-2</v>
      </c>
      <c r="AF102" s="23">
        <v>8.8520055325034583E-2</v>
      </c>
      <c r="AG102" s="23">
        <v>7.0539419087136929E-2</v>
      </c>
      <c r="AH102" s="24">
        <v>3615</v>
      </c>
    </row>
    <row r="103" spans="2:34" x14ac:dyDescent="0.2">
      <c r="B103" s="33" t="s">
        <v>262</v>
      </c>
      <c r="C103" s="21" t="s">
        <v>60</v>
      </c>
      <c r="D103" s="18" t="s">
        <v>168</v>
      </c>
      <c r="E103" s="23">
        <v>0.10864485981308411</v>
      </c>
      <c r="F103" s="23">
        <v>0.11214953271028037</v>
      </c>
      <c r="G103" s="23">
        <v>2.3364485981308409E-3</v>
      </c>
      <c r="H103" s="23">
        <v>0.11331775700934579</v>
      </c>
      <c r="I103" s="23">
        <v>7.904984423676012E-2</v>
      </c>
      <c r="J103" s="23">
        <v>0.11137071651090343</v>
      </c>
      <c r="K103" s="23">
        <v>2.8426791277258567E-2</v>
      </c>
      <c r="L103" s="23">
        <v>2.6479750778816199E-2</v>
      </c>
      <c r="M103" s="23">
        <v>6.6978193146417439E-2</v>
      </c>
      <c r="N103" s="23">
        <v>1.5576323987538941E-2</v>
      </c>
      <c r="O103" s="23">
        <v>1.5965732087227413E-2</v>
      </c>
      <c r="P103" s="23">
        <v>3.7772585669781929E-2</v>
      </c>
      <c r="Q103" s="23">
        <v>0.21845794392523366</v>
      </c>
      <c r="R103" s="23">
        <v>6.3473520249221177E-2</v>
      </c>
      <c r="S103" s="24">
        <v>12840</v>
      </c>
      <c r="T103" s="23">
        <v>0.14104595879556259</v>
      </c>
      <c r="U103" s="23">
        <v>0.1751188589540412</v>
      </c>
      <c r="V103" s="23">
        <v>1.5847860538827259E-3</v>
      </c>
      <c r="W103" s="23">
        <v>1.2678288431061807E-2</v>
      </c>
      <c r="X103" s="23">
        <v>0.10697305863708399</v>
      </c>
      <c r="Y103" s="23">
        <v>0.13629160063391443</v>
      </c>
      <c r="Z103" s="23">
        <v>4.0412044374009512E-2</v>
      </c>
      <c r="AA103" s="23">
        <v>2.6148969889064975E-2</v>
      </c>
      <c r="AB103" s="23">
        <v>8.7163232963549928E-2</v>
      </c>
      <c r="AC103" s="23">
        <v>2.2979397781299524E-2</v>
      </c>
      <c r="AD103" s="23">
        <v>6.3391442155309036E-3</v>
      </c>
      <c r="AE103" s="23">
        <v>2.7733755942947701E-2</v>
      </c>
      <c r="AF103" s="23">
        <v>0.16402535657686212</v>
      </c>
      <c r="AG103" s="23">
        <v>5.0713153724247229E-2</v>
      </c>
      <c r="AH103" s="24">
        <v>6310</v>
      </c>
    </row>
    <row r="104" spans="2:34" x14ac:dyDescent="0.2">
      <c r="B104" s="33" t="s">
        <v>262</v>
      </c>
      <c r="C104" s="21" t="s">
        <v>55</v>
      </c>
      <c r="D104" s="18" t="s">
        <v>312</v>
      </c>
      <c r="E104" s="23" t="s">
        <v>594</v>
      </c>
      <c r="F104" s="23" t="s">
        <v>594</v>
      </c>
      <c r="G104" s="23" t="s">
        <v>594</v>
      </c>
      <c r="H104" s="23" t="s">
        <v>594</v>
      </c>
      <c r="I104" s="23" t="s">
        <v>594</v>
      </c>
      <c r="J104" s="23" t="s">
        <v>594</v>
      </c>
      <c r="K104" s="23" t="s">
        <v>594</v>
      </c>
      <c r="L104" s="23" t="s">
        <v>594</v>
      </c>
      <c r="M104" s="23" t="s">
        <v>594</v>
      </c>
      <c r="N104" s="23" t="s">
        <v>594</v>
      </c>
      <c r="O104" s="23" t="s">
        <v>594</v>
      </c>
      <c r="P104" s="23" t="s">
        <v>594</v>
      </c>
      <c r="Q104" s="23" t="s">
        <v>594</v>
      </c>
      <c r="R104" s="23" t="s">
        <v>594</v>
      </c>
      <c r="S104" s="23" t="s">
        <v>594</v>
      </c>
      <c r="T104" s="23" t="s">
        <v>7</v>
      </c>
      <c r="U104" s="23" t="s">
        <v>7</v>
      </c>
      <c r="V104" s="23" t="s">
        <v>7</v>
      </c>
      <c r="W104" s="23" t="s">
        <v>7</v>
      </c>
      <c r="X104" s="23" t="s">
        <v>7</v>
      </c>
      <c r="Y104" s="23" t="s">
        <v>7</v>
      </c>
      <c r="Z104" s="23" t="s">
        <v>7</v>
      </c>
      <c r="AA104" s="23" t="s">
        <v>7</v>
      </c>
      <c r="AB104" s="23" t="s">
        <v>7</v>
      </c>
      <c r="AC104" s="23" t="s">
        <v>7</v>
      </c>
      <c r="AD104" s="23" t="s">
        <v>7</v>
      </c>
      <c r="AE104" s="23" t="s">
        <v>7</v>
      </c>
      <c r="AF104" s="23" t="s">
        <v>7</v>
      </c>
      <c r="AG104" s="23" t="s">
        <v>7</v>
      </c>
      <c r="AH104" s="24" t="s">
        <v>594</v>
      </c>
    </row>
    <row r="105" spans="2:34" x14ac:dyDescent="0.2">
      <c r="B105" s="33" t="s">
        <v>262</v>
      </c>
      <c r="C105" s="21" t="s">
        <v>61</v>
      </c>
      <c r="D105" s="18" t="s">
        <v>169</v>
      </c>
      <c r="E105" s="23">
        <v>0.15044247787610621</v>
      </c>
      <c r="F105" s="23">
        <v>0.15840707964601769</v>
      </c>
      <c r="G105" s="23">
        <v>2.2123893805309734E-3</v>
      </c>
      <c r="H105" s="23">
        <v>6.1946902654867256E-3</v>
      </c>
      <c r="I105" s="23">
        <v>0.13230088495575221</v>
      </c>
      <c r="J105" s="23">
        <v>0.16371681415929204</v>
      </c>
      <c r="K105" s="23">
        <v>3.7610619469026552E-2</v>
      </c>
      <c r="L105" s="23">
        <v>2.4778761061946902E-2</v>
      </c>
      <c r="M105" s="23">
        <v>9.0265486725663716E-2</v>
      </c>
      <c r="N105" s="23">
        <v>7.9646017699115043E-3</v>
      </c>
      <c r="O105" s="23">
        <v>2.6548672566371681E-2</v>
      </c>
      <c r="P105" s="23">
        <v>2.743362831858407E-2</v>
      </c>
      <c r="Q105" s="23">
        <v>0.14115044247787611</v>
      </c>
      <c r="R105" s="23">
        <v>3.1858407079646017E-2</v>
      </c>
      <c r="S105" s="24">
        <v>11300</v>
      </c>
      <c r="T105" s="23">
        <v>0.17620137299771166</v>
      </c>
      <c r="U105" s="23">
        <v>0.16819221967963388</v>
      </c>
      <c r="V105" s="23">
        <v>1.1441647597254005E-3</v>
      </c>
      <c r="W105" s="23">
        <v>3.4324942791762012E-3</v>
      </c>
      <c r="X105" s="23">
        <v>0.13043478260869565</v>
      </c>
      <c r="Y105" s="23">
        <v>0.16018306636155608</v>
      </c>
      <c r="Z105" s="23">
        <v>4.0045766590389019E-2</v>
      </c>
      <c r="AA105" s="23">
        <v>1.3729977116704805E-2</v>
      </c>
      <c r="AB105" s="23">
        <v>9.9542334096109839E-2</v>
      </c>
      <c r="AC105" s="23">
        <v>1.4874141876430207E-2</v>
      </c>
      <c r="AD105" s="23">
        <v>1.9450800915331808E-2</v>
      </c>
      <c r="AE105" s="23">
        <v>2.0594965675057208E-2</v>
      </c>
      <c r="AF105" s="23">
        <v>0.11556064073226545</v>
      </c>
      <c r="AG105" s="23">
        <v>3.5469107551487411E-2</v>
      </c>
      <c r="AH105" s="24">
        <v>4370</v>
      </c>
    </row>
    <row r="106" spans="2:34" x14ac:dyDescent="0.2">
      <c r="B106" s="33" t="s">
        <v>262</v>
      </c>
      <c r="C106" s="21" t="s">
        <v>62</v>
      </c>
      <c r="D106" s="18" t="s">
        <v>170</v>
      </c>
      <c r="E106" s="23">
        <v>0.11641032877098914</v>
      </c>
      <c r="F106" s="23">
        <v>0.12699308593198816</v>
      </c>
      <c r="G106" s="23">
        <v>4.7975165796528855E-3</v>
      </c>
      <c r="H106" s="23">
        <v>1.1429377733878933E-2</v>
      </c>
      <c r="I106" s="23">
        <v>0.1021588824608438</v>
      </c>
      <c r="J106" s="23">
        <v>0.1182446733455623</v>
      </c>
      <c r="K106" s="23">
        <v>2.9913926908423875E-2</v>
      </c>
      <c r="L106" s="23">
        <v>5.9122336672781148E-2</v>
      </c>
      <c r="M106" s="23">
        <v>6.7306335543953724E-2</v>
      </c>
      <c r="N106" s="23">
        <v>1.4251446310145336E-2</v>
      </c>
      <c r="O106" s="23">
        <v>2.1306617750811344E-2</v>
      </c>
      <c r="P106" s="23">
        <v>6.6883025257513759E-2</v>
      </c>
      <c r="Q106" s="23">
        <v>0.22294341752504584</v>
      </c>
      <c r="R106" s="23">
        <v>3.8521236066036406E-2</v>
      </c>
      <c r="S106" s="24">
        <v>35435</v>
      </c>
      <c r="T106" s="23">
        <v>0.20113851992409867</v>
      </c>
      <c r="U106" s="23">
        <v>0.16888045540796964</v>
      </c>
      <c r="V106" s="23">
        <v>1.8975332068311196E-3</v>
      </c>
      <c r="W106" s="23">
        <v>4.2694497153700191E-3</v>
      </c>
      <c r="X106" s="23">
        <v>0.10958254269449716</v>
      </c>
      <c r="Y106" s="23">
        <v>0.13519924098671726</v>
      </c>
      <c r="Z106" s="23">
        <v>3.5578747628083489E-2</v>
      </c>
      <c r="AA106" s="23">
        <v>2.9886148007590131E-2</v>
      </c>
      <c r="AB106" s="23">
        <v>7.9222011385199242E-2</v>
      </c>
      <c r="AC106" s="23">
        <v>1.6603415559772294E-2</v>
      </c>
      <c r="AD106" s="23">
        <v>1.4705882352941176E-2</v>
      </c>
      <c r="AE106" s="23">
        <v>3.7950664136622389E-2</v>
      </c>
      <c r="AF106" s="23">
        <v>0.10768500948766603</v>
      </c>
      <c r="AG106" s="23">
        <v>5.7400379506641369E-2</v>
      </c>
      <c r="AH106" s="24">
        <v>10540</v>
      </c>
    </row>
    <row r="107" spans="2:34" x14ac:dyDescent="0.2">
      <c r="B107" s="33" t="s">
        <v>262</v>
      </c>
      <c r="C107" s="21" t="s">
        <v>63</v>
      </c>
      <c r="D107" s="18" t="s">
        <v>313</v>
      </c>
      <c r="E107" s="23" t="s">
        <v>594</v>
      </c>
      <c r="F107" s="23" t="s">
        <v>594</v>
      </c>
      <c r="G107" s="23" t="s">
        <v>594</v>
      </c>
      <c r="H107" s="23" t="s">
        <v>594</v>
      </c>
      <c r="I107" s="23" t="s">
        <v>594</v>
      </c>
      <c r="J107" s="23" t="s">
        <v>594</v>
      </c>
      <c r="K107" s="23" t="s">
        <v>594</v>
      </c>
      <c r="L107" s="23" t="s">
        <v>594</v>
      </c>
      <c r="M107" s="23" t="s">
        <v>594</v>
      </c>
      <c r="N107" s="23" t="s">
        <v>594</v>
      </c>
      <c r="O107" s="23" t="s">
        <v>594</v>
      </c>
      <c r="P107" s="23" t="s">
        <v>594</v>
      </c>
      <c r="Q107" s="23" t="s">
        <v>594</v>
      </c>
      <c r="R107" s="23" t="s">
        <v>594</v>
      </c>
      <c r="S107" s="24" t="s">
        <v>594</v>
      </c>
      <c r="T107" s="23" t="s">
        <v>594</v>
      </c>
      <c r="U107" s="23" t="s">
        <v>594</v>
      </c>
      <c r="V107" s="23" t="s">
        <v>594</v>
      </c>
      <c r="W107" s="23" t="s">
        <v>594</v>
      </c>
      <c r="X107" s="23" t="s">
        <v>594</v>
      </c>
      <c r="Y107" s="23" t="s">
        <v>594</v>
      </c>
      <c r="Z107" s="23" t="s">
        <v>594</v>
      </c>
      <c r="AA107" s="23" t="s">
        <v>594</v>
      </c>
      <c r="AB107" s="23" t="s">
        <v>594</v>
      </c>
      <c r="AC107" s="23" t="s">
        <v>594</v>
      </c>
      <c r="AD107" s="23" t="s">
        <v>594</v>
      </c>
      <c r="AE107" s="23" t="s">
        <v>594</v>
      </c>
      <c r="AF107" s="23" t="s">
        <v>594</v>
      </c>
      <c r="AG107" s="23" t="s">
        <v>594</v>
      </c>
      <c r="AH107" s="24" t="s">
        <v>594</v>
      </c>
    </row>
    <row r="108" spans="2:34" x14ac:dyDescent="0.2">
      <c r="B108" s="33" t="s">
        <v>262</v>
      </c>
      <c r="C108" s="21" t="s">
        <v>64</v>
      </c>
      <c r="D108" s="18" t="s">
        <v>314</v>
      </c>
      <c r="E108" s="23" t="s">
        <v>594</v>
      </c>
      <c r="F108" s="23" t="s">
        <v>594</v>
      </c>
      <c r="G108" s="23" t="s">
        <v>594</v>
      </c>
      <c r="H108" s="23" t="s">
        <v>594</v>
      </c>
      <c r="I108" s="23" t="s">
        <v>594</v>
      </c>
      <c r="J108" s="23" t="s">
        <v>594</v>
      </c>
      <c r="K108" s="23" t="s">
        <v>594</v>
      </c>
      <c r="L108" s="23" t="s">
        <v>594</v>
      </c>
      <c r="M108" s="23" t="s">
        <v>594</v>
      </c>
      <c r="N108" s="23" t="s">
        <v>594</v>
      </c>
      <c r="O108" s="23" t="s">
        <v>594</v>
      </c>
      <c r="P108" s="23" t="s">
        <v>594</v>
      </c>
      <c r="Q108" s="23" t="s">
        <v>594</v>
      </c>
      <c r="R108" s="23" t="s">
        <v>594</v>
      </c>
      <c r="S108" s="24" t="s">
        <v>594</v>
      </c>
      <c r="T108" s="23" t="s">
        <v>594</v>
      </c>
      <c r="U108" s="23" t="s">
        <v>594</v>
      </c>
      <c r="V108" s="23" t="s">
        <v>594</v>
      </c>
      <c r="W108" s="23" t="s">
        <v>594</v>
      </c>
      <c r="X108" s="23" t="s">
        <v>594</v>
      </c>
      <c r="Y108" s="23" t="s">
        <v>594</v>
      </c>
      <c r="Z108" s="23" t="s">
        <v>594</v>
      </c>
      <c r="AA108" s="23" t="s">
        <v>594</v>
      </c>
      <c r="AB108" s="23" t="s">
        <v>594</v>
      </c>
      <c r="AC108" s="23" t="s">
        <v>594</v>
      </c>
      <c r="AD108" s="23" t="s">
        <v>594</v>
      </c>
      <c r="AE108" s="23" t="s">
        <v>594</v>
      </c>
      <c r="AF108" s="23" t="s">
        <v>594</v>
      </c>
      <c r="AG108" s="23" t="s">
        <v>594</v>
      </c>
      <c r="AH108" s="24" t="s">
        <v>594</v>
      </c>
    </row>
    <row r="109" spans="2:34" x14ac:dyDescent="0.2">
      <c r="B109" s="33" t="s">
        <v>262</v>
      </c>
      <c r="C109" s="21" t="s">
        <v>65</v>
      </c>
      <c r="D109" s="18" t="s">
        <v>315</v>
      </c>
      <c r="E109" s="23">
        <v>9.258492129246064E-2</v>
      </c>
      <c r="F109" s="23">
        <v>8.4507042253521125E-2</v>
      </c>
      <c r="G109" s="23">
        <v>1.0356255178127589E-2</v>
      </c>
      <c r="H109" s="23">
        <v>8.6371168185584088E-2</v>
      </c>
      <c r="I109" s="23">
        <v>0.11826843413421707</v>
      </c>
      <c r="J109" s="23">
        <v>0.12613918806959404</v>
      </c>
      <c r="K109" s="23">
        <v>3.0033140016570009E-2</v>
      </c>
      <c r="L109" s="23">
        <v>5.8616404308202155E-2</v>
      </c>
      <c r="M109" s="23">
        <v>7.8500414250207123E-2</v>
      </c>
      <c r="N109" s="23">
        <v>6.6280033140016566E-3</v>
      </c>
      <c r="O109" s="23">
        <v>1.5120132560066279E-2</v>
      </c>
      <c r="P109" s="23">
        <v>5.8616404308202155E-2</v>
      </c>
      <c r="Q109" s="23">
        <v>0.19283347141673571</v>
      </c>
      <c r="R109" s="23">
        <v>4.1425020712510356E-2</v>
      </c>
      <c r="S109" s="24">
        <v>24140</v>
      </c>
      <c r="T109" s="23">
        <v>0.15245130960376091</v>
      </c>
      <c r="U109" s="23">
        <v>9.6709200805910001E-2</v>
      </c>
      <c r="V109" s="23">
        <v>1.4775016789791807E-2</v>
      </c>
      <c r="W109" s="23">
        <v>1.2760241773002015E-2</v>
      </c>
      <c r="X109" s="23">
        <v>0.15177971793149764</v>
      </c>
      <c r="Y109" s="23">
        <v>0.13901947615849564</v>
      </c>
      <c r="Z109" s="23">
        <v>3.5594358629952985E-2</v>
      </c>
      <c r="AA109" s="23">
        <v>3.6937541974479515E-2</v>
      </c>
      <c r="AB109" s="23">
        <v>0.12155809267965077</v>
      </c>
      <c r="AC109" s="23">
        <v>1.2760241773002015E-2</v>
      </c>
      <c r="AD109" s="23">
        <v>2.3505708529214239E-2</v>
      </c>
      <c r="AE109" s="23">
        <v>3.4251175285426462E-2</v>
      </c>
      <c r="AF109" s="23">
        <v>8.8650100738750834E-2</v>
      </c>
      <c r="AG109" s="23">
        <v>7.9247817327065151E-2</v>
      </c>
      <c r="AH109" s="24">
        <v>7445</v>
      </c>
    </row>
    <row r="110" spans="2:34" x14ac:dyDescent="0.2">
      <c r="B110" s="33" t="s">
        <v>262</v>
      </c>
      <c r="C110" s="21" t="s">
        <v>66</v>
      </c>
      <c r="D110" s="18" t="s">
        <v>316</v>
      </c>
      <c r="E110" s="23">
        <v>0.13520140105078809</v>
      </c>
      <c r="F110" s="23">
        <v>0.13239929947460596</v>
      </c>
      <c r="G110" s="23">
        <v>3.1523642732049035E-3</v>
      </c>
      <c r="H110" s="23">
        <v>1.1558669001751313E-2</v>
      </c>
      <c r="I110" s="23">
        <v>9.5971978984238177E-2</v>
      </c>
      <c r="J110" s="23">
        <v>7.4605954465849389E-2</v>
      </c>
      <c r="K110" s="23">
        <v>3.1523642732049037E-2</v>
      </c>
      <c r="L110" s="23">
        <v>3.3625218914185642E-2</v>
      </c>
      <c r="M110" s="23">
        <v>9.4570928196147111E-2</v>
      </c>
      <c r="N110" s="23">
        <v>6.6549912434325743E-3</v>
      </c>
      <c r="O110" s="23">
        <v>2.0315236427320492E-2</v>
      </c>
      <c r="P110" s="23">
        <v>4.3432574430823115E-2</v>
      </c>
      <c r="Q110" s="23">
        <v>0.22171628721541156</v>
      </c>
      <c r="R110" s="23">
        <v>9.5271453590192651E-2</v>
      </c>
      <c r="S110" s="24">
        <v>14275</v>
      </c>
      <c r="T110" s="23">
        <v>0.2309299895506792</v>
      </c>
      <c r="U110" s="23">
        <v>0.12539184952978055</v>
      </c>
      <c r="V110" s="23">
        <v>2.0898641588296763E-3</v>
      </c>
      <c r="W110" s="23">
        <v>1.0449320794148381E-3</v>
      </c>
      <c r="X110" s="23">
        <v>0.11912225705329153</v>
      </c>
      <c r="Y110" s="23">
        <v>8.6729362591431561E-2</v>
      </c>
      <c r="Z110" s="23">
        <v>3.4482758620689655E-2</v>
      </c>
      <c r="AA110" s="23">
        <v>1.7763845350052248E-2</v>
      </c>
      <c r="AB110" s="23">
        <v>0.11912225705329153</v>
      </c>
      <c r="AC110" s="23">
        <v>6.269592476489028E-3</v>
      </c>
      <c r="AD110" s="23">
        <v>1.9853709508881923E-2</v>
      </c>
      <c r="AE110" s="23">
        <v>1.9853709508881923E-2</v>
      </c>
      <c r="AF110" s="23">
        <v>0.10344827586206896</v>
      </c>
      <c r="AG110" s="23">
        <v>0.11389759665621735</v>
      </c>
      <c r="AH110" s="24">
        <v>4785</v>
      </c>
    </row>
    <row r="111" spans="2:34" x14ac:dyDescent="0.2">
      <c r="B111" s="33" t="s">
        <v>262</v>
      </c>
      <c r="C111" s="21" t="s">
        <v>67</v>
      </c>
      <c r="D111" s="18" t="s">
        <v>171</v>
      </c>
      <c r="E111" s="23">
        <v>0.1529051987767584</v>
      </c>
      <c r="F111" s="23">
        <v>0.15647298674821611</v>
      </c>
      <c r="G111" s="23">
        <v>2.5484199796126403E-3</v>
      </c>
      <c r="H111" s="23">
        <v>6.1162079510703364E-3</v>
      </c>
      <c r="I111" s="23">
        <v>9.8878695208970441E-2</v>
      </c>
      <c r="J111" s="23">
        <v>0.12945973496432212</v>
      </c>
      <c r="K111" s="23">
        <v>2.7013251783893986E-2</v>
      </c>
      <c r="L111" s="23">
        <v>3.0071355759429153E-2</v>
      </c>
      <c r="M111" s="23">
        <v>7.7471967380224258E-2</v>
      </c>
      <c r="N111" s="23">
        <v>8.6646279306829763E-3</v>
      </c>
      <c r="O111" s="23">
        <v>2.7522935779816515E-2</v>
      </c>
      <c r="P111" s="23">
        <v>2.8032619775739041E-2</v>
      </c>
      <c r="Q111" s="23">
        <v>0.2145769622833843</v>
      </c>
      <c r="R111" s="23">
        <v>4.0774719673802244E-2</v>
      </c>
      <c r="S111" s="24">
        <v>9810</v>
      </c>
      <c r="T111" s="23">
        <v>0.2301829268292683</v>
      </c>
      <c r="U111" s="23">
        <v>0.1402439024390244</v>
      </c>
      <c r="V111" s="23">
        <v>1.5243902439024391E-3</v>
      </c>
      <c r="W111" s="23">
        <v>1.5243902439024391E-3</v>
      </c>
      <c r="X111" s="23">
        <v>0.13719512195121952</v>
      </c>
      <c r="Y111" s="23">
        <v>0.14634146341463414</v>
      </c>
      <c r="Z111" s="23">
        <v>2.5914634146341462E-2</v>
      </c>
      <c r="AA111" s="23">
        <v>1.676829268292683E-2</v>
      </c>
      <c r="AB111" s="23">
        <v>8.0792682926829271E-2</v>
      </c>
      <c r="AC111" s="23">
        <v>1.524390243902439E-2</v>
      </c>
      <c r="AD111" s="23">
        <v>1.8292682926829267E-2</v>
      </c>
      <c r="AE111" s="23">
        <v>2.1341463414634148E-2</v>
      </c>
      <c r="AF111" s="23">
        <v>0.10213414634146341</v>
      </c>
      <c r="AG111" s="23">
        <v>6.25E-2</v>
      </c>
      <c r="AH111" s="24">
        <v>3280</v>
      </c>
    </row>
    <row r="112" spans="2:34" x14ac:dyDescent="0.2">
      <c r="B112" s="33" t="s">
        <v>262</v>
      </c>
      <c r="C112" s="21" t="s">
        <v>70</v>
      </c>
      <c r="D112" s="18" t="s">
        <v>173</v>
      </c>
      <c r="E112" s="23">
        <v>0.11874999999999999</v>
      </c>
      <c r="F112" s="23">
        <v>0.12352941176470589</v>
      </c>
      <c r="G112" s="23">
        <v>5.5147058823529415E-3</v>
      </c>
      <c r="H112" s="23">
        <v>1.4705882352941176E-2</v>
      </c>
      <c r="I112" s="23">
        <v>0.10919117647058824</v>
      </c>
      <c r="J112" s="23">
        <v>0.10845588235294118</v>
      </c>
      <c r="K112" s="23">
        <v>3.9705882352941174E-2</v>
      </c>
      <c r="L112" s="23">
        <v>4.191176470588235E-2</v>
      </c>
      <c r="M112" s="23">
        <v>8.0514705882352947E-2</v>
      </c>
      <c r="N112" s="23">
        <v>1.0294117647058823E-2</v>
      </c>
      <c r="O112" s="23">
        <v>1.7647058823529412E-2</v>
      </c>
      <c r="P112" s="23">
        <v>4.3749999999999997E-2</v>
      </c>
      <c r="Q112" s="23">
        <v>0.2275735294117647</v>
      </c>
      <c r="R112" s="23">
        <v>5.8088235294117649E-2</v>
      </c>
      <c r="S112" s="24">
        <v>13600</v>
      </c>
      <c r="T112" s="23">
        <v>0.18337408312958436</v>
      </c>
      <c r="U112" s="23">
        <v>0.17359413202933985</v>
      </c>
      <c r="V112" s="23">
        <v>3.667481662591687E-3</v>
      </c>
      <c r="W112" s="23">
        <v>2.4449877750611247E-3</v>
      </c>
      <c r="X112" s="23">
        <v>0.13691931540342298</v>
      </c>
      <c r="Y112" s="23">
        <v>0.12591687041564792</v>
      </c>
      <c r="Z112" s="23">
        <v>4.4009779951100246E-2</v>
      </c>
      <c r="AA112" s="23">
        <v>2.2004889975550123E-2</v>
      </c>
      <c r="AB112" s="23">
        <v>0.10391198044009781</v>
      </c>
      <c r="AC112" s="23">
        <v>1.8337408312958436E-2</v>
      </c>
      <c r="AD112" s="23">
        <v>1.2224938875305624E-2</v>
      </c>
      <c r="AE112" s="23">
        <v>1.7114914425427872E-2</v>
      </c>
      <c r="AF112" s="23">
        <v>9.6577017114914426E-2</v>
      </c>
      <c r="AG112" s="23">
        <v>5.8679706601466992E-2</v>
      </c>
      <c r="AH112" s="24">
        <v>4090</v>
      </c>
    </row>
    <row r="113" spans="2:34" x14ac:dyDescent="0.2">
      <c r="B113" s="33" t="s">
        <v>262</v>
      </c>
      <c r="C113" s="21" t="s">
        <v>71</v>
      </c>
      <c r="D113" s="18" t="s">
        <v>174</v>
      </c>
      <c r="E113" s="23" t="s">
        <v>594</v>
      </c>
      <c r="F113" s="23" t="s">
        <v>594</v>
      </c>
      <c r="G113" s="23" t="s">
        <v>594</v>
      </c>
      <c r="H113" s="23" t="s">
        <v>594</v>
      </c>
      <c r="I113" s="23" t="s">
        <v>594</v>
      </c>
      <c r="J113" s="23" t="s">
        <v>594</v>
      </c>
      <c r="K113" s="23" t="s">
        <v>594</v>
      </c>
      <c r="L113" s="23" t="s">
        <v>594</v>
      </c>
      <c r="M113" s="23" t="s">
        <v>594</v>
      </c>
      <c r="N113" s="23" t="s">
        <v>594</v>
      </c>
      <c r="O113" s="23" t="s">
        <v>594</v>
      </c>
      <c r="P113" s="23" t="s">
        <v>594</v>
      </c>
      <c r="Q113" s="23" t="s">
        <v>594</v>
      </c>
      <c r="R113" s="23" t="s">
        <v>594</v>
      </c>
      <c r="S113" s="24" t="s">
        <v>594</v>
      </c>
      <c r="T113" s="23" t="s">
        <v>594</v>
      </c>
      <c r="U113" s="23" t="s">
        <v>594</v>
      </c>
      <c r="V113" s="23" t="s">
        <v>594</v>
      </c>
      <c r="W113" s="23" t="s">
        <v>594</v>
      </c>
      <c r="X113" s="23" t="s">
        <v>594</v>
      </c>
      <c r="Y113" s="23" t="s">
        <v>594</v>
      </c>
      <c r="Z113" s="23" t="s">
        <v>594</v>
      </c>
      <c r="AA113" s="23" t="s">
        <v>594</v>
      </c>
      <c r="AB113" s="23" t="s">
        <v>594</v>
      </c>
      <c r="AC113" s="23" t="s">
        <v>594</v>
      </c>
      <c r="AD113" s="23" t="s">
        <v>594</v>
      </c>
      <c r="AE113" s="23" t="s">
        <v>594</v>
      </c>
      <c r="AF113" s="23" t="s">
        <v>594</v>
      </c>
      <c r="AG113" s="23" t="s">
        <v>594</v>
      </c>
      <c r="AH113" s="24" t="s">
        <v>594</v>
      </c>
    </row>
    <row r="114" spans="2:34" x14ac:dyDescent="0.2">
      <c r="B114" s="33" t="s">
        <v>274</v>
      </c>
      <c r="C114" s="21" t="s">
        <v>73</v>
      </c>
      <c r="D114" s="18" t="s">
        <v>176</v>
      </c>
      <c r="E114" s="23">
        <v>9.8116169544740978E-2</v>
      </c>
      <c r="F114" s="23">
        <v>0.10675039246467818</v>
      </c>
      <c r="G114" s="23">
        <v>1.2558869701726845E-2</v>
      </c>
      <c r="H114" s="23">
        <v>1.4128728414442701E-2</v>
      </c>
      <c r="I114" s="23">
        <v>9.1836734693877556E-2</v>
      </c>
      <c r="J114" s="23">
        <v>0.1750392464678179</v>
      </c>
      <c r="K114" s="23">
        <v>3.2182103610675042E-2</v>
      </c>
      <c r="L114" s="23">
        <v>3.3751962323390894E-2</v>
      </c>
      <c r="M114" s="23">
        <v>5.4945054945054944E-2</v>
      </c>
      <c r="N114" s="23">
        <v>5.4945054945054949E-3</v>
      </c>
      <c r="O114" s="23">
        <v>1.098901098901099E-2</v>
      </c>
      <c r="P114" s="23">
        <v>6.4364207221350084E-2</v>
      </c>
      <c r="Q114" s="23">
        <v>0.26609105180533754</v>
      </c>
      <c r="R114" s="23">
        <v>3.3751962323390894E-2</v>
      </c>
      <c r="S114" s="24">
        <v>6370</v>
      </c>
      <c r="T114" s="23">
        <v>0.17117117117117117</v>
      </c>
      <c r="U114" s="23">
        <v>0.13513513513513514</v>
      </c>
      <c r="V114" s="23">
        <v>1.2012012012012012E-2</v>
      </c>
      <c r="W114" s="23">
        <v>3.003003003003003E-3</v>
      </c>
      <c r="X114" s="23">
        <v>0.1111111111111111</v>
      </c>
      <c r="Y114" s="23">
        <v>0.27927927927927926</v>
      </c>
      <c r="Z114" s="23">
        <v>3.903903903903904E-2</v>
      </c>
      <c r="AA114" s="23">
        <v>1.5015015015015015E-2</v>
      </c>
      <c r="AB114" s="23">
        <v>6.006006006006006E-2</v>
      </c>
      <c r="AC114" s="23">
        <v>6.006006006006006E-3</v>
      </c>
      <c r="AD114" s="23">
        <v>9.0090090090090089E-3</v>
      </c>
      <c r="AE114" s="23">
        <v>2.1021021021021023E-2</v>
      </c>
      <c r="AF114" s="23">
        <v>9.0090090090090086E-2</v>
      </c>
      <c r="AG114" s="23">
        <v>4.2042042042042045E-2</v>
      </c>
      <c r="AH114" s="24">
        <v>1665</v>
      </c>
    </row>
    <row r="115" spans="2:34" x14ac:dyDescent="0.2">
      <c r="B115" s="33" t="s">
        <v>274</v>
      </c>
      <c r="C115" s="21" t="s">
        <v>75</v>
      </c>
      <c r="D115" s="18" t="s">
        <v>178</v>
      </c>
      <c r="E115" s="23">
        <v>0.12343665035345297</v>
      </c>
      <c r="F115" s="23">
        <v>0.10875475802066341</v>
      </c>
      <c r="G115" s="23">
        <v>2.7188689505165853E-3</v>
      </c>
      <c r="H115" s="23">
        <v>1.8488308863512777E-2</v>
      </c>
      <c r="I115" s="23">
        <v>0.11908646003262642</v>
      </c>
      <c r="J115" s="23">
        <v>0.10984230560087004</v>
      </c>
      <c r="K115" s="23">
        <v>2.8276237085372486E-2</v>
      </c>
      <c r="L115" s="23">
        <v>4.2414355628058731E-2</v>
      </c>
      <c r="M115" s="23">
        <v>6.8515497553017946E-2</v>
      </c>
      <c r="N115" s="23">
        <v>1.5225666122892877E-2</v>
      </c>
      <c r="O115" s="23">
        <v>2.0119630233822731E-2</v>
      </c>
      <c r="P115" s="23">
        <v>7.3409461663947795E-2</v>
      </c>
      <c r="Q115" s="23">
        <v>0.23980424143556281</v>
      </c>
      <c r="R115" s="23">
        <v>3.0451332245785754E-2</v>
      </c>
      <c r="S115" s="24">
        <v>9195</v>
      </c>
      <c r="T115" s="23">
        <v>0.19793459552495696</v>
      </c>
      <c r="U115" s="23">
        <v>0.12048192771084337</v>
      </c>
      <c r="V115" s="23">
        <v>1.7211703958691911E-3</v>
      </c>
      <c r="W115" s="23">
        <v>1.7211703958691911E-3</v>
      </c>
      <c r="X115" s="23">
        <v>0.16351118760757316</v>
      </c>
      <c r="Y115" s="23">
        <v>0.11187607573149742</v>
      </c>
      <c r="Z115" s="23">
        <v>3.098106712564544E-2</v>
      </c>
      <c r="AA115" s="23">
        <v>1.7211703958691909E-2</v>
      </c>
      <c r="AB115" s="23">
        <v>9.1222030981067126E-2</v>
      </c>
      <c r="AC115" s="23">
        <v>2.7538726333907058E-2</v>
      </c>
      <c r="AD115" s="23">
        <v>1.8932874354561102E-2</v>
      </c>
      <c r="AE115" s="23">
        <v>4.6471600688468159E-2</v>
      </c>
      <c r="AF115" s="23">
        <v>0.12736660929432014</v>
      </c>
      <c r="AG115" s="23">
        <v>4.1308089500860588E-2</v>
      </c>
      <c r="AH115" s="24">
        <v>2905</v>
      </c>
    </row>
    <row r="116" spans="2:34" x14ac:dyDescent="0.2">
      <c r="B116" s="33" t="s">
        <v>274</v>
      </c>
      <c r="C116" s="21" t="s">
        <v>78</v>
      </c>
      <c r="D116" s="18" t="s">
        <v>181</v>
      </c>
      <c r="E116" s="23" t="s">
        <v>594</v>
      </c>
      <c r="F116" s="23" t="s">
        <v>594</v>
      </c>
      <c r="G116" s="23" t="s">
        <v>594</v>
      </c>
      <c r="H116" s="23" t="s">
        <v>594</v>
      </c>
      <c r="I116" s="23" t="s">
        <v>594</v>
      </c>
      <c r="J116" s="23" t="s">
        <v>594</v>
      </c>
      <c r="K116" s="23" t="s">
        <v>594</v>
      </c>
      <c r="L116" s="23" t="s">
        <v>594</v>
      </c>
      <c r="M116" s="23" t="s">
        <v>594</v>
      </c>
      <c r="N116" s="23" t="s">
        <v>594</v>
      </c>
      <c r="O116" s="23" t="s">
        <v>594</v>
      </c>
      <c r="P116" s="23" t="s">
        <v>594</v>
      </c>
      <c r="Q116" s="23" t="s">
        <v>594</v>
      </c>
      <c r="R116" s="23" t="s">
        <v>594</v>
      </c>
      <c r="S116" s="24" t="s">
        <v>594</v>
      </c>
      <c r="T116" s="23" t="s">
        <v>594</v>
      </c>
      <c r="U116" s="23" t="s">
        <v>594</v>
      </c>
      <c r="V116" s="23" t="s">
        <v>594</v>
      </c>
      <c r="W116" s="23" t="s">
        <v>594</v>
      </c>
      <c r="X116" s="23" t="s">
        <v>594</v>
      </c>
      <c r="Y116" s="23" t="s">
        <v>594</v>
      </c>
      <c r="Z116" s="23" t="s">
        <v>594</v>
      </c>
      <c r="AA116" s="23" t="s">
        <v>594</v>
      </c>
      <c r="AB116" s="23" t="s">
        <v>594</v>
      </c>
      <c r="AC116" s="23" t="s">
        <v>594</v>
      </c>
      <c r="AD116" s="23" t="s">
        <v>594</v>
      </c>
      <c r="AE116" s="23" t="s">
        <v>594</v>
      </c>
      <c r="AF116" s="23" t="s">
        <v>594</v>
      </c>
      <c r="AG116" s="23" t="s">
        <v>594</v>
      </c>
      <c r="AH116" s="24" t="s">
        <v>594</v>
      </c>
    </row>
    <row r="117" spans="2:34" x14ac:dyDescent="0.2">
      <c r="B117" s="33" t="s">
        <v>274</v>
      </c>
      <c r="C117" s="21" t="s">
        <v>79</v>
      </c>
      <c r="D117" s="18" t="s">
        <v>317</v>
      </c>
      <c r="E117" s="23">
        <v>0.1166407465007776</v>
      </c>
      <c r="F117" s="23">
        <v>0.10606531881804043</v>
      </c>
      <c r="G117" s="23">
        <v>3.1104199066874028E-3</v>
      </c>
      <c r="H117" s="23">
        <v>1.8662519440124418E-2</v>
      </c>
      <c r="I117" s="23">
        <v>0.11259720062208398</v>
      </c>
      <c r="J117" s="23">
        <v>7.2161741835147744E-2</v>
      </c>
      <c r="K117" s="23">
        <v>3.0793157076205287E-2</v>
      </c>
      <c r="L117" s="23">
        <v>4.5101088646967338E-2</v>
      </c>
      <c r="M117" s="23">
        <v>7.4650077760497674E-2</v>
      </c>
      <c r="N117" s="23">
        <v>1.3063763608087092E-2</v>
      </c>
      <c r="O117" s="23">
        <v>1.5863141524105753E-2</v>
      </c>
      <c r="P117" s="23">
        <v>6.6562986003110419E-2</v>
      </c>
      <c r="Q117" s="23">
        <v>0.25225505443234836</v>
      </c>
      <c r="R117" s="23">
        <v>7.2161741835147744E-2</v>
      </c>
      <c r="S117" s="24">
        <v>16075</v>
      </c>
      <c r="T117" s="23">
        <v>0.19784172661870503</v>
      </c>
      <c r="U117" s="23">
        <v>0.12709832134292565</v>
      </c>
      <c r="V117" s="23">
        <v>2.3980815347721821E-3</v>
      </c>
      <c r="W117" s="23">
        <v>5.9952038369304557E-3</v>
      </c>
      <c r="X117" s="23">
        <v>0.1366906474820144</v>
      </c>
      <c r="Y117" s="23">
        <v>0.10071942446043165</v>
      </c>
      <c r="Z117" s="23">
        <v>4.1966426858513192E-2</v>
      </c>
      <c r="AA117" s="23">
        <v>3.5971223021582732E-2</v>
      </c>
      <c r="AB117" s="23">
        <v>8.8729016786570747E-2</v>
      </c>
      <c r="AC117" s="23">
        <v>1.0791366906474821E-2</v>
      </c>
      <c r="AD117" s="23">
        <v>8.3932853717026377E-3</v>
      </c>
      <c r="AE117" s="23">
        <v>3.4772182254196642E-2</v>
      </c>
      <c r="AF117" s="23">
        <v>0.11390887290167866</v>
      </c>
      <c r="AG117" s="23">
        <v>9.3525179856115109E-2</v>
      </c>
      <c r="AH117" s="24">
        <v>4170</v>
      </c>
    </row>
    <row r="118" spans="2:34" x14ac:dyDescent="0.2">
      <c r="B118" s="33" t="s">
        <v>274</v>
      </c>
      <c r="C118" s="21" t="s">
        <v>81</v>
      </c>
      <c r="D118" s="18" t="s">
        <v>318</v>
      </c>
      <c r="E118" s="23">
        <v>0.13184931506849315</v>
      </c>
      <c r="F118" s="23">
        <v>0.11712328767123288</v>
      </c>
      <c r="G118" s="23">
        <v>5.8219178082191785E-3</v>
      </c>
      <c r="H118" s="23">
        <v>9.5890410958904115E-3</v>
      </c>
      <c r="I118" s="23">
        <v>0.10547945205479452</v>
      </c>
      <c r="J118" s="23">
        <v>0.13116438356164384</v>
      </c>
      <c r="K118" s="23">
        <v>3.0821917808219176E-2</v>
      </c>
      <c r="L118" s="23">
        <v>3.5616438356164383E-2</v>
      </c>
      <c r="M118" s="23">
        <v>7.0547945205479454E-2</v>
      </c>
      <c r="N118" s="23">
        <v>1.1643835616438357E-2</v>
      </c>
      <c r="O118" s="23">
        <v>2.2602739726027398E-2</v>
      </c>
      <c r="P118" s="23">
        <v>5.1027397260273971E-2</v>
      </c>
      <c r="Q118" s="23">
        <v>0.24828767123287671</v>
      </c>
      <c r="R118" s="23">
        <v>2.8424657534246577E-2</v>
      </c>
      <c r="S118" s="24">
        <v>14600</v>
      </c>
      <c r="T118" s="23">
        <v>0.22235722964763063</v>
      </c>
      <c r="U118" s="23">
        <v>0.16403402187120292</v>
      </c>
      <c r="V118" s="23">
        <v>3.6452004860267314E-3</v>
      </c>
      <c r="W118" s="23">
        <v>2.4301336573511541E-3</v>
      </c>
      <c r="X118" s="23">
        <v>0.13608748481166463</v>
      </c>
      <c r="Y118" s="23">
        <v>0.16160388821385177</v>
      </c>
      <c r="Z118" s="23">
        <v>2.7946537059538274E-2</v>
      </c>
      <c r="AA118" s="23">
        <v>1.3365735115431349E-2</v>
      </c>
      <c r="AB118" s="23">
        <v>7.7764277035236931E-2</v>
      </c>
      <c r="AC118" s="23">
        <v>1.4580801944106925E-2</v>
      </c>
      <c r="AD118" s="23">
        <v>1.7010935601458079E-2</v>
      </c>
      <c r="AE118" s="23">
        <v>1.8226002430133656E-2</v>
      </c>
      <c r="AF118" s="23">
        <v>0.1166464155528554</v>
      </c>
      <c r="AG118" s="23">
        <v>2.187120291616039E-2</v>
      </c>
      <c r="AH118" s="24">
        <v>4115</v>
      </c>
    </row>
    <row r="119" spans="2:34" x14ac:dyDescent="0.2">
      <c r="B119" s="33" t="s">
        <v>274</v>
      </c>
      <c r="C119" s="21" t="s">
        <v>82</v>
      </c>
      <c r="D119" s="18" t="s">
        <v>319</v>
      </c>
      <c r="E119" s="23" t="s">
        <v>594</v>
      </c>
      <c r="F119" s="23" t="s">
        <v>594</v>
      </c>
      <c r="G119" s="23" t="s">
        <v>594</v>
      </c>
      <c r="H119" s="23" t="s">
        <v>594</v>
      </c>
      <c r="I119" s="23" t="s">
        <v>594</v>
      </c>
      <c r="J119" s="23" t="s">
        <v>594</v>
      </c>
      <c r="K119" s="23" t="s">
        <v>594</v>
      </c>
      <c r="L119" s="23" t="s">
        <v>594</v>
      </c>
      <c r="M119" s="23" t="s">
        <v>594</v>
      </c>
      <c r="N119" s="23" t="s">
        <v>594</v>
      </c>
      <c r="O119" s="23" t="s">
        <v>594</v>
      </c>
      <c r="P119" s="23" t="s">
        <v>594</v>
      </c>
      <c r="Q119" s="23" t="s">
        <v>594</v>
      </c>
      <c r="R119" s="23" t="s">
        <v>594</v>
      </c>
      <c r="S119" s="24" t="s">
        <v>594</v>
      </c>
      <c r="T119" s="23" t="s">
        <v>594</v>
      </c>
      <c r="U119" s="23" t="s">
        <v>594</v>
      </c>
      <c r="V119" s="23" t="s">
        <v>594</v>
      </c>
      <c r="W119" s="23" t="s">
        <v>594</v>
      </c>
      <c r="X119" s="23" t="s">
        <v>594</v>
      </c>
      <c r="Y119" s="23" t="s">
        <v>594</v>
      </c>
      <c r="Z119" s="23" t="s">
        <v>594</v>
      </c>
      <c r="AA119" s="23" t="s">
        <v>594</v>
      </c>
      <c r="AB119" s="23" t="s">
        <v>594</v>
      </c>
      <c r="AC119" s="23" t="s">
        <v>594</v>
      </c>
      <c r="AD119" s="23" t="s">
        <v>594</v>
      </c>
      <c r="AE119" s="23" t="s">
        <v>594</v>
      </c>
      <c r="AF119" s="23" t="s">
        <v>594</v>
      </c>
      <c r="AG119" s="23" t="s">
        <v>594</v>
      </c>
      <c r="AH119" s="24" t="s">
        <v>594</v>
      </c>
    </row>
    <row r="120" spans="2:34" x14ac:dyDescent="0.2">
      <c r="B120" s="33" t="s">
        <v>274</v>
      </c>
      <c r="C120" s="21" t="s">
        <v>85</v>
      </c>
      <c r="D120" s="18" t="s">
        <v>184</v>
      </c>
      <c r="E120" s="23">
        <v>0.16527672479150871</v>
      </c>
      <c r="F120" s="23">
        <v>0.11751326762699014</v>
      </c>
      <c r="G120" s="23">
        <v>3.0326004548900682E-3</v>
      </c>
      <c r="H120" s="23">
        <v>3.7907505686125853E-3</v>
      </c>
      <c r="I120" s="23">
        <v>0.13874147081122062</v>
      </c>
      <c r="J120" s="23">
        <v>0.19636087945413191</v>
      </c>
      <c r="K120" s="23">
        <v>3.0326004548900682E-2</v>
      </c>
      <c r="L120" s="23">
        <v>3.0326004548900682E-2</v>
      </c>
      <c r="M120" s="23">
        <v>6.6717210007581504E-2</v>
      </c>
      <c r="N120" s="23">
        <v>1.7437452615617893E-2</v>
      </c>
      <c r="O120" s="23">
        <v>2.1228203184230479E-2</v>
      </c>
      <c r="P120" s="23">
        <v>1.9711902956785442E-2</v>
      </c>
      <c r="Q120" s="23">
        <v>0.10993176648976498</v>
      </c>
      <c r="R120" s="23">
        <v>7.9605761940864286E-2</v>
      </c>
      <c r="S120" s="24">
        <v>6595</v>
      </c>
      <c r="T120" s="23" t="s">
        <v>594</v>
      </c>
      <c r="U120" s="23" t="s">
        <v>594</v>
      </c>
      <c r="V120" s="23" t="s">
        <v>594</v>
      </c>
      <c r="W120" s="23" t="s">
        <v>594</v>
      </c>
      <c r="X120" s="23" t="s">
        <v>594</v>
      </c>
      <c r="Y120" s="23" t="s">
        <v>594</v>
      </c>
      <c r="Z120" s="23" t="s">
        <v>594</v>
      </c>
      <c r="AA120" s="23" t="s">
        <v>594</v>
      </c>
      <c r="AB120" s="23" t="s">
        <v>594</v>
      </c>
      <c r="AC120" s="23" t="s">
        <v>594</v>
      </c>
      <c r="AD120" s="23" t="s">
        <v>594</v>
      </c>
      <c r="AE120" s="23" t="s">
        <v>594</v>
      </c>
      <c r="AF120" s="23" t="s">
        <v>594</v>
      </c>
      <c r="AG120" s="23" t="s">
        <v>594</v>
      </c>
      <c r="AH120" s="24" t="s">
        <v>594</v>
      </c>
    </row>
    <row r="121" spans="2:34" x14ac:dyDescent="0.2">
      <c r="B121" s="33" t="s">
        <v>274</v>
      </c>
      <c r="C121" s="21" t="s">
        <v>86</v>
      </c>
      <c r="D121" s="18" t="s">
        <v>320</v>
      </c>
      <c r="E121" s="23">
        <v>0.1132623426911907</v>
      </c>
      <c r="F121" s="23">
        <v>0.11616650532429816</v>
      </c>
      <c r="G121" s="23">
        <v>7.7444336882865443E-3</v>
      </c>
      <c r="H121" s="23">
        <v>1.8393030009680542E-2</v>
      </c>
      <c r="I121" s="23">
        <v>0.10261374636979671</v>
      </c>
      <c r="J121" s="23">
        <v>0.10454985479186835</v>
      </c>
      <c r="K121" s="23">
        <v>3.6786060019361085E-2</v>
      </c>
      <c r="L121" s="23">
        <v>3.8722168441432718E-2</v>
      </c>
      <c r="M121" s="23">
        <v>6.7763794772507255E-2</v>
      </c>
      <c r="N121" s="23">
        <v>1.1616650532429816E-2</v>
      </c>
      <c r="O121" s="23">
        <v>2.2265246853823813E-2</v>
      </c>
      <c r="P121" s="23">
        <v>5.8083252662149081E-2</v>
      </c>
      <c r="Q121" s="23">
        <v>0.2575024201355276</v>
      </c>
      <c r="R121" s="23">
        <v>4.3562439496611809E-2</v>
      </c>
      <c r="S121" s="24">
        <v>5165</v>
      </c>
      <c r="T121" s="23">
        <v>0.20522388059701493</v>
      </c>
      <c r="U121" s="23">
        <v>0.13059701492537312</v>
      </c>
      <c r="V121" s="23">
        <v>3.7313432835820895E-3</v>
      </c>
      <c r="W121" s="23">
        <v>3.7313432835820895E-3</v>
      </c>
      <c r="X121" s="23">
        <v>0.12313432835820895</v>
      </c>
      <c r="Y121" s="23">
        <v>0.16044776119402984</v>
      </c>
      <c r="Z121" s="23">
        <v>4.1044776119402986E-2</v>
      </c>
      <c r="AA121" s="23">
        <v>1.8656716417910446E-2</v>
      </c>
      <c r="AB121" s="23">
        <v>8.5820895522388058E-2</v>
      </c>
      <c r="AC121" s="23">
        <v>1.1194029850746268E-2</v>
      </c>
      <c r="AD121" s="23">
        <v>1.8656716417910446E-2</v>
      </c>
      <c r="AE121" s="23">
        <v>2.2388059701492536E-2</v>
      </c>
      <c r="AF121" s="23">
        <v>0.11567164179104478</v>
      </c>
      <c r="AG121" s="23">
        <v>6.3432835820895525E-2</v>
      </c>
      <c r="AH121" s="24">
        <v>1340</v>
      </c>
    </row>
    <row r="122" spans="2:34" x14ac:dyDescent="0.2">
      <c r="B122" s="33" t="s">
        <v>274</v>
      </c>
      <c r="C122" s="21" t="s">
        <v>87</v>
      </c>
      <c r="D122" s="18" t="s">
        <v>321</v>
      </c>
      <c r="E122" s="23">
        <v>0.11012183692596064</v>
      </c>
      <c r="F122" s="23">
        <v>0.1190253045923149</v>
      </c>
      <c r="G122" s="23">
        <v>1.2183692596063731E-2</v>
      </c>
      <c r="H122" s="23">
        <v>1.0309278350515464E-2</v>
      </c>
      <c r="I122" s="23">
        <v>0.13074039362699155</v>
      </c>
      <c r="J122" s="23">
        <v>0.12511715089034678</v>
      </c>
      <c r="K122" s="23">
        <v>3.5613870665417061E-2</v>
      </c>
      <c r="L122" s="23">
        <v>5.2014995313964384E-2</v>
      </c>
      <c r="M122" s="23">
        <v>7.0759137769447047E-2</v>
      </c>
      <c r="N122" s="23">
        <v>1.2652296157450796E-2</v>
      </c>
      <c r="O122" s="23">
        <v>2.5304592314901592E-2</v>
      </c>
      <c r="P122" s="23">
        <v>2.2024367385192128E-2</v>
      </c>
      <c r="Q122" s="23">
        <v>0.17057169634489222</v>
      </c>
      <c r="R122" s="23">
        <v>0.10356138706654171</v>
      </c>
      <c r="S122" s="24">
        <v>10670</v>
      </c>
      <c r="T122" s="23">
        <v>0.15698924731182795</v>
      </c>
      <c r="U122" s="23">
        <v>0.1010752688172043</v>
      </c>
      <c r="V122" s="23">
        <v>5.3763440860215058E-3</v>
      </c>
      <c r="W122" s="23">
        <v>1.0752688172043012E-2</v>
      </c>
      <c r="X122" s="23">
        <v>0.13440860215053763</v>
      </c>
      <c r="Y122" s="23">
        <v>0.15698924731182795</v>
      </c>
      <c r="Z122" s="23">
        <v>3.0107526881720432E-2</v>
      </c>
      <c r="AA122" s="23">
        <v>5.2688172043010753E-2</v>
      </c>
      <c r="AB122" s="23">
        <v>7.4193548387096769E-2</v>
      </c>
      <c r="AC122" s="23">
        <v>1.6129032258064516E-2</v>
      </c>
      <c r="AD122" s="23">
        <v>1.2903225806451613E-2</v>
      </c>
      <c r="AE122" s="23">
        <v>2.2580645161290321E-2</v>
      </c>
      <c r="AF122" s="23">
        <v>0.14193548387096774</v>
      </c>
      <c r="AG122" s="23">
        <v>8.387096774193549E-2</v>
      </c>
      <c r="AH122" s="24">
        <v>4650</v>
      </c>
    </row>
    <row r="123" spans="2:34" x14ac:dyDescent="0.2">
      <c r="B123" s="33" t="s">
        <v>274</v>
      </c>
      <c r="C123" s="21" t="s">
        <v>89</v>
      </c>
      <c r="D123" s="18" t="s">
        <v>186</v>
      </c>
      <c r="E123" s="23">
        <v>0.11089206505667816</v>
      </c>
      <c r="F123" s="23">
        <v>0.11335633316904879</v>
      </c>
      <c r="G123" s="23">
        <v>4.9285362247412515E-3</v>
      </c>
      <c r="H123" s="23">
        <v>1.9221291276490884E-2</v>
      </c>
      <c r="I123" s="23">
        <v>0.1086742237555446</v>
      </c>
      <c r="J123" s="23">
        <v>0.10547067520946279</v>
      </c>
      <c r="K123" s="23">
        <v>2.7599802858551011E-2</v>
      </c>
      <c r="L123" s="23">
        <v>4.8053228191227204E-2</v>
      </c>
      <c r="M123" s="23">
        <v>7.9103006407097096E-2</v>
      </c>
      <c r="N123" s="23">
        <v>7.8856579595860034E-3</v>
      </c>
      <c r="O123" s="23">
        <v>2.7106949236076885E-2</v>
      </c>
      <c r="P123" s="23">
        <v>6.1606702809265647E-2</v>
      </c>
      <c r="Q123" s="23">
        <v>0.2173484475110892</v>
      </c>
      <c r="R123" s="23">
        <v>6.8506653523903407E-2</v>
      </c>
      <c r="S123" s="24">
        <v>20290</v>
      </c>
      <c r="T123" s="23">
        <v>0.17601683029453016</v>
      </c>
      <c r="U123" s="23">
        <v>0.14726507713884993</v>
      </c>
      <c r="V123" s="23">
        <v>3.5063113604488078E-3</v>
      </c>
      <c r="W123" s="23">
        <v>4.9088359046283309E-3</v>
      </c>
      <c r="X123" s="23">
        <v>0.11360448807854137</v>
      </c>
      <c r="Y123" s="23">
        <v>0.1093969144460028</v>
      </c>
      <c r="Z123" s="23">
        <v>3.8569424964936885E-2</v>
      </c>
      <c r="AA123" s="23">
        <v>2.9453015427769985E-2</v>
      </c>
      <c r="AB123" s="23">
        <v>9.8176718092566617E-2</v>
      </c>
      <c r="AC123" s="23">
        <v>9.1164095371669002E-3</v>
      </c>
      <c r="AD123" s="23">
        <v>1.82328190743338E-2</v>
      </c>
      <c r="AE123" s="23">
        <v>4.4880785413744739E-2</v>
      </c>
      <c r="AF123" s="23">
        <v>0.11711079943899018</v>
      </c>
      <c r="AG123" s="23">
        <v>9.046283309957924E-2</v>
      </c>
      <c r="AH123" s="24">
        <v>7130</v>
      </c>
    </row>
    <row r="124" spans="2:34" x14ac:dyDescent="0.2">
      <c r="B124" s="33" t="s">
        <v>274</v>
      </c>
      <c r="C124" s="21" t="s">
        <v>92</v>
      </c>
      <c r="D124" s="18" t="s">
        <v>189</v>
      </c>
      <c r="E124" s="23">
        <v>0.12429210134128167</v>
      </c>
      <c r="F124" s="23">
        <v>0.11028315946348734</v>
      </c>
      <c r="G124" s="23">
        <v>3.2786885245901639E-3</v>
      </c>
      <c r="H124" s="23">
        <v>1.4903129657228018E-2</v>
      </c>
      <c r="I124" s="23">
        <v>0.11535022354694485</v>
      </c>
      <c r="J124" s="23">
        <v>0.12757078986587184</v>
      </c>
      <c r="K124" s="23">
        <v>2.6825633383010434E-2</v>
      </c>
      <c r="L124" s="23">
        <v>5.2459016393442623E-2</v>
      </c>
      <c r="M124" s="23">
        <v>6.4977645305514156E-2</v>
      </c>
      <c r="N124" s="23">
        <v>1.3710879284649776E-2</v>
      </c>
      <c r="O124" s="23">
        <v>1.4307004470938897E-2</v>
      </c>
      <c r="P124" s="23">
        <v>5.871833084947839E-2</v>
      </c>
      <c r="Q124" s="23">
        <v>0.20953800298062594</v>
      </c>
      <c r="R124" s="23">
        <v>6.3189269746646792E-2</v>
      </c>
      <c r="S124" s="24">
        <v>16775</v>
      </c>
      <c r="T124" s="23">
        <v>0.22540473225404734</v>
      </c>
      <c r="U124" s="23">
        <v>0.1357409713574097</v>
      </c>
      <c r="V124" s="23">
        <v>2.4906600249066002E-3</v>
      </c>
      <c r="W124" s="23">
        <v>2.4906600249066002E-3</v>
      </c>
      <c r="X124" s="23">
        <v>0.13325031133250312</v>
      </c>
      <c r="Y124" s="23">
        <v>0.13698630136986301</v>
      </c>
      <c r="Z124" s="23">
        <v>2.9887920298879204E-2</v>
      </c>
      <c r="AA124" s="23">
        <v>2.3661270236612703E-2</v>
      </c>
      <c r="AB124" s="23">
        <v>9.3399750933997508E-2</v>
      </c>
      <c r="AC124" s="23">
        <v>1.3698630136986301E-2</v>
      </c>
      <c r="AD124" s="23">
        <v>9.9626400996264009E-3</v>
      </c>
      <c r="AE124" s="23">
        <v>4.8567870485678705E-2</v>
      </c>
      <c r="AF124" s="23">
        <v>8.8418430884184315E-2</v>
      </c>
      <c r="AG124" s="23">
        <v>5.4794520547945202E-2</v>
      </c>
      <c r="AH124" s="24">
        <v>4015</v>
      </c>
    </row>
    <row r="125" spans="2:34" x14ac:dyDescent="0.2">
      <c r="B125" s="33" t="s">
        <v>274</v>
      </c>
      <c r="C125" s="21" t="s">
        <v>93</v>
      </c>
      <c r="D125" s="18" t="s">
        <v>190</v>
      </c>
      <c r="E125" s="23">
        <v>0.12242686890574214</v>
      </c>
      <c r="F125" s="23">
        <v>0.10834236186348863</v>
      </c>
      <c r="G125" s="23">
        <v>1.6251354279523294E-3</v>
      </c>
      <c r="H125" s="23">
        <v>1.8418201516793065E-2</v>
      </c>
      <c r="I125" s="23">
        <v>0.11321776814734562</v>
      </c>
      <c r="J125" s="23">
        <v>9.5341278439869989E-2</v>
      </c>
      <c r="K125" s="23">
        <v>3.4127843986998918E-2</v>
      </c>
      <c r="L125" s="23">
        <v>4.1170097508125676E-2</v>
      </c>
      <c r="M125" s="23">
        <v>8.017334777898158E-2</v>
      </c>
      <c r="N125" s="23">
        <v>8.1256771397616463E-3</v>
      </c>
      <c r="O125" s="23">
        <v>1.6251354279523293E-2</v>
      </c>
      <c r="P125" s="23">
        <v>7.1505958829902488E-2</v>
      </c>
      <c r="Q125" s="23">
        <v>0.23239436619718309</v>
      </c>
      <c r="R125" s="23">
        <v>5.6879739978331526E-2</v>
      </c>
      <c r="S125" s="24">
        <v>9230</v>
      </c>
      <c r="T125" s="23">
        <v>0.20166320166320167</v>
      </c>
      <c r="U125" s="23">
        <v>0.12474012474012475</v>
      </c>
      <c r="V125" s="23">
        <v>0</v>
      </c>
      <c r="W125" s="23">
        <v>2.0790020790020791E-3</v>
      </c>
      <c r="X125" s="23">
        <v>0.15384615384615385</v>
      </c>
      <c r="Y125" s="23">
        <v>0.13305613305613306</v>
      </c>
      <c r="Z125" s="23">
        <v>3.5343035343035345E-2</v>
      </c>
      <c r="AA125" s="23">
        <v>1.4553014553014554E-2</v>
      </c>
      <c r="AB125" s="23">
        <v>0.11642411642411643</v>
      </c>
      <c r="AC125" s="23">
        <v>6.2370062370062374E-3</v>
      </c>
      <c r="AD125" s="23">
        <v>1.4553014553014554E-2</v>
      </c>
      <c r="AE125" s="23">
        <v>2.9106029106029108E-2</v>
      </c>
      <c r="AF125" s="23">
        <v>9.1476091476091481E-2</v>
      </c>
      <c r="AG125" s="23">
        <v>7.6923076923076927E-2</v>
      </c>
      <c r="AH125" s="24">
        <v>2405</v>
      </c>
    </row>
    <row r="126" spans="2:34" x14ac:dyDescent="0.2">
      <c r="B126" s="33" t="s">
        <v>274</v>
      </c>
      <c r="C126" s="21" t="s">
        <v>94</v>
      </c>
      <c r="D126" s="18" t="s">
        <v>322</v>
      </c>
      <c r="E126" s="23">
        <v>0.13439849624060152</v>
      </c>
      <c r="F126" s="23">
        <v>0.13533834586466165</v>
      </c>
      <c r="G126" s="23">
        <v>3.1015037593984961E-2</v>
      </c>
      <c r="H126" s="23">
        <v>2.819548872180451E-3</v>
      </c>
      <c r="I126" s="23">
        <v>0.10996240601503759</v>
      </c>
      <c r="J126" s="23">
        <v>0.13533834586466165</v>
      </c>
      <c r="K126" s="23">
        <v>3.1954887218045111E-2</v>
      </c>
      <c r="L126" s="23">
        <v>3.6654135338345863E-2</v>
      </c>
      <c r="M126" s="23">
        <v>7.1428571428571425E-2</v>
      </c>
      <c r="N126" s="23">
        <v>5.6390977443609019E-3</v>
      </c>
      <c r="O126" s="23">
        <v>2.7255639097744359E-2</v>
      </c>
      <c r="P126" s="23">
        <v>1.5037593984962405E-2</v>
      </c>
      <c r="Q126" s="23">
        <v>0.13345864661654136</v>
      </c>
      <c r="R126" s="23">
        <v>0.1287593984962406</v>
      </c>
      <c r="S126" s="24">
        <v>5320</v>
      </c>
      <c r="T126" s="23">
        <v>0.21614583333333334</v>
      </c>
      <c r="U126" s="23">
        <v>9.8958333333333329E-2</v>
      </c>
      <c r="V126" s="23">
        <v>2.6041666666666668E-2</v>
      </c>
      <c r="W126" s="23">
        <v>2.6041666666666665E-3</v>
      </c>
      <c r="X126" s="23">
        <v>0.13020833333333334</v>
      </c>
      <c r="Y126" s="23">
        <v>0.15625</v>
      </c>
      <c r="Z126" s="23">
        <v>2.8645833333333332E-2</v>
      </c>
      <c r="AA126" s="23">
        <v>1.5625E-2</v>
      </c>
      <c r="AB126" s="23">
        <v>7.8125E-2</v>
      </c>
      <c r="AC126" s="23">
        <v>1.0416666666666666E-2</v>
      </c>
      <c r="AD126" s="23">
        <v>1.8229166666666668E-2</v>
      </c>
      <c r="AE126" s="23">
        <v>7.8125E-3</v>
      </c>
      <c r="AF126" s="23">
        <v>0.10677083333333333</v>
      </c>
      <c r="AG126" s="23">
        <v>0.10416666666666667</v>
      </c>
      <c r="AH126" s="24">
        <v>1920</v>
      </c>
    </row>
    <row r="127" spans="2:34" x14ac:dyDescent="0.2">
      <c r="B127" s="33" t="s">
        <v>274</v>
      </c>
      <c r="C127" s="21" t="s">
        <v>95</v>
      </c>
      <c r="D127" s="18" t="s">
        <v>323</v>
      </c>
      <c r="E127" s="23" t="s">
        <v>594</v>
      </c>
      <c r="F127" s="23" t="s">
        <v>594</v>
      </c>
      <c r="G127" s="23" t="s">
        <v>594</v>
      </c>
      <c r="H127" s="23" t="s">
        <v>594</v>
      </c>
      <c r="I127" s="23" t="s">
        <v>594</v>
      </c>
      <c r="J127" s="23" t="s">
        <v>594</v>
      </c>
      <c r="K127" s="23" t="s">
        <v>594</v>
      </c>
      <c r="L127" s="23" t="s">
        <v>594</v>
      </c>
      <c r="M127" s="23" t="s">
        <v>594</v>
      </c>
      <c r="N127" s="23" t="s">
        <v>594</v>
      </c>
      <c r="O127" s="23" t="s">
        <v>594</v>
      </c>
      <c r="P127" s="23" t="s">
        <v>594</v>
      </c>
      <c r="Q127" s="23" t="s">
        <v>594</v>
      </c>
      <c r="R127" s="23" t="s">
        <v>594</v>
      </c>
      <c r="S127" s="24" t="s">
        <v>594</v>
      </c>
      <c r="T127" s="23" t="s">
        <v>594</v>
      </c>
      <c r="U127" s="23" t="s">
        <v>594</v>
      </c>
      <c r="V127" s="23" t="s">
        <v>594</v>
      </c>
      <c r="W127" s="23" t="s">
        <v>594</v>
      </c>
      <c r="X127" s="23" t="s">
        <v>594</v>
      </c>
      <c r="Y127" s="23" t="s">
        <v>594</v>
      </c>
      <c r="Z127" s="23" t="s">
        <v>594</v>
      </c>
      <c r="AA127" s="23" t="s">
        <v>594</v>
      </c>
      <c r="AB127" s="23" t="s">
        <v>594</v>
      </c>
      <c r="AC127" s="23" t="s">
        <v>594</v>
      </c>
      <c r="AD127" s="23" t="s">
        <v>594</v>
      </c>
      <c r="AE127" s="23" t="s">
        <v>594</v>
      </c>
      <c r="AF127" s="23" t="s">
        <v>594</v>
      </c>
      <c r="AG127" s="23" t="s">
        <v>594</v>
      </c>
      <c r="AH127" s="24" t="s">
        <v>594</v>
      </c>
    </row>
    <row r="128" spans="2:34" x14ac:dyDescent="0.2">
      <c r="B128" s="33" t="s">
        <v>274</v>
      </c>
      <c r="C128" s="21" t="s">
        <v>96</v>
      </c>
      <c r="D128" s="18" t="s">
        <v>191</v>
      </c>
      <c r="E128" s="23">
        <v>0.13207547169811321</v>
      </c>
      <c r="F128" s="23">
        <v>0.12169811320754717</v>
      </c>
      <c r="G128" s="23">
        <v>4.7169811320754715E-3</v>
      </c>
      <c r="H128" s="23">
        <v>7.0754716981132077E-3</v>
      </c>
      <c r="I128" s="23">
        <v>0.12075471698113208</v>
      </c>
      <c r="J128" s="23">
        <v>0.15235849056603773</v>
      </c>
      <c r="K128" s="23">
        <v>3.6320754716981131E-2</v>
      </c>
      <c r="L128" s="23">
        <v>4.0094339622641507E-2</v>
      </c>
      <c r="M128" s="23">
        <v>8.7735849056603768E-2</v>
      </c>
      <c r="N128" s="23">
        <v>1.4150943396226415E-2</v>
      </c>
      <c r="O128" s="23">
        <v>2.8773584905660378E-2</v>
      </c>
      <c r="P128" s="23">
        <v>4.0566037735849055E-2</v>
      </c>
      <c r="Q128" s="23">
        <v>0.15990566037735848</v>
      </c>
      <c r="R128" s="23">
        <v>5.3301886792452832E-2</v>
      </c>
      <c r="S128" s="24">
        <v>10600</v>
      </c>
      <c r="T128" s="23">
        <v>0.16027531956735497</v>
      </c>
      <c r="U128" s="23">
        <v>0.11897738446411013</v>
      </c>
      <c r="V128" s="23">
        <v>2.9498525073746312E-3</v>
      </c>
      <c r="W128" s="23">
        <v>3.9331366764995086E-3</v>
      </c>
      <c r="X128" s="23">
        <v>0.13077679449360866</v>
      </c>
      <c r="Y128" s="23">
        <v>0.15732546705998032</v>
      </c>
      <c r="Z128" s="23">
        <v>3.2448377581120944E-2</v>
      </c>
      <c r="AA128" s="23">
        <v>2.359882005899705E-2</v>
      </c>
      <c r="AB128" s="23">
        <v>0.10127826941986234</v>
      </c>
      <c r="AC128" s="23">
        <v>1.4749262536873156E-2</v>
      </c>
      <c r="AD128" s="23">
        <v>2.6548672566371681E-2</v>
      </c>
      <c r="AE128" s="23">
        <v>3.0481809242871191E-2</v>
      </c>
      <c r="AF128" s="23">
        <v>0.12881022615535889</v>
      </c>
      <c r="AG128" s="23">
        <v>6.88298918387414E-2</v>
      </c>
      <c r="AH128" s="24">
        <v>5085</v>
      </c>
    </row>
    <row r="129" spans="2:34" x14ac:dyDescent="0.2">
      <c r="B129" s="33" t="s">
        <v>274</v>
      </c>
      <c r="C129" s="21" t="s">
        <v>98</v>
      </c>
      <c r="D129" s="18" t="s">
        <v>192</v>
      </c>
      <c r="E129" s="23">
        <v>8.45771144278607E-2</v>
      </c>
      <c r="F129" s="23">
        <v>1.5754560530679935E-2</v>
      </c>
      <c r="G129" s="23">
        <v>9.9502487562189053E-3</v>
      </c>
      <c r="H129" s="23">
        <v>1.7412935323383085E-2</v>
      </c>
      <c r="I129" s="23">
        <v>0.13598673300165837</v>
      </c>
      <c r="J129" s="23">
        <v>0.22719734660033167</v>
      </c>
      <c r="K129" s="23">
        <v>1.9900497512437811E-2</v>
      </c>
      <c r="L129" s="23">
        <v>0.19651741293532338</v>
      </c>
      <c r="M129" s="23">
        <v>1.7412935323383085E-2</v>
      </c>
      <c r="N129" s="23">
        <v>0</v>
      </c>
      <c r="O129" s="23">
        <v>7.462686567164179E-3</v>
      </c>
      <c r="P129" s="23">
        <v>6.1359867330016582E-2</v>
      </c>
      <c r="Q129" s="23">
        <v>0.19320066334991709</v>
      </c>
      <c r="R129" s="23">
        <v>1.3266998341625208E-2</v>
      </c>
      <c r="S129" s="24">
        <v>6030</v>
      </c>
      <c r="T129" s="23">
        <v>0.16326530612244897</v>
      </c>
      <c r="U129" s="23">
        <v>1.6326530612244899E-2</v>
      </c>
      <c r="V129" s="23">
        <v>8.1632653061224497E-3</v>
      </c>
      <c r="W129" s="23">
        <v>8.1632653061224497E-3</v>
      </c>
      <c r="X129" s="23">
        <v>0.15510204081632653</v>
      </c>
      <c r="Y129" s="23">
        <v>0.27346938775510204</v>
      </c>
      <c r="Z129" s="23">
        <v>3.2653061224489799E-2</v>
      </c>
      <c r="AA129" s="23">
        <v>0.17959183673469387</v>
      </c>
      <c r="AB129" s="23">
        <v>2.0408163265306121E-2</v>
      </c>
      <c r="AC129" s="23">
        <v>0</v>
      </c>
      <c r="AD129" s="23">
        <v>8.1632653061224497E-3</v>
      </c>
      <c r="AE129" s="23">
        <v>4.8979591836734691E-2</v>
      </c>
      <c r="AF129" s="23">
        <v>3.6734693877551024E-2</v>
      </c>
      <c r="AG129" s="23">
        <v>4.4897959183673466E-2</v>
      </c>
      <c r="AH129" s="24">
        <v>1225</v>
      </c>
    </row>
    <row r="130" spans="2:34" x14ac:dyDescent="0.2">
      <c r="B130" s="33" t="s">
        <v>274</v>
      </c>
      <c r="C130" s="21" t="s">
        <v>99</v>
      </c>
      <c r="D130" s="18" t="s">
        <v>193</v>
      </c>
      <c r="E130" s="23">
        <v>0.10418648905803997</v>
      </c>
      <c r="F130" s="23">
        <v>0.15651760228353948</v>
      </c>
      <c r="G130" s="23">
        <v>2.1883920076117985E-2</v>
      </c>
      <c r="H130" s="23">
        <v>5.9467174119885821E-2</v>
      </c>
      <c r="I130" s="23">
        <v>8.2778306374881067E-2</v>
      </c>
      <c r="J130" s="23">
        <v>7.0409134157944808E-2</v>
      </c>
      <c r="K130" s="23">
        <v>2.2835394862036156E-2</v>
      </c>
      <c r="L130" s="23">
        <v>2.093244529019981E-2</v>
      </c>
      <c r="M130" s="23">
        <v>6.9457659372026637E-2</v>
      </c>
      <c r="N130" s="23">
        <v>5.2331113225499524E-3</v>
      </c>
      <c r="O130" s="23">
        <v>2.0456707897240724E-2</v>
      </c>
      <c r="P130" s="23">
        <v>3.4728829686013318E-2</v>
      </c>
      <c r="Q130" s="23">
        <v>0.20409134157944814</v>
      </c>
      <c r="R130" s="23">
        <v>0.12607040913415796</v>
      </c>
      <c r="S130" s="24">
        <v>10510</v>
      </c>
      <c r="T130" s="23">
        <v>0.20126582278481012</v>
      </c>
      <c r="U130" s="23">
        <v>0.15316455696202533</v>
      </c>
      <c r="V130" s="23">
        <v>1.6455696202531647E-2</v>
      </c>
      <c r="W130" s="23">
        <v>5.0632911392405064E-3</v>
      </c>
      <c r="X130" s="23">
        <v>0.12911392405063291</v>
      </c>
      <c r="Y130" s="23">
        <v>0.12531645569620253</v>
      </c>
      <c r="Z130" s="23">
        <v>2.7848101265822784E-2</v>
      </c>
      <c r="AA130" s="23">
        <v>1.6455696202531647E-2</v>
      </c>
      <c r="AB130" s="23">
        <v>9.6202531645569619E-2</v>
      </c>
      <c r="AC130" s="23">
        <v>5.0632911392405064E-3</v>
      </c>
      <c r="AD130" s="23">
        <v>1.2658227848101266E-2</v>
      </c>
      <c r="AE130" s="23">
        <v>1.7721518987341773E-2</v>
      </c>
      <c r="AF130" s="23">
        <v>0.10886075949367088</v>
      </c>
      <c r="AG130" s="23">
        <v>8.6075949367088608E-2</v>
      </c>
      <c r="AH130" s="24">
        <v>3950</v>
      </c>
    </row>
    <row r="131" spans="2:34" x14ac:dyDescent="0.2">
      <c r="B131" s="33" t="s">
        <v>274</v>
      </c>
      <c r="C131" s="21" t="s">
        <v>100</v>
      </c>
      <c r="D131" s="18" t="s">
        <v>194</v>
      </c>
      <c r="E131" s="23" t="s">
        <v>594</v>
      </c>
      <c r="F131" s="23" t="s">
        <v>594</v>
      </c>
      <c r="G131" s="23" t="s">
        <v>594</v>
      </c>
      <c r="H131" s="23" t="s">
        <v>594</v>
      </c>
      <c r="I131" s="23" t="s">
        <v>594</v>
      </c>
      <c r="J131" s="23" t="s">
        <v>594</v>
      </c>
      <c r="K131" s="23" t="s">
        <v>594</v>
      </c>
      <c r="L131" s="23" t="s">
        <v>594</v>
      </c>
      <c r="M131" s="23" t="s">
        <v>594</v>
      </c>
      <c r="N131" s="23" t="s">
        <v>594</v>
      </c>
      <c r="O131" s="23" t="s">
        <v>594</v>
      </c>
      <c r="P131" s="23" t="s">
        <v>594</v>
      </c>
      <c r="Q131" s="23" t="s">
        <v>594</v>
      </c>
      <c r="R131" s="23" t="s">
        <v>594</v>
      </c>
      <c r="S131" s="24" t="s">
        <v>594</v>
      </c>
      <c r="T131" s="23" t="s">
        <v>594</v>
      </c>
      <c r="U131" s="23" t="s">
        <v>594</v>
      </c>
      <c r="V131" s="23" t="s">
        <v>594</v>
      </c>
      <c r="W131" s="23" t="s">
        <v>594</v>
      </c>
      <c r="X131" s="23" t="s">
        <v>594</v>
      </c>
      <c r="Y131" s="23" t="s">
        <v>594</v>
      </c>
      <c r="Z131" s="23" t="s">
        <v>594</v>
      </c>
      <c r="AA131" s="23" t="s">
        <v>594</v>
      </c>
      <c r="AB131" s="23" t="s">
        <v>594</v>
      </c>
      <c r="AC131" s="23" t="s">
        <v>594</v>
      </c>
      <c r="AD131" s="23" t="s">
        <v>594</v>
      </c>
      <c r="AE131" s="23" t="s">
        <v>594</v>
      </c>
      <c r="AF131" s="23" t="s">
        <v>594</v>
      </c>
      <c r="AG131" s="23" t="s">
        <v>594</v>
      </c>
      <c r="AH131" s="24" t="s">
        <v>594</v>
      </c>
    </row>
    <row r="132" spans="2:34" x14ac:dyDescent="0.2">
      <c r="B132" s="33" t="s">
        <v>274</v>
      </c>
      <c r="C132" s="21" t="s">
        <v>101</v>
      </c>
      <c r="D132" s="18" t="s">
        <v>195</v>
      </c>
      <c r="E132" s="23">
        <v>0.1172487526728439</v>
      </c>
      <c r="F132" s="23">
        <v>0.10584461867426942</v>
      </c>
      <c r="G132" s="23">
        <v>1.4611546685673557E-2</v>
      </c>
      <c r="H132" s="23">
        <v>7.4839629365645047E-2</v>
      </c>
      <c r="I132" s="23">
        <v>0.10620099786172488</v>
      </c>
      <c r="J132" s="23">
        <v>0.25588025659301494</v>
      </c>
      <c r="K132" s="23">
        <v>2.6372059871703494E-2</v>
      </c>
      <c r="L132" s="23">
        <v>1.7818959372772631E-2</v>
      </c>
      <c r="M132" s="23">
        <v>3.8488952245188883E-2</v>
      </c>
      <c r="N132" s="23">
        <v>8.1967213114754103E-3</v>
      </c>
      <c r="O132" s="23">
        <v>2.7084818246614399E-2</v>
      </c>
      <c r="P132" s="23">
        <v>4.0627227369921595E-2</v>
      </c>
      <c r="Q132" s="23">
        <v>0.11261582323592302</v>
      </c>
      <c r="R132" s="23">
        <v>5.4526015680684249E-2</v>
      </c>
      <c r="S132" s="24">
        <v>14030</v>
      </c>
      <c r="T132" s="23">
        <v>0.16565656565656567</v>
      </c>
      <c r="U132" s="23">
        <v>0.10606060606060606</v>
      </c>
      <c r="V132" s="23">
        <v>1.0101010101010102E-2</v>
      </c>
      <c r="W132" s="23">
        <v>4.0404040404040404E-3</v>
      </c>
      <c r="X132" s="23">
        <v>0.11616161616161616</v>
      </c>
      <c r="Y132" s="23">
        <v>0.3</v>
      </c>
      <c r="Z132" s="23">
        <v>2.7272727272727271E-2</v>
      </c>
      <c r="AA132" s="23">
        <v>1.0101010101010102E-2</v>
      </c>
      <c r="AB132" s="23">
        <v>4.7474747474747475E-2</v>
      </c>
      <c r="AC132" s="23">
        <v>8.0808080808080808E-3</v>
      </c>
      <c r="AD132" s="23">
        <v>2.1212121212121213E-2</v>
      </c>
      <c r="AE132" s="23">
        <v>2.0202020202020204E-2</v>
      </c>
      <c r="AF132" s="23">
        <v>8.4848484848484854E-2</v>
      </c>
      <c r="AG132" s="23">
        <v>7.8787878787878782E-2</v>
      </c>
      <c r="AH132" s="24">
        <v>4950</v>
      </c>
    </row>
    <row r="133" spans="2:34" x14ac:dyDescent="0.2">
      <c r="B133" s="33" t="s">
        <v>274</v>
      </c>
      <c r="C133" s="21" t="s">
        <v>105</v>
      </c>
      <c r="D133" s="18" t="s">
        <v>197</v>
      </c>
      <c r="E133" s="23" t="s">
        <v>594</v>
      </c>
      <c r="F133" s="23" t="s">
        <v>594</v>
      </c>
      <c r="G133" s="23" t="s">
        <v>594</v>
      </c>
      <c r="H133" s="23" t="s">
        <v>594</v>
      </c>
      <c r="I133" s="23" t="s">
        <v>594</v>
      </c>
      <c r="J133" s="23" t="s">
        <v>594</v>
      </c>
      <c r="K133" s="23" t="s">
        <v>594</v>
      </c>
      <c r="L133" s="23" t="s">
        <v>594</v>
      </c>
      <c r="M133" s="23" t="s">
        <v>594</v>
      </c>
      <c r="N133" s="23" t="s">
        <v>594</v>
      </c>
      <c r="O133" s="23" t="s">
        <v>594</v>
      </c>
      <c r="P133" s="23" t="s">
        <v>594</v>
      </c>
      <c r="Q133" s="23" t="s">
        <v>594</v>
      </c>
      <c r="R133" s="23" t="s">
        <v>594</v>
      </c>
      <c r="S133" s="24" t="s">
        <v>594</v>
      </c>
      <c r="T133" s="23" t="s">
        <v>594</v>
      </c>
      <c r="U133" s="23" t="s">
        <v>594</v>
      </c>
      <c r="V133" s="23" t="s">
        <v>594</v>
      </c>
      <c r="W133" s="23" t="s">
        <v>594</v>
      </c>
      <c r="X133" s="23" t="s">
        <v>594</v>
      </c>
      <c r="Y133" s="23" t="s">
        <v>594</v>
      </c>
      <c r="Z133" s="23" t="s">
        <v>594</v>
      </c>
      <c r="AA133" s="23" t="s">
        <v>594</v>
      </c>
      <c r="AB133" s="23" t="s">
        <v>594</v>
      </c>
      <c r="AC133" s="23" t="s">
        <v>594</v>
      </c>
      <c r="AD133" s="23" t="s">
        <v>594</v>
      </c>
      <c r="AE133" s="23" t="s">
        <v>594</v>
      </c>
      <c r="AF133" s="23" t="s">
        <v>594</v>
      </c>
      <c r="AG133" s="23" t="s">
        <v>594</v>
      </c>
      <c r="AH133" s="24" t="s">
        <v>594</v>
      </c>
    </row>
    <row r="134" spans="2:34" x14ac:dyDescent="0.2">
      <c r="B134" s="33" t="s">
        <v>274</v>
      </c>
      <c r="C134" s="21" t="s">
        <v>106</v>
      </c>
      <c r="D134" s="18" t="s">
        <v>198</v>
      </c>
      <c r="E134" s="23" t="s">
        <v>594</v>
      </c>
      <c r="F134" s="23" t="s">
        <v>594</v>
      </c>
      <c r="G134" s="23" t="s">
        <v>594</v>
      </c>
      <c r="H134" s="23" t="s">
        <v>594</v>
      </c>
      <c r="I134" s="23" t="s">
        <v>594</v>
      </c>
      <c r="J134" s="23" t="s">
        <v>594</v>
      </c>
      <c r="K134" s="23" t="s">
        <v>594</v>
      </c>
      <c r="L134" s="23" t="s">
        <v>594</v>
      </c>
      <c r="M134" s="23" t="s">
        <v>594</v>
      </c>
      <c r="N134" s="23" t="s">
        <v>594</v>
      </c>
      <c r="O134" s="23" t="s">
        <v>594</v>
      </c>
      <c r="P134" s="23" t="s">
        <v>594</v>
      </c>
      <c r="Q134" s="23" t="s">
        <v>594</v>
      </c>
      <c r="R134" s="23" t="s">
        <v>594</v>
      </c>
      <c r="S134" s="24" t="s">
        <v>594</v>
      </c>
      <c r="T134" s="23" t="s">
        <v>594</v>
      </c>
      <c r="U134" s="23" t="s">
        <v>594</v>
      </c>
      <c r="V134" s="23" t="s">
        <v>594</v>
      </c>
      <c r="W134" s="23" t="s">
        <v>594</v>
      </c>
      <c r="X134" s="23" t="s">
        <v>594</v>
      </c>
      <c r="Y134" s="23" t="s">
        <v>594</v>
      </c>
      <c r="Z134" s="23" t="s">
        <v>594</v>
      </c>
      <c r="AA134" s="23" t="s">
        <v>594</v>
      </c>
      <c r="AB134" s="23" t="s">
        <v>594</v>
      </c>
      <c r="AC134" s="23" t="s">
        <v>594</v>
      </c>
      <c r="AD134" s="23" t="s">
        <v>594</v>
      </c>
      <c r="AE134" s="23" t="s">
        <v>594</v>
      </c>
      <c r="AF134" s="23" t="s">
        <v>594</v>
      </c>
      <c r="AG134" s="23" t="s">
        <v>594</v>
      </c>
      <c r="AH134" s="24" t="s">
        <v>594</v>
      </c>
    </row>
    <row r="135" spans="2:34" x14ac:dyDescent="0.2">
      <c r="B135" s="33" t="s">
        <v>274</v>
      </c>
      <c r="C135" s="21" t="s">
        <v>111</v>
      </c>
      <c r="D135" s="18" t="s">
        <v>324</v>
      </c>
      <c r="E135" s="23">
        <v>0.14311842706904435</v>
      </c>
      <c r="F135" s="23">
        <v>0.12117055326931871</v>
      </c>
      <c r="G135" s="23">
        <v>5.4869684499314125E-3</v>
      </c>
      <c r="H135" s="23">
        <v>1.0059442158207591E-2</v>
      </c>
      <c r="I135" s="23">
        <v>0.12528577960676726</v>
      </c>
      <c r="J135" s="23">
        <v>0.10425240054869685</v>
      </c>
      <c r="K135" s="23">
        <v>3.8866026520347506E-2</v>
      </c>
      <c r="L135" s="23">
        <v>3.9780521262002745E-2</v>
      </c>
      <c r="M135" s="23">
        <v>0.10379515317786922</v>
      </c>
      <c r="N135" s="23">
        <v>1.4174668495656149E-2</v>
      </c>
      <c r="O135" s="23">
        <v>2.1490626428898034E-2</v>
      </c>
      <c r="P135" s="23">
        <v>4.2981252857796068E-2</v>
      </c>
      <c r="Q135" s="23">
        <v>0.16963877457704618</v>
      </c>
      <c r="R135" s="23">
        <v>6.035665294924554E-2</v>
      </c>
      <c r="S135" s="24">
        <v>10935</v>
      </c>
      <c r="T135" s="23">
        <v>0.19230769230769232</v>
      </c>
      <c r="U135" s="23">
        <v>0.16216216216216217</v>
      </c>
      <c r="V135" s="23">
        <v>3.1185031185031187E-3</v>
      </c>
      <c r="W135" s="23">
        <v>2.0790020790020791E-3</v>
      </c>
      <c r="X135" s="23">
        <v>0.12577962577962579</v>
      </c>
      <c r="Y135" s="23">
        <v>9.8752598752598758E-2</v>
      </c>
      <c r="Z135" s="23">
        <v>4.8856548856548859E-2</v>
      </c>
      <c r="AA135" s="23">
        <v>2.5987525987525989E-2</v>
      </c>
      <c r="AB135" s="23">
        <v>0.12370062370062371</v>
      </c>
      <c r="AC135" s="23">
        <v>1.6632016632016633E-2</v>
      </c>
      <c r="AD135" s="23">
        <v>9.355509355509356E-3</v>
      </c>
      <c r="AE135" s="23">
        <v>3.5343035343035345E-2</v>
      </c>
      <c r="AF135" s="23">
        <v>0.10914760914760915</v>
      </c>
      <c r="AG135" s="23">
        <v>4.677754677754678E-2</v>
      </c>
      <c r="AH135" s="24">
        <v>4810</v>
      </c>
    </row>
    <row r="136" spans="2:34" x14ac:dyDescent="0.2">
      <c r="B136" s="33" t="s">
        <v>279</v>
      </c>
      <c r="C136" s="21" t="s">
        <v>74</v>
      </c>
      <c r="D136" s="18" t="s">
        <v>177</v>
      </c>
      <c r="E136" s="23" t="s">
        <v>594</v>
      </c>
      <c r="F136" s="23" t="s">
        <v>594</v>
      </c>
      <c r="G136" s="23" t="s">
        <v>594</v>
      </c>
      <c r="H136" s="23" t="s">
        <v>594</v>
      </c>
      <c r="I136" s="23" t="s">
        <v>594</v>
      </c>
      <c r="J136" s="23" t="s">
        <v>594</v>
      </c>
      <c r="K136" s="23" t="s">
        <v>594</v>
      </c>
      <c r="L136" s="23" t="s">
        <v>594</v>
      </c>
      <c r="M136" s="23" t="s">
        <v>594</v>
      </c>
      <c r="N136" s="23" t="s">
        <v>594</v>
      </c>
      <c r="O136" s="23" t="s">
        <v>594</v>
      </c>
      <c r="P136" s="23" t="s">
        <v>594</v>
      </c>
      <c r="Q136" s="23" t="s">
        <v>594</v>
      </c>
      <c r="R136" s="23" t="s">
        <v>594</v>
      </c>
      <c r="S136" s="24" t="s">
        <v>594</v>
      </c>
      <c r="T136" s="23" t="s">
        <v>594</v>
      </c>
      <c r="U136" s="23" t="s">
        <v>594</v>
      </c>
      <c r="V136" s="23" t="s">
        <v>594</v>
      </c>
      <c r="W136" s="23" t="s">
        <v>594</v>
      </c>
      <c r="X136" s="23" t="s">
        <v>594</v>
      </c>
      <c r="Y136" s="23" t="s">
        <v>594</v>
      </c>
      <c r="Z136" s="23" t="s">
        <v>594</v>
      </c>
      <c r="AA136" s="23" t="s">
        <v>594</v>
      </c>
      <c r="AB136" s="23" t="s">
        <v>594</v>
      </c>
      <c r="AC136" s="23" t="s">
        <v>594</v>
      </c>
      <c r="AD136" s="23" t="s">
        <v>594</v>
      </c>
      <c r="AE136" s="23" t="s">
        <v>594</v>
      </c>
      <c r="AF136" s="23" t="s">
        <v>594</v>
      </c>
      <c r="AG136" s="23" t="s">
        <v>594</v>
      </c>
      <c r="AH136" s="24" t="s">
        <v>594</v>
      </c>
    </row>
    <row r="137" spans="2:34" x14ac:dyDescent="0.2">
      <c r="B137" s="33" t="s">
        <v>279</v>
      </c>
      <c r="C137" s="21" t="s">
        <v>76</v>
      </c>
      <c r="D137" s="18" t="s">
        <v>179</v>
      </c>
      <c r="E137" s="23">
        <v>0.12335766423357664</v>
      </c>
      <c r="F137" s="23">
        <v>0.15912408759124089</v>
      </c>
      <c r="G137" s="23">
        <v>1.5328467153284672E-2</v>
      </c>
      <c r="H137" s="23">
        <v>1.0218978102189781E-2</v>
      </c>
      <c r="I137" s="23">
        <v>0.10291970802919707</v>
      </c>
      <c r="J137" s="23">
        <v>0.12262773722627737</v>
      </c>
      <c r="K137" s="23">
        <v>3.8686131386861312E-2</v>
      </c>
      <c r="L137" s="23">
        <v>2.1167883211678833E-2</v>
      </c>
      <c r="M137" s="23">
        <v>9.4890510948905105E-2</v>
      </c>
      <c r="N137" s="23">
        <v>1.3138686131386862E-2</v>
      </c>
      <c r="O137" s="23">
        <v>3.576642335766423E-2</v>
      </c>
      <c r="P137" s="23">
        <v>2.8467153284671531E-2</v>
      </c>
      <c r="Q137" s="23">
        <v>0.14379562043795621</v>
      </c>
      <c r="R137" s="23">
        <v>9.1240875912408759E-2</v>
      </c>
      <c r="S137" s="24">
        <v>6850</v>
      </c>
      <c r="T137" s="23">
        <v>0.17934782608695651</v>
      </c>
      <c r="U137" s="23">
        <v>0.19021739130434784</v>
      </c>
      <c r="V137" s="23">
        <v>5.434782608695652E-3</v>
      </c>
      <c r="W137" s="23">
        <v>3.6231884057971015E-3</v>
      </c>
      <c r="X137" s="23">
        <v>0.11594202898550725</v>
      </c>
      <c r="Y137" s="23">
        <v>0.16847826086956522</v>
      </c>
      <c r="Z137" s="23">
        <v>3.2608695652173912E-2</v>
      </c>
      <c r="AA137" s="23">
        <v>1.0869565217391304E-2</v>
      </c>
      <c r="AB137" s="23">
        <v>0.11231884057971014</v>
      </c>
      <c r="AC137" s="23">
        <v>9.057971014492754E-3</v>
      </c>
      <c r="AD137" s="23">
        <v>1.4492753623188406E-2</v>
      </c>
      <c r="AE137" s="23">
        <v>1.2681159420289856E-2</v>
      </c>
      <c r="AF137" s="23">
        <v>5.7971014492753624E-2</v>
      </c>
      <c r="AG137" s="23">
        <v>8.8768115942028991E-2</v>
      </c>
      <c r="AH137" s="24">
        <v>2760</v>
      </c>
    </row>
    <row r="138" spans="2:34" x14ac:dyDescent="0.2">
      <c r="B138" s="33" t="s">
        <v>279</v>
      </c>
      <c r="C138" s="21" t="s">
        <v>77</v>
      </c>
      <c r="D138" s="18" t="s">
        <v>180</v>
      </c>
      <c r="E138" s="23" t="s">
        <v>594</v>
      </c>
      <c r="F138" s="23" t="s">
        <v>594</v>
      </c>
      <c r="G138" s="23" t="s">
        <v>594</v>
      </c>
      <c r="H138" s="23" t="s">
        <v>594</v>
      </c>
      <c r="I138" s="23" t="s">
        <v>594</v>
      </c>
      <c r="J138" s="23" t="s">
        <v>594</v>
      </c>
      <c r="K138" s="23" t="s">
        <v>594</v>
      </c>
      <c r="L138" s="23" t="s">
        <v>594</v>
      </c>
      <c r="M138" s="23" t="s">
        <v>594</v>
      </c>
      <c r="N138" s="23" t="s">
        <v>594</v>
      </c>
      <c r="O138" s="23" t="s">
        <v>594</v>
      </c>
      <c r="P138" s="23" t="s">
        <v>594</v>
      </c>
      <c r="Q138" s="23" t="s">
        <v>594</v>
      </c>
      <c r="R138" s="23" t="s">
        <v>594</v>
      </c>
      <c r="S138" s="24" t="s">
        <v>594</v>
      </c>
      <c r="T138" s="23" t="s">
        <v>594</v>
      </c>
      <c r="U138" s="23" t="s">
        <v>594</v>
      </c>
      <c r="V138" s="23" t="s">
        <v>594</v>
      </c>
      <c r="W138" s="23" t="s">
        <v>594</v>
      </c>
      <c r="X138" s="23" t="s">
        <v>594</v>
      </c>
      <c r="Y138" s="23" t="s">
        <v>594</v>
      </c>
      <c r="Z138" s="23" t="s">
        <v>594</v>
      </c>
      <c r="AA138" s="23" t="s">
        <v>594</v>
      </c>
      <c r="AB138" s="23" t="s">
        <v>594</v>
      </c>
      <c r="AC138" s="23" t="s">
        <v>594</v>
      </c>
      <c r="AD138" s="23" t="s">
        <v>594</v>
      </c>
      <c r="AE138" s="23" t="s">
        <v>594</v>
      </c>
      <c r="AF138" s="23" t="s">
        <v>594</v>
      </c>
      <c r="AG138" s="23" t="s">
        <v>594</v>
      </c>
      <c r="AH138" s="24" t="s">
        <v>594</v>
      </c>
    </row>
    <row r="139" spans="2:34" x14ac:dyDescent="0.2">
      <c r="B139" s="33" t="s">
        <v>279</v>
      </c>
      <c r="C139" s="21" t="s">
        <v>80</v>
      </c>
      <c r="D139" s="18" t="s">
        <v>325</v>
      </c>
      <c r="E139" s="23">
        <v>0.13662790697674418</v>
      </c>
      <c r="F139" s="23">
        <v>0.12403100775193798</v>
      </c>
      <c r="G139" s="23">
        <v>5.8139534883720929E-3</v>
      </c>
      <c r="H139" s="23">
        <v>1.1627906976744186E-2</v>
      </c>
      <c r="I139" s="23">
        <v>0.12209302325581395</v>
      </c>
      <c r="J139" s="23">
        <v>9.6899224806201556E-2</v>
      </c>
      <c r="K139" s="23">
        <v>4.1666666666666664E-2</v>
      </c>
      <c r="L139" s="23">
        <v>3.1007751937984496E-2</v>
      </c>
      <c r="M139" s="23">
        <v>7.7519379844961239E-2</v>
      </c>
      <c r="N139" s="23">
        <v>1.4534883720930232E-2</v>
      </c>
      <c r="O139" s="23">
        <v>2.8100775193798451E-2</v>
      </c>
      <c r="P139" s="23">
        <v>5.1356589147286823E-2</v>
      </c>
      <c r="Q139" s="23">
        <v>0.15503875968992248</v>
      </c>
      <c r="R139" s="23">
        <v>0.10368217054263566</v>
      </c>
      <c r="S139" s="24">
        <v>5160</v>
      </c>
      <c r="T139" s="23">
        <v>0.18944099378881987</v>
      </c>
      <c r="U139" s="23">
        <v>9.9378881987577633E-2</v>
      </c>
      <c r="V139" s="23">
        <v>3.105590062111801E-3</v>
      </c>
      <c r="W139" s="23">
        <v>6.2111801242236021E-3</v>
      </c>
      <c r="X139" s="23">
        <v>0.13664596273291926</v>
      </c>
      <c r="Y139" s="23">
        <v>0.11490683229813664</v>
      </c>
      <c r="Z139" s="23">
        <v>3.7267080745341616E-2</v>
      </c>
      <c r="AA139" s="23">
        <v>2.1739130434782608E-2</v>
      </c>
      <c r="AB139" s="23">
        <v>8.3850931677018639E-2</v>
      </c>
      <c r="AC139" s="23">
        <v>1.2422360248447204E-2</v>
      </c>
      <c r="AD139" s="23">
        <v>1.8633540372670808E-2</v>
      </c>
      <c r="AE139" s="23">
        <v>3.7267080745341616E-2</v>
      </c>
      <c r="AF139" s="23">
        <v>0.10248447204968944</v>
      </c>
      <c r="AG139" s="23">
        <v>0.13664596273291926</v>
      </c>
      <c r="AH139" s="24">
        <v>1610</v>
      </c>
    </row>
    <row r="140" spans="2:34" x14ac:dyDescent="0.2">
      <c r="B140" s="33" t="s">
        <v>279</v>
      </c>
      <c r="C140" s="21" t="s">
        <v>83</v>
      </c>
      <c r="D140" s="18" t="s">
        <v>182</v>
      </c>
      <c r="E140" s="23" t="s">
        <v>594</v>
      </c>
      <c r="F140" s="23" t="s">
        <v>594</v>
      </c>
      <c r="G140" s="23" t="s">
        <v>594</v>
      </c>
      <c r="H140" s="23" t="s">
        <v>594</v>
      </c>
      <c r="I140" s="23" t="s">
        <v>594</v>
      </c>
      <c r="J140" s="23" t="s">
        <v>594</v>
      </c>
      <c r="K140" s="23" t="s">
        <v>594</v>
      </c>
      <c r="L140" s="23" t="s">
        <v>594</v>
      </c>
      <c r="M140" s="23" t="s">
        <v>594</v>
      </c>
      <c r="N140" s="23" t="s">
        <v>594</v>
      </c>
      <c r="O140" s="23" t="s">
        <v>594</v>
      </c>
      <c r="P140" s="23" t="s">
        <v>594</v>
      </c>
      <c r="Q140" s="23" t="s">
        <v>594</v>
      </c>
      <c r="R140" s="23" t="s">
        <v>594</v>
      </c>
      <c r="S140" s="24" t="s">
        <v>594</v>
      </c>
      <c r="T140" s="23" t="s">
        <v>594</v>
      </c>
      <c r="U140" s="23" t="s">
        <v>594</v>
      </c>
      <c r="V140" s="23" t="s">
        <v>594</v>
      </c>
      <c r="W140" s="23" t="s">
        <v>594</v>
      </c>
      <c r="X140" s="23" t="s">
        <v>594</v>
      </c>
      <c r="Y140" s="23" t="s">
        <v>594</v>
      </c>
      <c r="Z140" s="23" t="s">
        <v>594</v>
      </c>
      <c r="AA140" s="23" t="s">
        <v>594</v>
      </c>
      <c r="AB140" s="23" t="s">
        <v>594</v>
      </c>
      <c r="AC140" s="23" t="s">
        <v>594</v>
      </c>
      <c r="AD140" s="23" t="s">
        <v>594</v>
      </c>
      <c r="AE140" s="23" t="s">
        <v>594</v>
      </c>
      <c r="AF140" s="23" t="s">
        <v>594</v>
      </c>
      <c r="AG140" s="23" t="s">
        <v>594</v>
      </c>
      <c r="AH140" s="24" t="s">
        <v>594</v>
      </c>
    </row>
    <row r="141" spans="2:34" x14ac:dyDescent="0.2">
      <c r="B141" s="33" t="s">
        <v>279</v>
      </c>
      <c r="C141" s="21" t="s">
        <v>84</v>
      </c>
      <c r="D141" s="18" t="s">
        <v>183</v>
      </c>
      <c r="E141" s="23" t="s">
        <v>594</v>
      </c>
      <c r="F141" s="23" t="s">
        <v>594</v>
      </c>
      <c r="G141" s="23" t="s">
        <v>594</v>
      </c>
      <c r="H141" s="23" t="s">
        <v>594</v>
      </c>
      <c r="I141" s="23" t="s">
        <v>594</v>
      </c>
      <c r="J141" s="23" t="s">
        <v>594</v>
      </c>
      <c r="K141" s="23" t="s">
        <v>594</v>
      </c>
      <c r="L141" s="23" t="s">
        <v>594</v>
      </c>
      <c r="M141" s="23" t="s">
        <v>594</v>
      </c>
      <c r="N141" s="23" t="s">
        <v>594</v>
      </c>
      <c r="O141" s="23" t="s">
        <v>594</v>
      </c>
      <c r="P141" s="23" t="s">
        <v>594</v>
      </c>
      <c r="Q141" s="23" t="s">
        <v>594</v>
      </c>
      <c r="R141" s="23" t="s">
        <v>594</v>
      </c>
      <c r="S141" s="24" t="s">
        <v>594</v>
      </c>
      <c r="T141" s="23" t="s">
        <v>594</v>
      </c>
      <c r="U141" s="23" t="s">
        <v>594</v>
      </c>
      <c r="V141" s="23" t="s">
        <v>594</v>
      </c>
      <c r="W141" s="23" t="s">
        <v>594</v>
      </c>
      <c r="X141" s="23" t="s">
        <v>594</v>
      </c>
      <c r="Y141" s="23" t="s">
        <v>594</v>
      </c>
      <c r="Z141" s="23" t="s">
        <v>594</v>
      </c>
      <c r="AA141" s="23" t="s">
        <v>594</v>
      </c>
      <c r="AB141" s="23" t="s">
        <v>594</v>
      </c>
      <c r="AC141" s="23" t="s">
        <v>594</v>
      </c>
      <c r="AD141" s="23" t="s">
        <v>594</v>
      </c>
      <c r="AE141" s="23" t="s">
        <v>594</v>
      </c>
      <c r="AF141" s="23" t="s">
        <v>594</v>
      </c>
      <c r="AG141" s="23" t="s">
        <v>594</v>
      </c>
      <c r="AH141" s="24" t="s">
        <v>594</v>
      </c>
    </row>
    <row r="142" spans="2:34" x14ac:dyDescent="0.2">
      <c r="B142" s="33" t="s">
        <v>279</v>
      </c>
      <c r="C142" s="21" t="s">
        <v>88</v>
      </c>
      <c r="D142" s="18" t="s">
        <v>185</v>
      </c>
      <c r="E142" s="23">
        <v>8.6389568052159735E-2</v>
      </c>
      <c r="F142" s="23">
        <v>9.6169519152404237E-2</v>
      </c>
      <c r="G142" s="23">
        <v>1.3447432762836185E-2</v>
      </c>
      <c r="H142" s="23">
        <v>2.0782396088019559E-2</v>
      </c>
      <c r="I142" s="23">
        <v>9.4132029339853304E-2</v>
      </c>
      <c r="J142" s="23">
        <v>0.11287693561532193</v>
      </c>
      <c r="K142" s="23">
        <v>2.9747351263243682E-2</v>
      </c>
      <c r="L142" s="23">
        <v>6.6422167889160555E-2</v>
      </c>
      <c r="M142" s="23">
        <v>7.6202118989405057E-2</v>
      </c>
      <c r="N142" s="23">
        <v>8.9649551752241236E-3</v>
      </c>
      <c r="O142" s="23">
        <v>1.9967400162999183E-2</v>
      </c>
      <c r="P142" s="23">
        <v>4.9714751426242869E-2</v>
      </c>
      <c r="Q142" s="23">
        <v>0.26854115729421352</v>
      </c>
      <c r="R142" s="23">
        <v>5.6642216788916053E-2</v>
      </c>
      <c r="S142" s="24">
        <v>12270</v>
      </c>
      <c r="T142" s="23">
        <v>0.16091954022988506</v>
      </c>
      <c r="U142" s="23">
        <v>0.13300492610837439</v>
      </c>
      <c r="V142" s="23">
        <v>1.3136288998357963E-2</v>
      </c>
      <c r="W142" s="23">
        <v>4.9261083743842365E-3</v>
      </c>
      <c r="X142" s="23">
        <v>0.13136288998357964</v>
      </c>
      <c r="Y142" s="23">
        <v>0.12479474548440066</v>
      </c>
      <c r="Z142" s="23">
        <v>3.2840722495894911E-2</v>
      </c>
      <c r="AA142" s="23">
        <v>3.6124794745484398E-2</v>
      </c>
      <c r="AB142" s="23">
        <v>0.12315270935960591</v>
      </c>
      <c r="AC142" s="23">
        <v>1.1494252873563218E-2</v>
      </c>
      <c r="AD142" s="23">
        <v>2.1346469622331693E-2</v>
      </c>
      <c r="AE142" s="23">
        <v>2.4630541871921183E-2</v>
      </c>
      <c r="AF142" s="23">
        <v>0.10180623973727422</v>
      </c>
      <c r="AG142" s="23">
        <v>8.0459770114942528E-2</v>
      </c>
      <c r="AH142" s="24">
        <v>3045</v>
      </c>
    </row>
    <row r="143" spans="2:34" x14ac:dyDescent="0.2">
      <c r="B143" s="33" t="s">
        <v>279</v>
      </c>
      <c r="C143" s="21" t="s">
        <v>72</v>
      </c>
      <c r="D143" s="18" t="s">
        <v>175</v>
      </c>
      <c r="E143" s="23">
        <v>0.15719257540603249</v>
      </c>
      <c r="F143" s="23">
        <v>9.3967517401392114E-2</v>
      </c>
      <c r="G143" s="23">
        <v>7.5406032482598605E-3</v>
      </c>
      <c r="H143" s="23">
        <v>8.3816705336426919E-2</v>
      </c>
      <c r="I143" s="23">
        <v>0.11049883990719257</v>
      </c>
      <c r="J143" s="23">
        <v>0.10237819025522042</v>
      </c>
      <c r="K143" s="23">
        <v>2.5522041763341066E-2</v>
      </c>
      <c r="L143" s="23">
        <v>6.2935034802784229E-2</v>
      </c>
      <c r="M143" s="23">
        <v>7.0765661252900236E-2</v>
      </c>
      <c r="N143" s="23">
        <v>4.0603248259860787E-3</v>
      </c>
      <c r="O143" s="23">
        <v>1.5371229698375869E-2</v>
      </c>
      <c r="P143" s="23">
        <v>2.3491879350348029E-2</v>
      </c>
      <c r="Q143" s="23">
        <v>0.16705336426914152</v>
      </c>
      <c r="R143" s="23">
        <v>7.5406032482598612E-2</v>
      </c>
      <c r="S143" s="24">
        <v>17240</v>
      </c>
      <c r="T143" s="23">
        <v>0.25612052730696799</v>
      </c>
      <c r="U143" s="23">
        <v>7.7212806026365349E-2</v>
      </c>
      <c r="V143" s="23">
        <v>5.6497175141242938E-3</v>
      </c>
      <c r="W143" s="23">
        <v>1.1299435028248588E-2</v>
      </c>
      <c r="X143" s="23">
        <v>0.13182674199623351</v>
      </c>
      <c r="Y143" s="23">
        <v>0.1271186440677966</v>
      </c>
      <c r="Z143" s="23">
        <v>2.9190207156308851E-2</v>
      </c>
      <c r="AA143" s="23">
        <v>5.4613935969868174E-2</v>
      </c>
      <c r="AB143" s="23">
        <v>7.4387947269303201E-2</v>
      </c>
      <c r="AC143" s="23">
        <v>3.766478342749529E-3</v>
      </c>
      <c r="AD143" s="23">
        <v>1.3182674199623353E-2</v>
      </c>
      <c r="AE143" s="23">
        <v>1.0357815442561206E-2</v>
      </c>
      <c r="AF143" s="23">
        <v>9.6045197740112997E-2</v>
      </c>
      <c r="AG143" s="23">
        <v>0.10828625235404897</v>
      </c>
      <c r="AH143" s="24">
        <v>5310</v>
      </c>
    </row>
    <row r="144" spans="2:34" x14ac:dyDescent="0.2">
      <c r="B144" s="33" t="s">
        <v>279</v>
      </c>
      <c r="C144" s="21" t="s">
        <v>423</v>
      </c>
      <c r="D144" s="18" t="s">
        <v>424</v>
      </c>
      <c r="E144" s="23" t="s">
        <v>594</v>
      </c>
      <c r="F144" s="23" t="s">
        <v>594</v>
      </c>
      <c r="G144" s="23" t="s">
        <v>594</v>
      </c>
      <c r="H144" s="23" t="s">
        <v>594</v>
      </c>
      <c r="I144" s="23" t="s">
        <v>594</v>
      </c>
      <c r="J144" s="23" t="s">
        <v>594</v>
      </c>
      <c r="K144" s="23" t="s">
        <v>594</v>
      </c>
      <c r="L144" s="23" t="s">
        <v>594</v>
      </c>
      <c r="M144" s="23" t="s">
        <v>594</v>
      </c>
      <c r="N144" s="23" t="s">
        <v>594</v>
      </c>
      <c r="O144" s="23" t="s">
        <v>594</v>
      </c>
      <c r="P144" s="23" t="s">
        <v>594</v>
      </c>
      <c r="Q144" s="23" t="s">
        <v>594</v>
      </c>
      <c r="R144" s="23" t="s">
        <v>594</v>
      </c>
      <c r="S144" s="24" t="s">
        <v>594</v>
      </c>
      <c r="T144" s="23" t="s">
        <v>594</v>
      </c>
      <c r="U144" s="23" t="s">
        <v>594</v>
      </c>
      <c r="V144" s="23" t="s">
        <v>594</v>
      </c>
      <c r="W144" s="23" t="s">
        <v>594</v>
      </c>
      <c r="X144" s="23" t="s">
        <v>594</v>
      </c>
      <c r="Y144" s="23" t="s">
        <v>594</v>
      </c>
      <c r="Z144" s="23" t="s">
        <v>594</v>
      </c>
      <c r="AA144" s="23" t="s">
        <v>594</v>
      </c>
      <c r="AB144" s="23" t="s">
        <v>594</v>
      </c>
      <c r="AC144" s="23" t="s">
        <v>594</v>
      </c>
      <c r="AD144" s="23" t="s">
        <v>594</v>
      </c>
      <c r="AE144" s="23" t="s">
        <v>594</v>
      </c>
      <c r="AF144" s="23" t="s">
        <v>594</v>
      </c>
      <c r="AG144" s="23" t="s">
        <v>594</v>
      </c>
      <c r="AH144" s="24" t="s">
        <v>594</v>
      </c>
    </row>
    <row r="145" spans="2:34" x14ac:dyDescent="0.2">
      <c r="B145" s="33" t="s">
        <v>279</v>
      </c>
      <c r="C145" s="21" t="s">
        <v>90</v>
      </c>
      <c r="D145" s="18" t="s">
        <v>187</v>
      </c>
      <c r="E145" s="23" t="s">
        <v>594</v>
      </c>
      <c r="F145" s="23" t="s">
        <v>594</v>
      </c>
      <c r="G145" s="23" t="s">
        <v>594</v>
      </c>
      <c r="H145" s="23" t="s">
        <v>594</v>
      </c>
      <c r="I145" s="23" t="s">
        <v>594</v>
      </c>
      <c r="J145" s="23" t="s">
        <v>594</v>
      </c>
      <c r="K145" s="23" t="s">
        <v>594</v>
      </c>
      <c r="L145" s="23" t="s">
        <v>594</v>
      </c>
      <c r="M145" s="23" t="s">
        <v>594</v>
      </c>
      <c r="N145" s="23" t="s">
        <v>594</v>
      </c>
      <c r="O145" s="23" t="s">
        <v>594</v>
      </c>
      <c r="P145" s="23" t="s">
        <v>594</v>
      </c>
      <c r="Q145" s="23" t="s">
        <v>594</v>
      </c>
      <c r="R145" s="23" t="s">
        <v>594</v>
      </c>
      <c r="S145" s="24" t="s">
        <v>594</v>
      </c>
      <c r="T145" s="23" t="s">
        <v>594</v>
      </c>
      <c r="U145" s="23" t="s">
        <v>594</v>
      </c>
      <c r="V145" s="23" t="s">
        <v>594</v>
      </c>
      <c r="W145" s="23" t="s">
        <v>594</v>
      </c>
      <c r="X145" s="23" t="s">
        <v>594</v>
      </c>
      <c r="Y145" s="23" t="s">
        <v>594</v>
      </c>
      <c r="Z145" s="23" t="s">
        <v>594</v>
      </c>
      <c r="AA145" s="23" t="s">
        <v>594</v>
      </c>
      <c r="AB145" s="23" t="s">
        <v>594</v>
      </c>
      <c r="AC145" s="23" t="s">
        <v>594</v>
      </c>
      <c r="AD145" s="23" t="s">
        <v>594</v>
      </c>
      <c r="AE145" s="23" t="s">
        <v>594</v>
      </c>
      <c r="AF145" s="23" t="s">
        <v>594</v>
      </c>
      <c r="AG145" s="23" t="s">
        <v>594</v>
      </c>
      <c r="AH145" s="24" t="s">
        <v>594</v>
      </c>
    </row>
    <row r="146" spans="2:34" x14ac:dyDescent="0.2">
      <c r="B146" s="33" t="s">
        <v>279</v>
      </c>
      <c r="C146" s="21" t="s">
        <v>102</v>
      </c>
      <c r="D146" s="18" t="s">
        <v>422</v>
      </c>
      <c r="E146" s="23" t="s">
        <v>594</v>
      </c>
      <c r="F146" s="23" t="s">
        <v>594</v>
      </c>
      <c r="G146" s="23" t="s">
        <v>594</v>
      </c>
      <c r="H146" s="23" t="s">
        <v>594</v>
      </c>
      <c r="I146" s="23" t="s">
        <v>594</v>
      </c>
      <c r="J146" s="23" t="s">
        <v>594</v>
      </c>
      <c r="K146" s="23" t="s">
        <v>594</v>
      </c>
      <c r="L146" s="23" t="s">
        <v>594</v>
      </c>
      <c r="M146" s="23" t="s">
        <v>594</v>
      </c>
      <c r="N146" s="23" t="s">
        <v>594</v>
      </c>
      <c r="O146" s="23" t="s">
        <v>594</v>
      </c>
      <c r="P146" s="23" t="s">
        <v>594</v>
      </c>
      <c r="Q146" s="23" t="s">
        <v>594</v>
      </c>
      <c r="R146" s="23" t="s">
        <v>594</v>
      </c>
      <c r="S146" s="24" t="s">
        <v>594</v>
      </c>
      <c r="T146" s="23" t="s">
        <v>594</v>
      </c>
      <c r="U146" s="23" t="s">
        <v>594</v>
      </c>
      <c r="V146" s="23" t="s">
        <v>594</v>
      </c>
      <c r="W146" s="23" t="s">
        <v>594</v>
      </c>
      <c r="X146" s="23" t="s">
        <v>594</v>
      </c>
      <c r="Y146" s="23" t="s">
        <v>594</v>
      </c>
      <c r="Z146" s="23" t="s">
        <v>594</v>
      </c>
      <c r="AA146" s="23" t="s">
        <v>594</v>
      </c>
      <c r="AB146" s="23" t="s">
        <v>594</v>
      </c>
      <c r="AC146" s="23" t="s">
        <v>594</v>
      </c>
      <c r="AD146" s="23" t="s">
        <v>594</v>
      </c>
      <c r="AE146" s="23" t="s">
        <v>594</v>
      </c>
      <c r="AF146" s="23" t="s">
        <v>594</v>
      </c>
      <c r="AG146" s="23" t="s">
        <v>594</v>
      </c>
      <c r="AH146" s="24" t="s">
        <v>594</v>
      </c>
    </row>
    <row r="147" spans="2:34" x14ac:dyDescent="0.2">
      <c r="B147" s="33" t="s">
        <v>279</v>
      </c>
      <c r="C147" s="21" t="s">
        <v>91</v>
      </c>
      <c r="D147" s="18" t="s">
        <v>188</v>
      </c>
      <c r="E147" s="23">
        <v>0.10059171597633136</v>
      </c>
      <c r="F147" s="23">
        <v>0.11479289940828402</v>
      </c>
      <c r="G147" s="23">
        <v>1.1242603550295858E-2</v>
      </c>
      <c r="H147" s="23">
        <v>2.0710059171597635E-2</v>
      </c>
      <c r="I147" s="23">
        <v>9.1715976331360943E-2</v>
      </c>
      <c r="J147" s="23">
        <v>0.14911242603550295</v>
      </c>
      <c r="K147" s="23">
        <v>4.0828402366863907E-2</v>
      </c>
      <c r="L147" s="23">
        <v>4.6745562130177512E-2</v>
      </c>
      <c r="M147" s="23">
        <v>7.5147928994082847E-2</v>
      </c>
      <c r="N147" s="23">
        <v>1.301775147928994E-2</v>
      </c>
      <c r="O147" s="23">
        <v>1.4792899408284023E-2</v>
      </c>
      <c r="P147" s="23">
        <v>5.7396449704142011E-2</v>
      </c>
      <c r="Q147" s="23">
        <v>0.23668639053254437</v>
      </c>
      <c r="R147" s="23">
        <v>2.7810650887573965E-2</v>
      </c>
      <c r="S147" s="24">
        <v>8450</v>
      </c>
      <c r="T147" s="23">
        <v>0.14285714285714285</v>
      </c>
      <c r="U147" s="23">
        <v>0.14471243042671614</v>
      </c>
      <c r="V147" s="23">
        <v>9.2764378478664197E-3</v>
      </c>
      <c r="W147" s="23">
        <v>5.5658627087198514E-3</v>
      </c>
      <c r="X147" s="23">
        <v>9.2764378478664186E-2</v>
      </c>
      <c r="Y147" s="23">
        <v>0.19666048237476808</v>
      </c>
      <c r="Z147" s="23">
        <v>4.0816326530612242E-2</v>
      </c>
      <c r="AA147" s="23">
        <v>1.8552875695732839E-2</v>
      </c>
      <c r="AB147" s="23">
        <v>0.11688311688311688</v>
      </c>
      <c r="AC147" s="23">
        <v>9.2764378478664197E-3</v>
      </c>
      <c r="AD147" s="23">
        <v>1.6697588126159554E-2</v>
      </c>
      <c r="AE147" s="23">
        <v>2.0408163265306121E-2</v>
      </c>
      <c r="AF147" s="23">
        <v>0.14842300556586271</v>
      </c>
      <c r="AG147" s="23">
        <v>3.7105751391465679E-2</v>
      </c>
      <c r="AH147" s="24">
        <v>2695</v>
      </c>
    </row>
    <row r="148" spans="2:34" x14ac:dyDescent="0.2">
      <c r="B148" s="33" t="s">
        <v>279</v>
      </c>
      <c r="C148" s="21" t="s">
        <v>97</v>
      </c>
      <c r="D148" s="18" t="s">
        <v>326</v>
      </c>
      <c r="E148" s="23">
        <v>0.11732682560540642</v>
      </c>
      <c r="F148" s="23">
        <v>0.11845316313121833</v>
      </c>
      <c r="G148" s="23">
        <v>6.3825793129341094E-3</v>
      </c>
      <c r="H148" s="23">
        <v>9.1984231274638631E-3</v>
      </c>
      <c r="I148" s="23">
        <v>0.11845316313121833</v>
      </c>
      <c r="J148" s="23">
        <v>0.10137037732307115</v>
      </c>
      <c r="K148" s="23">
        <v>2.5718040172705087E-2</v>
      </c>
      <c r="L148" s="23">
        <v>4.6367561479256615E-2</v>
      </c>
      <c r="M148" s="23">
        <v>9.311056880045053E-2</v>
      </c>
      <c r="N148" s="23">
        <v>1.6331894124272574E-2</v>
      </c>
      <c r="O148" s="23">
        <v>1.7458231650084477E-2</v>
      </c>
      <c r="P148" s="23">
        <v>6.4764407734184348E-2</v>
      </c>
      <c r="Q148" s="23">
        <v>0.18791064388961892</v>
      </c>
      <c r="R148" s="23">
        <v>7.7154120518115266E-2</v>
      </c>
      <c r="S148" s="24">
        <v>26635</v>
      </c>
      <c r="T148" s="23">
        <v>0.18334369173399628</v>
      </c>
      <c r="U148" s="23">
        <v>0.16532007458048478</v>
      </c>
      <c r="V148" s="23">
        <v>4.3505282784338101E-3</v>
      </c>
      <c r="W148" s="23">
        <v>4.3505282784338101E-3</v>
      </c>
      <c r="X148" s="23">
        <v>0.1379738968303294</v>
      </c>
      <c r="Y148" s="23">
        <v>9.819763828464885E-2</v>
      </c>
      <c r="Z148" s="23">
        <v>2.610316967060286E-2</v>
      </c>
      <c r="AA148" s="23">
        <v>3.3561218147917959E-2</v>
      </c>
      <c r="AB148" s="23">
        <v>0.13113735239279056</v>
      </c>
      <c r="AC148" s="23">
        <v>1.678060907395898E-2</v>
      </c>
      <c r="AD148" s="23">
        <v>8.0795525170913613E-3</v>
      </c>
      <c r="AE148" s="23">
        <v>3.791174642635177E-2</v>
      </c>
      <c r="AF148" s="23">
        <v>8.7010565568676201E-2</v>
      </c>
      <c r="AG148" s="23">
        <v>6.5879428216283412E-2</v>
      </c>
      <c r="AH148" s="24">
        <v>8045</v>
      </c>
    </row>
    <row r="149" spans="2:34" x14ac:dyDescent="0.2">
      <c r="B149" s="33" t="s">
        <v>279</v>
      </c>
      <c r="C149" s="21" t="s">
        <v>103</v>
      </c>
      <c r="D149" s="18" t="s">
        <v>196</v>
      </c>
      <c r="E149" s="23">
        <v>0.11131611316113162</v>
      </c>
      <c r="F149" s="23">
        <v>0.11685116851168512</v>
      </c>
      <c r="G149" s="23">
        <v>3.6900369003690036E-3</v>
      </c>
      <c r="H149" s="23">
        <v>1.2300123001230012E-2</v>
      </c>
      <c r="I149" s="23">
        <v>0.10947109471094711</v>
      </c>
      <c r="J149" s="23">
        <v>8.1795817958179584E-2</v>
      </c>
      <c r="K149" s="23">
        <v>3.8130381303813035E-2</v>
      </c>
      <c r="L149" s="23">
        <v>3.6285362853628537E-2</v>
      </c>
      <c r="M149" s="23">
        <v>9.2865928659286598E-2</v>
      </c>
      <c r="N149" s="23">
        <v>9.8400984009840101E-3</v>
      </c>
      <c r="O149" s="23">
        <v>1.5375153751537515E-2</v>
      </c>
      <c r="P149" s="23">
        <v>4.6740467404674045E-2</v>
      </c>
      <c r="Q149" s="23">
        <v>0.2816728167281673</v>
      </c>
      <c r="R149" s="23">
        <v>4.3665436654366542E-2</v>
      </c>
      <c r="S149" s="24">
        <v>8130</v>
      </c>
      <c r="T149" s="23">
        <v>0.19332161687170474</v>
      </c>
      <c r="U149" s="23">
        <v>0.17926186291739896</v>
      </c>
      <c r="V149" s="23">
        <v>1.7574692442882249E-3</v>
      </c>
      <c r="W149" s="23">
        <v>1.7574692442882249E-3</v>
      </c>
      <c r="X149" s="23">
        <v>0.14059753954305801</v>
      </c>
      <c r="Y149" s="23">
        <v>8.6115992970123026E-2</v>
      </c>
      <c r="Z149" s="23">
        <v>4.7451669595782071E-2</v>
      </c>
      <c r="AA149" s="23">
        <v>2.10896309314587E-2</v>
      </c>
      <c r="AB149" s="23">
        <v>0.13532513181019332</v>
      </c>
      <c r="AC149" s="23">
        <v>2.4604569420035149E-2</v>
      </c>
      <c r="AD149" s="23">
        <v>8.7873462214411256E-3</v>
      </c>
      <c r="AE149" s="23">
        <v>1.5817223198594025E-2</v>
      </c>
      <c r="AF149" s="23">
        <v>0.11423550087873462</v>
      </c>
      <c r="AG149" s="23">
        <v>3.163444639718805E-2</v>
      </c>
      <c r="AH149" s="24">
        <v>2845</v>
      </c>
    </row>
    <row r="150" spans="2:34" x14ac:dyDescent="0.2">
      <c r="B150" s="33" t="s">
        <v>279</v>
      </c>
      <c r="C150" s="21" t="s">
        <v>104</v>
      </c>
      <c r="D150" s="18" t="s">
        <v>328</v>
      </c>
      <c r="E150" s="23" t="s">
        <v>594</v>
      </c>
      <c r="F150" s="23" t="s">
        <v>594</v>
      </c>
      <c r="G150" s="23" t="s">
        <v>594</v>
      </c>
      <c r="H150" s="23" t="s">
        <v>594</v>
      </c>
      <c r="I150" s="23" t="s">
        <v>594</v>
      </c>
      <c r="J150" s="23" t="s">
        <v>594</v>
      </c>
      <c r="K150" s="23" t="s">
        <v>594</v>
      </c>
      <c r="L150" s="23" t="s">
        <v>594</v>
      </c>
      <c r="M150" s="23" t="s">
        <v>594</v>
      </c>
      <c r="N150" s="23" t="s">
        <v>594</v>
      </c>
      <c r="O150" s="23" t="s">
        <v>594</v>
      </c>
      <c r="P150" s="23" t="s">
        <v>594</v>
      </c>
      <c r="Q150" s="23" t="s">
        <v>594</v>
      </c>
      <c r="R150" s="23" t="s">
        <v>594</v>
      </c>
      <c r="S150" s="24" t="s">
        <v>594</v>
      </c>
      <c r="T150" s="23" t="s">
        <v>594</v>
      </c>
      <c r="U150" s="23" t="s">
        <v>594</v>
      </c>
      <c r="V150" s="23" t="s">
        <v>594</v>
      </c>
      <c r="W150" s="23" t="s">
        <v>594</v>
      </c>
      <c r="X150" s="23" t="s">
        <v>594</v>
      </c>
      <c r="Y150" s="23" t="s">
        <v>594</v>
      </c>
      <c r="Z150" s="23" t="s">
        <v>594</v>
      </c>
      <c r="AA150" s="23" t="s">
        <v>594</v>
      </c>
      <c r="AB150" s="23" t="s">
        <v>594</v>
      </c>
      <c r="AC150" s="23" t="s">
        <v>594</v>
      </c>
      <c r="AD150" s="23" t="s">
        <v>594</v>
      </c>
      <c r="AE150" s="23" t="s">
        <v>594</v>
      </c>
      <c r="AF150" s="23" t="s">
        <v>594</v>
      </c>
      <c r="AG150" s="23" t="s">
        <v>594</v>
      </c>
      <c r="AH150" s="24" t="s">
        <v>594</v>
      </c>
    </row>
    <row r="151" spans="2:34" x14ac:dyDescent="0.2">
      <c r="B151" s="33" t="s">
        <v>279</v>
      </c>
      <c r="C151" s="21" t="s">
        <v>107</v>
      </c>
      <c r="D151" s="18" t="s">
        <v>329</v>
      </c>
      <c r="E151" s="23">
        <v>0.13413963716327654</v>
      </c>
      <c r="F151" s="23">
        <v>0.10885101704233095</v>
      </c>
      <c r="G151" s="23">
        <v>6.5970313358988458E-3</v>
      </c>
      <c r="H151" s="23">
        <v>1.6492578339747113E-2</v>
      </c>
      <c r="I151" s="23">
        <v>0.10445299615173172</v>
      </c>
      <c r="J151" s="23">
        <v>5.4425508521165476E-2</v>
      </c>
      <c r="K151" s="23">
        <v>2.6388125343595383E-2</v>
      </c>
      <c r="L151" s="23">
        <v>2.5838372732270479E-2</v>
      </c>
      <c r="M151" s="23">
        <v>7.6415612974161634E-2</v>
      </c>
      <c r="N151" s="23">
        <v>1.0995052226498075E-2</v>
      </c>
      <c r="O151" s="23">
        <v>2.4189114898295765E-2</v>
      </c>
      <c r="P151" s="23">
        <v>5.6074766355140186E-2</v>
      </c>
      <c r="Q151" s="23">
        <v>0.25233644859813081</v>
      </c>
      <c r="R151" s="23">
        <v>0.1022539857064321</v>
      </c>
      <c r="S151" s="24">
        <v>9095</v>
      </c>
      <c r="T151" s="23">
        <v>0.19592476489028213</v>
      </c>
      <c r="U151" s="23">
        <v>0.15673981191222572</v>
      </c>
      <c r="V151" s="23">
        <v>3.134796238244514E-3</v>
      </c>
      <c r="W151" s="23">
        <v>1.567398119122257E-3</v>
      </c>
      <c r="X151" s="23">
        <v>0.13322884012539185</v>
      </c>
      <c r="Y151" s="23">
        <v>5.4858934169278999E-2</v>
      </c>
      <c r="Z151" s="23">
        <v>2.664576802507837E-2</v>
      </c>
      <c r="AA151" s="23">
        <v>7.8369905956112845E-3</v>
      </c>
      <c r="AB151" s="23">
        <v>0.10815047021943573</v>
      </c>
      <c r="AC151" s="23">
        <v>2.8213166144200628E-2</v>
      </c>
      <c r="AD151" s="23">
        <v>1.2539184952978056E-2</v>
      </c>
      <c r="AE151" s="23">
        <v>2.3510971786833857E-2</v>
      </c>
      <c r="AF151" s="23">
        <v>0.11912225705329153</v>
      </c>
      <c r="AG151" s="23">
        <v>0.12695924764890282</v>
      </c>
      <c r="AH151" s="24">
        <v>3190</v>
      </c>
    </row>
    <row r="152" spans="2:34" x14ac:dyDescent="0.2">
      <c r="B152" s="33" t="s">
        <v>279</v>
      </c>
      <c r="C152" s="21" t="s">
        <v>108</v>
      </c>
      <c r="D152" s="18" t="s">
        <v>330</v>
      </c>
      <c r="E152" s="23">
        <v>0.1026536312849162</v>
      </c>
      <c r="F152" s="23">
        <v>0.12779329608938547</v>
      </c>
      <c r="G152" s="23">
        <v>1.11731843575419E-2</v>
      </c>
      <c r="H152" s="23">
        <v>1.8156424581005588E-2</v>
      </c>
      <c r="I152" s="23">
        <v>0.12569832402234637</v>
      </c>
      <c r="J152" s="23">
        <v>0.13477653631284917</v>
      </c>
      <c r="K152" s="23">
        <v>2.5837988826815643E-2</v>
      </c>
      <c r="L152" s="23">
        <v>6.0055865921787709E-2</v>
      </c>
      <c r="M152" s="23">
        <v>5.5167597765363126E-2</v>
      </c>
      <c r="N152" s="23">
        <v>1.11731843575419E-2</v>
      </c>
      <c r="O152" s="23">
        <v>7.6815642458100556E-3</v>
      </c>
      <c r="P152" s="23">
        <v>2.8631284916201118E-2</v>
      </c>
      <c r="Q152" s="23">
        <v>0.19762569832402235</v>
      </c>
      <c r="R152" s="23">
        <v>9.4273743016759781E-2</v>
      </c>
      <c r="S152" s="24">
        <v>7160</v>
      </c>
      <c r="T152" s="23">
        <v>0.1657142857142857</v>
      </c>
      <c r="U152" s="23">
        <v>0.14857142857142858</v>
      </c>
      <c r="V152" s="23">
        <v>3.8095238095238095E-3</v>
      </c>
      <c r="W152" s="23">
        <v>3.8095238095238095E-3</v>
      </c>
      <c r="X152" s="23">
        <v>0.17333333333333334</v>
      </c>
      <c r="Y152" s="23">
        <v>0.15428571428571428</v>
      </c>
      <c r="Z152" s="23">
        <v>3.0476190476190476E-2</v>
      </c>
      <c r="AA152" s="23">
        <v>4.7619047619047616E-2</v>
      </c>
      <c r="AB152" s="23">
        <v>6.2857142857142861E-2</v>
      </c>
      <c r="AC152" s="23">
        <v>1.5238095238095238E-2</v>
      </c>
      <c r="AD152" s="23">
        <v>3.8095238095238095E-3</v>
      </c>
      <c r="AE152" s="23">
        <v>9.5238095238095247E-3</v>
      </c>
      <c r="AF152" s="23">
        <v>8.7619047619047624E-2</v>
      </c>
      <c r="AG152" s="23">
        <v>9.5238095238095233E-2</v>
      </c>
      <c r="AH152" s="24">
        <v>2625</v>
      </c>
    </row>
    <row r="153" spans="2:34" x14ac:dyDescent="0.2">
      <c r="B153" s="33" t="s">
        <v>279</v>
      </c>
      <c r="C153" s="21" t="s">
        <v>109</v>
      </c>
      <c r="D153" s="18" t="s">
        <v>199</v>
      </c>
      <c r="E153" s="23" t="s">
        <v>594</v>
      </c>
      <c r="F153" s="23" t="s">
        <v>594</v>
      </c>
      <c r="G153" s="23" t="s">
        <v>594</v>
      </c>
      <c r="H153" s="23" t="s">
        <v>594</v>
      </c>
      <c r="I153" s="23" t="s">
        <v>594</v>
      </c>
      <c r="J153" s="23" t="s">
        <v>594</v>
      </c>
      <c r="K153" s="23" t="s">
        <v>594</v>
      </c>
      <c r="L153" s="23" t="s">
        <v>594</v>
      </c>
      <c r="M153" s="23" t="s">
        <v>594</v>
      </c>
      <c r="N153" s="23" t="s">
        <v>594</v>
      </c>
      <c r="O153" s="23" t="s">
        <v>594</v>
      </c>
      <c r="P153" s="23" t="s">
        <v>594</v>
      </c>
      <c r="Q153" s="23" t="s">
        <v>594</v>
      </c>
      <c r="R153" s="23" t="s">
        <v>594</v>
      </c>
      <c r="S153" s="24" t="s">
        <v>594</v>
      </c>
      <c r="T153" s="23" t="s">
        <v>594</v>
      </c>
      <c r="U153" s="23" t="s">
        <v>594</v>
      </c>
      <c r="V153" s="23" t="s">
        <v>594</v>
      </c>
      <c r="W153" s="23" t="s">
        <v>594</v>
      </c>
      <c r="X153" s="23" t="s">
        <v>594</v>
      </c>
      <c r="Y153" s="23" t="s">
        <v>594</v>
      </c>
      <c r="Z153" s="23" t="s">
        <v>594</v>
      </c>
      <c r="AA153" s="23" t="s">
        <v>594</v>
      </c>
      <c r="AB153" s="23" t="s">
        <v>594</v>
      </c>
      <c r="AC153" s="23" t="s">
        <v>594</v>
      </c>
      <c r="AD153" s="23" t="s">
        <v>594</v>
      </c>
      <c r="AE153" s="23" t="s">
        <v>594</v>
      </c>
      <c r="AF153" s="23" t="s">
        <v>594</v>
      </c>
      <c r="AG153" s="23" t="s">
        <v>594</v>
      </c>
      <c r="AH153" s="24" t="s">
        <v>594</v>
      </c>
    </row>
    <row r="154" spans="2:34" x14ac:dyDescent="0.2">
      <c r="B154" s="33" t="s">
        <v>279</v>
      </c>
      <c r="C154" s="21" t="s">
        <v>110</v>
      </c>
      <c r="D154" s="18" t="s">
        <v>331</v>
      </c>
      <c r="E154" s="23" t="s">
        <v>594</v>
      </c>
      <c r="F154" s="23" t="s">
        <v>594</v>
      </c>
      <c r="G154" s="23" t="s">
        <v>594</v>
      </c>
      <c r="H154" s="23" t="s">
        <v>594</v>
      </c>
      <c r="I154" s="23" t="s">
        <v>594</v>
      </c>
      <c r="J154" s="23" t="s">
        <v>594</v>
      </c>
      <c r="K154" s="23" t="s">
        <v>594</v>
      </c>
      <c r="L154" s="23" t="s">
        <v>594</v>
      </c>
      <c r="M154" s="23" t="s">
        <v>594</v>
      </c>
      <c r="N154" s="23" t="s">
        <v>594</v>
      </c>
      <c r="O154" s="23" t="s">
        <v>594</v>
      </c>
      <c r="P154" s="23" t="s">
        <v>594</v>
      </c>
      <c r="Q154" s="23" t="s">
        <v>594</v>
      </c>
      <c r="R154" s="23" t="s">
        <v>594</v>
      </c>
      <c r="S154" s="24" t="s">
        <v>594</v>
      </c>
      <c r="T154" s="23" t="s">
        <v>594</v>
      </c>
      <c r="U154" s="23" t="s">
        <v>594</v>
      </c>
      <c r="V154" s="23" t="s">
        <v>594</v>
      </c>
      <c r="W154" s="23" t="s">
        <v>594</v>
      </c>
      <c r="X154" s="23" t="s">
        <v>594</v>
      </c>
      <c r="Y154" s="23" t="s">
        <v>594</v>
      </c>
      <c r="Z154" s="23" t="s">
        <v>594</v>
      </c>
      <c r="AA154" s="23" t="s">
        <v>594</v>
      </c>
      <c r="AB154" s="23" t="s">
        <v>594</v>
      </c>
      <c r="AC154" s="23" t="s">
        <v>594</v>
      </c>
      <c r="AD154" s="23" t="s">
        <v>594</v>
      </c>
      <c r="AE154" s="23" t="s">
        <v>594</v>
      </c>
      <c r="AF154" s="23" t="s">
        <v>594</v>
      </c>
      <c r="AG154" s="23" t="s">
        <v>594</v>
      </c>
      <c r="AH154" s="24" t="s">
        <v>594</v>
      </c>
    </row>
    <row r="155" spans="2:34" x14ac:dyDescent="0.2">
      <c r="B155" s="33" t="s">
        <v>283</v>
      </c>
      <c r="C155" s="21" t="s">
        <v>112</v>
      </c>
      <c r="D155" s="18" t="s">
        <v>332</v>
      </c>
      <c r="E155" s="23" t="s">
        <v>594</v>
      </c>
      <c r="F155" s="23" t="s">
        <v>594</v>
      </c>
      <c r="G155" s="23" t="s">
        <v>594</v>
      </c>
      <c r="H155" s="23" t="s">
        <v>594</v>
      </c>
      <c r="I155" s="23" t="s">
        <v>594</v>
      </c>
      <c r="J155" s="23" t="s">
        <v>594</v>
      </c>
      <c r="K155" s="23" t="s">
        <v>594</v>
      </c>
      <c r="L155" s="23" t="s">
        <v>594</v>
      </c>
      <c r="M155" s="23" t="s">
        <v>594</v>
      </c>
      <c r="N155" s="23" t="s">
        <v>594</v>
      </c>
      <c r="O155" s="23" t="s">
        <v>594</v>
      </c>
      <c r="P155" s="23" t="s">
        <v>594</v>
      </c>
      <c r="Q155" s="23" t="s">
        <v>594</v>
      </c>
      <c r="R155" s="23" t="s">
        <v>594</v>
      </c>
      <c r="S155" s="24" t="s">
        <v>594</v>
      </c>
      <c r="T155" s="23" t="s">
        <v>594</v>
      </c>
      <c r="U155" s="23" t="s">
        <v>594</v>
      </c>
      <c r="V155" s="23" t="s">
        <v>594</v>
      </c>
      <c r="W155" s="23" t="s">
        <v>594</v>
      </c>
      <c r="X155" s="23" t="s">
        <v>594</v>
      </c>
      <c r="Y155" s="23" t="s">
        <v>594</v>
      </c>
      <c r="Z155" s="23" t="s">
        <v>594</v>
      </c>
      <c r="AA155" s="23" t="s">
        <v>594</v>
      </c>
      <c r="AB155" s="23" t="s">
        <v>594</v>
      </c>
      <c r="AC155" s="23" t="s">
        <v>594</v>
      </c>
      <c r="AD155" s="23" t="s">
        <v>594</v>
      </c>
      <c r="AE155" s="23" t="s">
        <v>594</v>
      </c>
      <c r="AF155" s="23" t="s">
        <v>594</v>
      </c>
      <c r="AG155" s="23" t="s">
        <v>594</v>
      </c>
      <c r="AH155" s="24" t="s">
        <v>594</v>
      </c>
    </row>
    <row r="156" spans="2:34" x14ac:dyDescent="0.2">
      <c r="B156" s="33" t="s">
        <v>283</v>
      </c>
      <c r="C156" s="21" t="s">
        <v>113</v>
      </c>
      <c r="D156" s="18" t="s">
        <v>200</v>
      </c>
      <c r="E156" s="23" t="s">
        <v>594</v>
      </c>
      <c r="F156" s="23" t="s">
        <v>594</v>
      </c>
      <c r="G156" s="23" t="s">
        <v>594</v>
      </c>
      <c r="H156" s="23" t="s">
        <v>594</v>
      </c>
      <c r="I156" s="23" t="s">
        <v>594</v>
      </c>
      <c r="J156" s="23" t="s">
        <v>594</v>
      </c>
      <c r="K156" s="23" t="s">
        <v>594</v>
      </c>
      <c r="L156" s="23" t="s">
        <v>594</v>
      </c>
      <c r="M156" s="23" t="s">
        <v>594</v>
      </c>
      <c r="N156" s="23" t="s">
        <v>594</v>
      </c>
      <c r="O156" s="23" t="s">
        <v>594</v>
      </c>
      <c r="P156" s="23" t="s">
        <v>594</v>
      </c>
      <c r="Q156" s="23" t="s">
        <v>594</v>
      </c>
      <c r="R156" s="23" t="s">
        <v>594</v>
      </c>
      <c r="S156" s="24" t="s">
        <v>594</v>
      </c>
      <c r="T156" s="23" t="s">
        <v>594</v>
      </c>
      <c r="U156" s="23" t="s">
        <v>594</v>
      </c>
      <c r="V156" s="23" t="s">
        <v>594</v>
      </c>
      <c r="W156" s="23" t="s">
        <v>594</v>
      </c>
      <c r="X156" s="23" t="s">
        <v>594</v>
      </c>
      <c r="Y156" s="23" t="s">
        <v>594</v>
      </c>
      <c r="Z156" s="23" t="s">
        <v>594</v>
      </c>
      <c r="AA156" s="23" t="s">
        <v>594</v>
      </c>
      <c r="AB156" s="23" t="s">
        <v>594</v>
      </c>
      <c r="AC156" s="23" t="s">
        <v>594</v>
      </c>
      <c r="AD156" s="23" t="s">
        <v>594</v>
      </c>
      <c r="AE156" s="23" t="s">
        <v>594</v>
      </c>
      <c r="AF156" s="23" t="s">
        <v>594</v>
      </c>
      <c r="AG156" s="23" t="s">
        <v>594</v>
      </c>
      <c r="AH156" s="24" t="s">
        <v>594</v>
      </c>
    </row>
    <row r="157" spans="2:34" x14ac:dyDescent="0.2">
      <c r="B157" s="33" t="s">
        <v>283</v>
      </c>
      <c r="C157" s="21" t="s">
        <v>114</v>
      </c>
      <c r="D157" s="18" t="s">
        <v>333</v>
      </c>
      <c r="E157" s="23" t="s">
        <v>594</v>
      </c>
      <c r="F157" s="23" t="s">
        <v>594</v>
      </c>
      <c r="G157" s="23" t="s">
        <v>594</v>
      </c>
      <c r="H157" s="23" t="s">
        <v>594</v>
      </c>
      <c r="I157" s="23" t="s">
        <v>594</v>
      </c>
      <c r="J157" s="23" t="s">
        <v>594</v>
      </c>
      <c r="K157" s="23" t="s">
        <v>594</v>
      </c>
      <c r="L157" s="23" t="s">
        <v>594</v>
      </c>
      <c r="M157" s="23" t="s">
        <v>594</v>
      </c>
      <c r="N157" s="23" t="s">
        <v>594</v>
      </c>
      <c r="O157" s="23" t="s">
        <v>594</v>
      </c>
      <c r="P157" s="23" t="s">
        <v>594</v>
      </c>
      <c r="Q157" s="23" t="s">
        <v>594</v>
      </c>
      <c r="R157" s="23" t="s">
        <v>594</v>
      </c>
      <c r="S157" s="24" t="s">
        <v>594</v>
      </c>
      <c r="T157" s="23" t="s">
        <v>594</v>
      </c>
      <c r="U157" s="23" t="s">
        <v>594</v>
      </c>
      <c r="V157" s="23" t="s">
        <v>594</v>
      </c>
      <c r="W157" s="23" t="s">
        <v>594</v>
      </c>
      <c r="X157" s="23" t="s">
        <v>594</v>
      </c>
      <c r="Y157" s="23" t="s">
        <v>594</v>
      </c>
      <c r="Z157" s="23" t="s">
        <v>594</v>
      </c>
      <c r="AA157" s="23" t="s">
        <v>594</v>
      </c>
      <c r="AB157" s="23" t="s">
        <v>594</v>
      </c>
      <c r="AC157" s="23" t="s">
        <v>594</v>
      </c>
      <c r="AD157" s="23" t="s">
        <v>594</v>
      </c>
      <c r="AE157" s="23" t="s">
        <v>594</v>
      </c>
      <c r="AF157" s="23" t="s">
        <v>594</v>
      </c>
      <c r="AG157" s="23" t="s">
        <v>594</v>
      </c>
      <c r="AH157" s="24" t="s">
        <v>594</v>
      </c>
    </row>
    <row r="158" spans="2:34" x14ac:dyDescent="0.2">
      <c r="B158" s="33" t="s">
        <v>283</v>
      </c>
      <c r="C158" s="21" t="s">
        <v>115</v>
      </c>
      <c r="D158" s="18" t="s">
        <v>201</v>
      </c>
      <c r="E158" s="23" t="s">
        <v>594</v>
      </c>
      <c r="F158" s="23" t="s">
        <v>594</v>
      </c>
      <c r="G158" s="23" t="s">
        <v>594</v>
      </c>
      <c r="H158" s="23" t="s">
        <v>594</v>
      </c>
      <c r="I158" s="23" t="s">
        <v>594</v>
      </c>
      <c r="J158" s="23" t="s">
        <v>594</v>
      </c>
      <c r="K158" s="23" t="s">
        <v>594</v>
      </c>
      <c r="L158" s="23" t="s">
        <v>594</v>
      </c>
      <c r="M158" s="23" t="s">
        <v>594</v>
      </c>
      <c r="N158" s="23" t="s">
        <v>594</v>
      </c>
      <c r="O158" s="23" t="s">
        <v>594</v>
      </c>
      <c r="P158" s="23" t="s">
        <v>594</v>
      </c>
      <c r="Q158" s="23" t="s">
        <v>594</v>
      </c>
      <c r="R158" s="23" t="s">
        <v>594</v>
      </c>
      <c r="S158" s="24" t="s">
        <v>594</v>
      </c>
      <c r="T158" s="23" t="s">
        <v>594</v>
      </c>
      <c r="U158" s="23" t="s">
        <v>594</v>
      </c>
      <c r="V158" s="23" t="s">
        <v>594</v>
      </c>
      <c r="W158" s="23" t="s">
        <v>594</v>
      </c>
      <c r="X158" s="23" t="s">
        <v>594</v>
      </c>
      <c r="Y158" s="23" t="s">
        <v>594</v>
      </c>
      <c r="Z158" s="23" t="s">
        <v>594</v>
      </c>
      <c r="AA158" s="23" t="s">
        <v>594</v>
      </c>
      <c r="AB158" s="23" t="s">
        <v>594</v>
      </c>
      <c r="AC158" s="23" t="s">
        <v>594</v>
      </c>
      <c r="AD158" s="23" t="s">
        <v>594</v>
      </c>
      <c r="AE158" s="23" t="s">
        <v>594</v>
      </c>
      <c r="AF158" s="23" t="s">
        <v>594</v>
      </c>
      <c r="AG158" s="23" t="s">
        <v>594</v>
      </c>
      <c r="AH158" s="24" t="s">
        <v>594</v>
      </c>
    </row>
    <row r="159" spans="2:34" x14ac:dyDescent="0.2">
      <c r="B159" s="33" t="s">
        <v>283</v>
      </c>
      <c r="C159" s="21" t="s">
        <v>116</v>
      </c>
      <c r="D159" s="18" t="s">
        <v>202</v>
      </c>
      <c r="E159" s="23">
        <v>0.11301528485409912</v>
      </c>
      <c r="F159" s="23">
        <v>0.13385826771653545</v>
      </c>
      <c r="G159" s="23">
        <v>1.0189902732746642E-2</v>
      </c>
      <c r="H159" s="23">
        <v>2.0842982862436313E-2</v>
      </c>
      <c r="I159" s="23">
        <v>0.12691060676238999</v>
      </c>
      <c r="J159" s="23">
        <v>0.10421491431218156</v>
      </c>
      <c r="K159" s="23">
        <v>4.0759610930986567E-2</v>
      </c>
      <c r="L159" s="23">
        <v>7.3182028716998609E-2</v>
      </c>
      <c r="M159" s="23">
        <v>7.7813802686428901E-2</v>
      </c>
      <c r="N159" s="23">
        <v>6.0213061602593793E-3</v>
      </c>
      <c r="O159" s="23">
        <v>1.8990273274664196E-2</v>
      </c>
      <c r="P159" s="23">
        <v>4.2612320518758684E-2</v>
      </c>
      <c r="Q159" s="23">
        <v>0.16720704029643355</v>
      </c>
      <c r="R159" s="23">
        <v>6.5308012968967113E-2</v>
      </c>
      <c r="S159" s="24">
        <v>10795</v>
      </c>
      <c r="T159" s="23">
        <v>0.19626168224299065</v>
      </c>
      <c r="U159" s="23">
        <v>0.1102803738317757</v>
      </c>
      <c r="V159" s="23">
        <v>9.3457943925233638E-3</v>
      </c>
      <c r="W159" s="23">
        <v>5.6074766355140183E-3</v>
      </c>
      <c r="X159" s="23">
        <v>0.14018691588785046</v>
      </c>
      <c r="Y159" s="23">
        <v>0.12336448598130841</v>
      </c>
      <c r="Z159" s="23">
        <v>4.2990654205607479E-2</v>
      </c>
      <c r="AA159" s="23">
        <v>3.925233644859813E-2</v>
      </c>
      <c r="AB159" s="23">
        <v>9.9065420560747658E-2</v>
      </c>
      <c r="AC159" s="23">
        <v>1.1214953271028037E-2</v>
      </c>
      <c r="AD159" s="23">
        <v>1.8691588785046728E-2</v>
      </c>
      <c r="AE159" s="23">
        <v>1.8691588785046728E-2</v>
      </c>
      <c r="AF159" s="23">
        <v>8.5981308411214957E-2</v>
      </c>
      <c r="AG159" s="23">
        <v>0.10093457943925234</v>
      </c>
      <c r="AH159" s="24">
        <v>2675</v>
      </c>
    </row>
    <row r="160" spans="2:34" x14ac:dyDescent="0.2">
      <c r="B160" s="33" t="s">
        <v>283</v>
      </c>
      <c r="C160" s="21" t="s">
        <v>117</v>
      </c>
      <c r="D160" s="18" t="s">
        <v>203</v>
      </c>
      <c r="E160" s="23">
        <v>9.7525167785234901E-2</v>
      </c>
      <c r="F160" s="23">
        <v>0.12458053691275167</v>
      </c>
      <c r="G160" s="23">
        <v>2.7265100671140939E-3</v>
      </c>
      <c r="H160" s="23">
        <v>1.8036912751677854E-2</v>
      </c>
      <c r="I160" s="23">
        <v>0.12311241610738255</v>
      </c>
      <c r="J160" s="23">
        <v>0.11619127516778524</v>
      </c>
      <c r="K160" s="23">
        <v>3.3766778523489936E-2</v>
      </c>
      <c r="L160" s="23">
        <v>7.1308724832214759E-2</v>
      </c>
      <c r="M160" s="23">
        <v>7.3406040268456374E-2</v>
      </c>
      <c r="N160" s="23">
        <v>1.5310402684563759E-2</v>
      </c>
      <c r="O160" s="23">
        <v>9.4379194630872486E-3</v>
      </c>
      <c r="P160" s="23">
        <v>6.0192953020134228E-2</v>
      </c>
      <c r="Q160" s="23">
        <v>0.18791946308724833</v>
      </c>
      <c r="R160" s="23">
        <v>6.6275167785234901E-2</v>
      </c>
      <c r="S160" s="24">
        <v>23840</v>
      </c>
      <c r="T160" s="23">
        <v>0.15769474350854973</v>
      </c>
      <c r="U160" s="23">
        <v>0.13932868904369855</v>
      </c>
      <c r="V160" s="23">
        <v>6.3331222292590248E-4</v>
      </c>
      <c r="W160" s="23">
        <v>9.4996833438885375E-3</v>
      </c>
      <c r="X160" s="23">
        <v>0.14122862571247624</v>
      </c>
      <c r="Y160" s="23">
        <v>0.13552881570614314</v>
      </c>
      <c r="Z160" s="23">
        <v>3.4832172260924638E-2</v>
      </c>
      <c r="AA160" s="23">
        <v>7.0930968967701083E-2</v>
      </c>
      <c r="AB160" s="23">
        <v>9.4996833438885375E-2</v>
      </c>
      <c r="AC160" s="23">
        <v>5.699810006333122E-3</v>
      </c>
      <c r="AD160" s="23">
        <v>5.0664977834072198E-3</v>
      </c>
      <c r="AE160" s="23">
        <v>4.7498416719442688E-2</v>
      </c>
      <c r="AF160" s="23">
        <v>7.9164027865737813E-2</v>
      </c>
      <c r="AG160" s="23">
        <v>7.6630778974034197E-2</v>
      </c>
      <c r="AH160" s="24">
        <v>7895</v>
      </c>
    </row>
    <row r="161" spans="2:34" x14ac:dyDescent="0.2">
      <c r="B161" s="33" t="s">
        <v>283</v>
      </c>
      <c r="C161" s="21" t="s">
        <v>118</v>
      </c>
      <c r="D161" s="18" t="s">
        <v>204</v>
      </c>
      <c r="E161" s="23">
        <v>0.11446597566471384</v>
      </c>
      <c r="F161" s="23">
        <v>0.12167643082469581</v>
      </c>
      <c r="G161" s="23">
        <v>9.9143758449752144E-3</v>
      </c>
      <c r="H161" s="23">
        <v>1.216764308246958E-2</v>
      </c>
      <c r="I161" s="23">
        <v>0.13159080666967102</v>
      </c>
      <c r="J161" s="23">
        <v>9.6439837764758896E-2</v>
      </c>
      <c r="K161" s="23">
        <v>3.7854889589905363E-2</v>
      </c>
      <c r="L161" s="23">
        <v>6.2640829202343401E-2</v>
      </c>
      <c r="M161" s="23">
        <v>8.2920234339792703E-2</v>
      </c>
      <c r="N161" s="23">
        <v>8.1117620549797202E-3</v>
      </c>
      <c r="O161" s="23">
        <v>1.7575484452456061E-2</v>
      </c>
      <c r="P161" s="23">
        <v>4.4614691302388466E-2</v>
      </c>
      <c r="Q161" s="23">
        <v>0.16719242902208201</v>
      </c>
      <c r="R161" s="23">
        <v>9.2834610184767907E-2</v>
      </c>
      <c r="S161" s="24">
        <v>11095</v>
      </c>
      <c r="T161" s="23">
        <v>0.18453865336658354</v>
      </c>
      <c r="U161" s="23">
        <v>0.14339152119700749</v>
      </c>
      <c r="V161" s="23">
        <v>7.481296758104738E-3</v>
      </c>
      <c r="W161" s="23">
        <v>3.740648379052369E-3</v>
      </c>
      <c r="X161" s="23">
        <v>0.14463840399002495</v>
      </c>
      <c r="Y161" s="23">
        <v>0.10473815461346633</v>
      </c>
      <c r="Z161" s="23">
        <v>3.8653366583541147E-2</v>
      </c>
      <c r="AA161" s="23">
        <v>3.4912718204488775E-2</v>
      </c>
      <c r="AB161" s="23">
        <v>0.10847880299251871</v>
      </c>
      <c r="AC161" s="23">
        <v>1.4962593516209476E-2</v>
      </c>
      <c r="AD161" s="23">
        <v>1.1221945137157107E-2</v>
      </c>
      <c r="AE161" s="23">
        <v>2.369077306733167E-2</v>
      </c>
      <c r="AF161" s="23">
        <v>6.1097256857855359E-2</v>
      </c>
      <c r="AG161" s="23">
        <v>0.11845386533665836</v>
      </c>
      <c r="AH161" s="24">
        <v>4010</v>
      </c>
    </row>
    <row r="162" spans="2:34" x14ac:dyDescent="0.2">
      <c r="B162" s="33" t="s">
        <v>283</v>
      </c>
      <c r="C162" s="21" t="s">
        <v>119</v>
      </c>
      <c r="D162" s="18" t="s">
        <v>334</v>
      </c>
      <c r="E162" s="23">
        <v>0.11545801526717557</v>
      </c>
      <c r="F162" s="23">
        <v>9.7328244274809156E-2</v>
      </c>
      <c r="G162" s="23">
        <v>3.8167938931297708E-3</v>
      </c>
      <c r="H162" s="23">
        <v>2.2900763358778626E-2</v>
      </c>
      <c r="I162" s="23">
        <v>0.11354961832061068</v>
      </c>
      <c r="J162" s="23">
        <v>0.15171755725190839</v>
      </c>
      <c r="K162" s="23">
        <v>3.2442748091603052E-2</v>
      </c>
      <c r="L162" s="23">
        <v>5.2480916030534348E-2</v>
      </c>
      <c r="M162" s="23">
        <v>6.5839694656488548E-2</v>
      </c>
      <c r="N162" s="23">
        <v>1.1450381679389313E-2</v>
      </c>
      <c r="O162" s="23">
        <v>1.717557251908397E-2</v>
      </c>
      <c r="P162" s="23">
        <v>6.1068702290076333E-2</v>
      </c>
      <c r="Q162" s="23">
        <v>0.23473282442748092</v>
      </c>
      <c r="R162" s="23">
        <v>2.0992366412213741E-2</v>
      </c>
      <c r="S162" s="24">
        <v>5240</v>
      </c>
      <c r="T162" s="23">
        <v>0.19444444444444445</v>
      </c>
      <c r="U162" s="23">
        <v>0.10648148148148148</v>
      </c>
      <c r="V162" s="23">
        <v>4.6296296296296294E-3</v>
      </c>
      <c r="W162" s="23">
        <v>4.6296296296296294E-3</v>
      </c>
      <c r="X162" s="23">
        <v>0.17129629629629631</v>
      </c>
      <c r="Y162" s="23">
        <v>0.14351851851851852</v>
      </c>
      <c r="Z162" s="23">
        <v>3.7037037037037035E-2</v>
      </c>
      <c r="AA162" s="23">
        <v>1.3888888888888888E-2</v>
      </c>
      <c r="AB162" s="23">
        <v>0.12037037037037036</v>
      </c>
      <c r="AC162" s="23">
        <v>9.2592592592592587E-3</v>
      </c>
      <c r="AD162" s="23">
        <v>9.2592592592592587E-3</v>
      </c>
      <c r="AE162" s="23">
        <v>2.3148148148148147E-2</v>
      </c>
      <c r="AF162" s="23">
        <v>0.1388888888888889</v>
      </c>
      <c r="AG162" s="23">
        <v>1.8518518518518517E-2</v>
      </c>
      <c r="AH162" s="24">
        <v>1080</v>
      </c>
    </row>
    <row r="163" spans="2:34" x14ac:dyDescent="0.2">
      <c r="B163" s="33" t="s">
        <v>283</v>
      </c>
      <c r="C163" s="21" t="s">
        <v>120</v>
      </c>
      <c r="D163" s="18" t="s">
        <v>335</v>
      </c>
      <c r="E163" s="23" t="s">
        <v>594</v>
      </c>
      <c r="F163" s="23" t="s">
        <v>594</v>
      </c>
      <c r="G163" s="23" t="s">
        <v>594</v>
      </c>
      <c r="H163" s="23" t="s">
        <v>594</v>
      </c>
      <c r="I163" s="23" t="s">
        <v>594</v>
      </c>
      <c r="J163" s="23" t="s">
        <v>594</v>
      </c>
      <c r="K163" s="23" t="s">
        <v>594</v>
      </c>
      <c r="L163" s="23" t="s">
        <v>594</v>
      </c>
      <c r="M163" s="23" t="s">
        <v>594</v>
      </c>
      <c r="N163" s="23" t="s">
        <v>594</v>
      </c>
      <c r="O163" s="23" t="s">
        <v>594</v>
      </c>
      <c r="P163" s="23" t="s">
        <v>594</v>
      </c>
      <c r="Q163" s="23" t="s">
        <v>594</v>
      </c>
      <c r="R163" s="23" t="s">
        <v>594</v>
      </c>
      <c r="S163" s="24" t="s">
        <v>594</v>
      </c>
      <c r="T163" s="23" t="s">
        <v>594</v>
      </c>
      <c r="U163" s="23" t="s">
        <v>594</v>
      </c>
      <c r="V163" s="23" t="s">
        <v>594</v>
      </c>
      <c r="W163" s="23" t="s">
        <v>594</v>
      </c>
      <c r="X163" s="23" t="s">
        <v>594</v>
      </c>
      <c r="Y163" s="23" t="s">
        <v>594</v>
      </c>
      <c r="Z163" s="23" t="s">
        <v>594</v>
      </c>
      <c r="AA163" s="23" t="s">
        <v>594</v>
      </c>
      <c r="AB163" s="23" t="s">
        <v>594</v>
      </c>
      <c r="AC163" s="23" t="s">
        <v>594</v>
      </c>
      <c r="AD163" s="23" t="s">
        <v>594</v>
      </c>
      <c r="AE163" s="23" t="s">
        <v>594</v>
      </c>
      <c r="AF163" s="23" t="s">
        <v>594</v>
      </c>
      <c r="AG163" s="23" t="s">
        <v>594</v>
      </c>
      <c r="AH163" s="24" t="s">
        <v>594</v>
      </c>
    </row>
    <row r="164" spans="2:34" x14ac:dyDescent="0.2">
      <c r="B164" s="33" t="s">
        <v>283</v>
      </c>
      <c r="C164" s="21" t="s">
        <v>121</v>
      </c>
      <c r="D164" s="18" t="s">
        <v>205</v>
      </c>
      <c r="E164" s="23" t="s">
        <v>594</v>
      </c>
      <c r="F164" s="23" t="s">
        <v>594</v>
      </c>
      <c r="G164" s="23" t="s">
        <v>594</v>
      </c>
      <c r="H164" s="23" t="s">
        <v>594</v>
      </c>
      <c r="I164" s="23" t="s">
        <v>594</v>
      </c>
      <c r="J164" s="23" t="s">
        <v>594</v>
      </c>
      <c r="K164" s="23" t="s">
        <v>594</v>
      </c>
      <c r="L164" s="23" t="s">
        <v>594</v>
      </c>
      <c r="M164" s="23" t="s">
        <v>594</v>
      </c>
      <c r="N164" s="23" t="s">
        <v>594</v>
      </c>
      <c r="O164" s="23" t="s">
        <v>594</v>
      </c>
      <c r="P164" s="23" t="s">
        <v>594</v>
      </c>
      <c r="Q164" s="23" t="s">
        <v>594</v>
      </c>
      <c r="R164" s="23" t="s">
        <v>594</v>
      </c>
      <c r="S164" s="24" t="s">
        <v>594</v>
      </c>
      <c r="T164" s="23" t="s">
        <v>594</v>
      </c>
      <c r="U164" s="23" t="s">
        <v>594</v>
      </c>
      <c r="V164" s="23" t="s">
        <v>594</v>
      </c>
      <c r="W164" s="23" t="s">
        <v>594</v>
      </c>
      <c r="X164" s="23" t="s">
        <v>594</v>
      </c>
      <c r="Y164" s="23" t="s">
        <v>594</v>
      </c>
      <c r="Z164" s="23" t="s">
        <v>594</v>
      </c>
      <c r="AA164" s="23" t="s">
        <v>594</v>
      </c>
      <c r="AB164" s="23" t="s">
        <v>594</v>
      </c>
      <c r="AC164" s="23" t="s">
        <v>594</v>
      </c>
      <c r="AD164" s="23" t="s">
        <v>594</v>
      </c>
      <c r="AE164" s="23" t="s">
        <v>594</v>
      </c>
      <c r="AF164" s="23" t="s">
        <v>594</v>
      </c>
      <c r="AG164" s="23" t="s">
        <v>594</v>
      </c>
      <c r="AH164" s="24" t="s">
        <v>594</v>
      </c>
    </row>
    <row r="165" spans="2:34" x14ac:dyDescent="0.2">
      <c r="B165" s="33" t="s">
        <v>283</v>
      </c>
      <c r="C165" s="21" t="s">
        <v>122</v>
      </c>
      <c r="D165" s="18" t="s">
        <v>206</v>
      </c>
      <c r="E165" s="23">
        <v>0.10570824524312897</v>
      </c>
      <c r="F165" s="23">
        <v>0.11451726568005638</v>
      </c>
      <c r="G165" s="23">
        <v>4.9330514446793514E-3</v>
      </c>
      <c r="H165" s="23">
        <v>1.0218463706835801E-2</v>
      </c>
      <c r="I165" s="23">
        <v>0.12825933756166313</v>
      </c>
      <c r="J165" s="23">
        <v>7.399577167019028E-2</v>
      </c>
      <c r="K165" s="23">
        <v>3.3474277660324174E-2</v>
      </c>
      <c r="L165" s="23">
        <v>4.2283298097251586E-2</v>
      </c>
      <c r="M165" s="23">
        <v>7.8576462297392527E-2</v>
      </c>
      <c r="N165" s="23">
        <v>1.5151515151515152E-2</v>
      </c>
      <c r="O165" s="23">
        <v>2.5722339675828047E-2</v>
      </c>
      <c r="P165" s="23">
        <v>5.637773079633545E-2</v>
      </c>
      <c r="Q165" s="23">
        <v>0.26004228329809725</v>
      </c>
      <c r="R165" s="23">
        <v>5.0387596899224806E-2</v>
      </c>
      <c r="S165" s="24">
        <v>14190</v>
      </c>
      <c r="T165" s="23">
        <v>0.15776986951364175</v>
      </c>
      <c r="U165" s="23">
        <v>0.1708185053380783</v>
      </c>
      <c r="V165" s="23">
        <v>2.3724792408066431E-3</v>
      </c>
      <c r="W165" s="23">
        <v>2.3724792408066431E-3</v>
      </c>
      <c r="X165" s="23">
        <v>0.12811387900355872</v>
      </c>
      <c r="Y165" s="23">
        <v>6.6429418742585997E-2</v>
      </c>
      <c r="Z165" s="23">
        <v>4.7449584816132859E-2</v>
      </c>
      <c r="AA165" s="23">
        <v>2.9655990510083038E-2</v>
      </c>
      <c r="AB165" s="23">
        <v>0.11981020166073547</v>
      </c>
      <c r="AC165" s="23">
        <v>7.1174377224199285E-3</v>
      </c>
      <c r="AD165" s="23">
        <v>2.0166073546856466E-2</v>
      </c>
      <c r="AE165" s="23">
        <v>2.2538552787663108E-2</v>
      </c>
      <c r="AF165" s="23">
        <v>0.16132858837485173</v>
      </c>
      <c r="AG165" s="23">
        <v>6.5243179122182679E-2</v>
      </c>
      <c r="AH165" s="24">
        <v>4215</v>
      </c>
    </row>
    <row r="166" spans="2:34" x14ac:dyDescent="0.2">
      <c r="B166" s="33" t="s">
        <v>283</v>
      </c>
      <c r="C166" s="21" t="s">
        <v>123</v>
      </c>
      <c r="D166" s="18" t="s">
        <v>336</v>
      </c>
      <c r="E166" s="23">
        <v>0.11797274275979557</v>
      </c>
      <c r="F166" s="23">
        <v>0.14480408858603067</v>
      </c>
      <c r="G166" s="23">
        <v>1.9591141396933562E-2</v>
      </c>
      <c r="H166" s="23">
        <v>1.1499148211243612E-2</v>
      </c>
      <c r="I166" s="23">
        <v>0.12265758091993186</v>
      </c>
      <c r="J166" s="23">
        <v>0.10732538330494037</v>
      </c>
      <c r="K166" s="23">
        <v>4.1737649063032366E-2</v>
      </c>
      <c r="L166" s="23">
        <v>5.2385008517887563E-2</v>
      </c>
      <c r="M166" s="23">
        <v>9.1993185689948895E-2</v>
      </c>
      <c r="N166" s="23">
        <v>1.4480408858603067E-2</v>
      </c>
      <c r="O166" s="23">
        <v>2.1720613287904599E-2</v>
      </c>
      <c r="P166" s="23">
        <v>4.301533219761499E-2</v>
      </c>
      <c r="Q166" s="23">
        <v>0.16950596252129471</v>
      </c>
      <c r="R166" s="23">
        <v>4.1737649063032366E-2</v>
      </c>
      <c r="S166" s="24">
        <v>11740</v>
      </c>
      <c r="T166" s="23">
        <v>0.15392354124748492</v>
      </c>
      <c r="U166" s="23">
        <v>0.11770623742454728</v>
      </c>
      <c r="V166" s="23">
        <v>9.0543259557344068E-3</v>
      </c>
      <c r="W166" s="23">
        <v>1.2072434607645875E-2</v>
      </c>
      <c r="X166" s="23">
        <v>0.13179074446680081</v>
      </c>
      <c r="Y166" s="23">
        <v>0.1006036217303823</v>
      </c>
      <c r="Z166" s="23">
        <v>4.9295774647887321E-2</v>
      </c>
      <c r="AA166" s="23">
        <v>4.527162977867203E-2</v>
      </c>
      <c r="AB166" s="23">
        <v>9.9597585513078471E-2</v>
      </c>
      <c r="AC166" s="23">
        <v>2.4144869215291749E-2</v>
      </c>
      <c r="AD166" s="23">
        <v>1.6096579476861168E-2</v>
      </c>
      <c r="AE166" s="23">
        <v>4.0241448692152917E-2</v>
      </c>
      <c r="AF166" s="23">
        <v>0.14788732394366197</v>
      </c>
      <c r="AG166" s="23">
        <v>5.3319919517102618E-2</v>
      </c>
      <c r="AH166" s="24">
        <v>4970</v>
      </c>
    </row>
    <row r="167" spans="2:34" x14ac:dyDescent="0.2">
      <c r="B167" s="33" t="s">
        <v>283</v>
      </c>
      <c r="C167" s="21" t="s">
        <v>124</v>
      </c>
      <c r="D167" s="18" t="s">
        <v>207</v>
      </c>
      <c r="E167" s="23">
        <v>9.264853977844914E-2</v>
      </c>
      <c r="F167" s="23">
        <v>8.8284659281638131E-2</v>
      </c>
      <c r="G167" s="23">
        <v>4.6995636119503189E-3</v>
      </c>
      <c r="H167" s="23">
        <v>0.15743538100033569</v>
      </c>
      <c r="I167" s="23">
        <v>0.10137630077207116</v>
      </c>
      <c r="J167" s="23">
        <v>9.1977173548170532E-2</v>
      </c>
      <c r="K167" s="23">
        <v>2.7526015441423298E-2</v>
      </c>
      <c r="L167" s="23">
        <v>5.0352467270896276E-2</v>
      </c>
      <c r="M167" s="23">
        <v>5.7066129573682442E-2</v>
      </c>
      <c r="N167" s="23">
        <v>1.4434373950990266E-2</v>
      </c>
      <c r="O167" s="23">
        <v>1.6112789526686808E-2</v>
      </c>
      <c r="P167" s="23">
        <v>6.5122524337025853E-2</v>
      </c>
      <c r="Q167" s="23">
        <v>0.1738838536421618</v>
      </c>
      <c r="R167" s="23">
        <v>5.8744545149378984E-2</v>
      </c>
      <c r="S167" s="24">
        <v>14895</v>
      </c>
      <c r="T167" s="23">
        <v>0.2153846153846154</v>
      </c>
      <c r="U167" s="23">
        <v>7.1153846153846151E-2</v>
      </c>
      <c r="V167" s="23">
        <v>5.7692307692307696E-3</v>
      </c>
      <c r="W167" s="23">
        <v>3.8461538461538464E-3</v>
      </c>
      <c r="X167" s="23">
        <v>0.17692307692307693</v>
      </c>
      <c r="Y167" s="23">
        <v>0.125</v>
      </c>
      <c r="Z167" s="23">
        <v>2.6923076923076925E-2</v>
      </c>
      <c r="AA167" s="23">
        <v>3.8461538461538464E-2</v>
      </c>
      <c r="AB167" s="23">
        <v>0.1</v>
      </c>
      <c r="AC167" s="23">
        <v>1.5384615384615385E-2</v>
      </c>
      <c r="AD167" s="23">
        <v>9.6153846153846159E-3</v>
      </c>
      <c r="AE167" s="23">
        <v>4.230769230769231E-2</v>
      </c>
      <c r="AF167" s="23">
        <v>6.5384615384615388E-2</v>
      </c>
      <c r="AG167" s="23">
        <v>0.10576923076923077</v>
      </c>
      <c r="AH167" s="24">
        <v>2600</v>
      </c>
    </row>
    <row r="168" spans="2:34" x14ac:dyDescent="0.2">
      <c r="B168" s="33" t="s">
        <v>283</v>
      </c>
      <c r="C168" s="21" t="s">
        <v>125</v>
      </c>
      <c r="D168" s="18" t="s">
        <v>208</v>
      </c>
      <c r="E168" s="23" t="s">
        <v>594</v>
      </c>
      <c r="F168" s="23" t="s">
        <v>594</v>
      </c>
      <c r="G168" s="23" t="s">
        <v>594</v>
      </c>
      <c r="H168" s="23" t="s">
        <v>594</v>
      </c>
      <c r="I168" s="23" t="s">
        <v>594</v>
      </c>
      <c r="J168" s="23" t="s">
        <v>594</v>
      </c>
      <c r="K168" s="23" t="s">
        <v>594</v>
      </c>
      <c r="L168" s="23" t="s">
        <v>594</v>
      </c>
      <c r="M168" s="23" t="s">
        <v>594</v>
      </c>
      <c r="N168" s="23" t="s">
        <v>594</v>
      </c>
      <c r="O168" s="23" t="s">
        <v>594</v>
      </c>
      <c r="P168" s="23" t="s">
        <v>594</v>
      </c>
      <c r="Q168" s="23" t="s">
        <v>594</v>
      </c>
      <c r="R168" s="23" t="s">
        <v>594</v>
      </c>
      <c r="S168" s="24" t="s">
        <v>594</v>
      </c>
      <c r="T168" s="23" t="s">
        <v>594</v>
      </c>
      <c r="U168" s="23" t="s">
        <v>594</v>
      </c>
      <c r="V168" s="23" t="s">
        <v>594</v>
      </c>
      <c r="W168" s="23" t="s">
        <v>594</v>
      </c>
      <c r="X168" s="23" t="s">
        <v>594</v>
      </c>
      <c r="Y168" s="23" t="s">
        <v>594</v>
      </c>
      <c r="Z168" s="23" t="s">
        <v>594</v>
      </c>
      <c r="AA168" s="23" t="s">
        <v>594</v>
      </c>
      <c r="AB168" s="23" t="s">
        <v>594</v>
      </c>
      <c r="AC168" s="23" t="s">
        <v>594</v>
      </c>
      <c r="AD168" s="23" t="s">
        <v>594</v>
      </c>
      <c r="AE168" s="23" t="s">
        <v>594</v>
      </c>
      <c r="AF168" s="23" t="s">
        <v>594</v>
      </c>
      <c r="AG168" s="23" t="s">
        <v>594</v>
      </c>
      <c r="AH168" s="24" t="s">
        <v>594</v>
      </c>
    </row>
    <row r="169" spans="2:34" x14ac:dyDescent="0.2">
      <c r="B169" s="33" t="s">
        <v>283</v>
      </c>
      <c r="C169" s="21" t="s">
        <v>126</v>
      </c>
      <c r="D169" s="18" t="s">
        <v>337</v>
      </c>
      <c r="E169" s="23" t="s">
        <v>594</v>
      </c>
      <c r="F169" s="23" t="s">
        <v>594</v>
      </c>
      <c r="G169" s="23" t="s">
        <v>594</v>
      </c>
      <c r="H169" s="23" t="s">
        <v>594</v>
      </c>
      <c r="I169" s="23" t="s">
        <v>594</v>
      </c>
      <c r="J169" s="23" t="s">
        <v>594</v>
      </c>
      <c r="K169" s="23" t="s">
        <v>594</v>
      </c>
      <c r="L169" s="23" t="s">
        <v>594</v>
      </c>
      <c r="M169" s="23" t="s">
        <v>594</v>
      </c>
      <c r="N169" s="23" t="s">
        <v>594</v>
      </c>
      <c r="O169" s="23" t="s">
        <v>594</v>
      </c>
      <c r="P169" s="23" t="s">
        <v>594</v>
      </c>
      <c r="Q169" s="23" t="s">
        <v>594</v>
      </c>
      <c r="R169" s="23" t="s">
        <v>594</v>
      </c>
      <c r="S169" s="24" t="s">
        <v>594</v>
      </c>
      <c r="T169" s="23" t="s">
        <v>594</v>
      </c>
      <c r="U169" s="23" t="s">
        <v>594</v>
      </c>
      <c r="V169" s="23" t="s">
        <v>594</v>
      </c>
      <c r="W169" s="23" t="s">
        <v>594</v>
      </c>
      <c r="X169" s="23" t="s">
        <v>594</v>
      </c>
      <c r="Y169" s="23" t="s">
        <v>594</v>
      </c>
      <c r="Z169" s="23" t="s">
        <v>594</v>
      </c>
      <c r="AA169" s="23" t="s">
        <v>594</v>
      </c>
      <c r="AB169" s="23" t="s">
        <v>594</v>
      </c>
      <c r="AC169" s="23" t="s">
        <v>594</v>
      </c>
      <c r="AD169" s="23" t="s">
        <v>594</v>
      </c>
      <c r="AE169" s="23" t="s">
        <v>594</v>
      </c>
      <c r="AF169" s="23" t="s">
        <v>594</v>
      </c>
      <c r="AG169" s="23" t="s">
        <v>594</v>
      </c>
      <c r="AH169" s="24" t="s">
        <v>594</v>
      </c>
    </row>
    <row r="170" spans="2:34" x14ac:dyDescent="0.2">
      <c r="B170" s="33" t="s">
        <v>283</v>
      </c>
      <c r="C170" s="21" t="s">
        <v>127</v>
      </c>
      <c r="D170" s="18" t="s">
        <v>209</v>
      </c>
      <c r="E170" s="23">
        <v>0.11343930635838151</v>
      </c>
      <c r="F170" s="23">
        <v>0.14270231213872833</v>
      </c>
      <c r="G170" s="23">
        <v>5.7803468208092483E-3</v>
      </c>
      <c r="H170" s="23">
        <v>8.3815028901734104E-2</v>
      </c>
      <c r="I170" s="23">
        <v>0.12030346820809248</v>
      </c>
      <c r="J170" s="23">
        <v>8.3815028901734104E-2</v>
      </c>
      <c r="K170" s="23">
        <v>2.7456647398843931E-2</v>
      </c>
      <c r="L170" s="23">
        <v>3.9378612716763003E-2</v>
      </c>
      <c r="M170" s="23">
        <v>7.2254335260115612E-2</v>
      </c>
      <c r="N170" s="23">
        <v>5.0578034682080926E-3</v>
      </c>
      <c r="O170" s="23">
        <v>1.8786127167630059E-2</v>
      </c>
      <c r="P170" s="23">
        <v>4.4797687861271675E-2</v>
      </c>
      <c r="Q170" s="23">
        <v>0.18822254335260116</v>
      </c>
      <c r="R170" s="23">
        <v>5.4913294797687862E-2</v>
      </c>
      <c r="S170" s="24">
        <v>13840</v>
      </c>
      <c r="T170" s="23">
        <v>0.19754768392370572</v>
      </c>
      <c r="U170" s="23">
        <v>0.1444141689373297</v>
      </c>
      <c r="V170" s="23">
        <v>2.7247956403269754E-3</v>
      </c>
      <c r="W170" s="23">
        <v>4.0871934604904629E-3</v>
      </c>
      <c r="X170" s="23">
        <v>0.16348773841961853</v>
      </c>
      <c r="Y170" s="23">
        <v>7.4931880108991822E-2</v>
      </c>
      <c r="Z170" s="23">
        <v>3.2697547683923703E-2</v>
      </c>
      <c r="AA170" s="23">
        <v>3.5422343324250684E-2</v>
      </c>
      <c r="AB170" s="23">
        <v>0.1008174386920981</v>
      </c>
      <c r="AC170" s="23">
        <v>5.4495912806539508E-3</v>
      </c>
      <c r="AD170" s="23">
        <v>1.9073569482288829E-2</v>
      </c>
      <c r="AE170" s="23">
        <v>2.8610354223433242E-2</v>
      </c>
      <c r="AF170" s="23">
        <v>0.14986376021798364</v>
      </c>
      <c r="AG170" s="23">
        <v>3.9509536784741145E-2</v>
      </c>
      <c r="AH170" s="24">
        <v>3670</v>
      </c>
    </row>
    <row r="171" spans="2:34" x14ac:dyDescent="0.2">
      <c r="B171" s="33" t="s">
        <v>283</v>
      </c>
      <c r="C171" s="21" t="s">
        <v>128</v>
      </c>
      <c r="D171" s="18" t="s">
        <v>338</v>
      </c>
      <c r="E171" s="23">
        <v>0.11709913506320692</v>
      </c>
      <c r="F171" s="23">
        <v>9.4699489909070747E-2</v>
      </c>
      <c r="G171" s="23">
        <v>6.8751386116655579E-3</v>
      </c>
      <c r="H171" s="23">
        <v>7.0747394100687519E-2</v>
      </c>
      <c r="I171" s="23">
        <v>0.11399423375471279</v>
      </c>
      <c r="J171" s="23">
        <v>9.4699489909070747E-2</v>
      </c>
      <c r="K171" s="23">
        <v>3.7480594366821912E-2</v>
      </c>
      <c r="L171" s="23">
        <v>6.4759370148591705E-2</v>
      </c>
      <c r="M171" s="23">
        <v>7.8509647371922828E-2</v>
      </c>
      <c r="N171" s="23">
        <v>6.4315812818806833E-3</v>
      </c>
      <c r="O171" s="23">
        <v>1.9516522510534488E-2</v>
      </c>
      <c r="P171" s="23">
        <v>5.4779330228432024E-2</v>
      </c>
      <c r="Q171" s="23">
        <v>0.18141494788201376</v>
      </c>
      <c r="R171" s="23">
        <v>5.8771346196495898E-2</v>
      </c>
      <c r="S171" s="24">
        <v>22545</v>
      </c>
      <c r="T171" s="23">
        <v>0.20378331900257954</v>
      </c>
      <c r="U171" s="23">
        <v>0.10318142734307825</v>
      </c>
      <c r="V171" s="23">
        <v>5.1590713671539126E-3</v>
      </c>
      <c r="W171" s="23">
        <v>7.7386070507308681E-3</v>
      </c>
      <c r="X171" s="23">
        <v>0.14703353396388649</v>
      </c>
      <c r="Y171" s="23">
        <v>9.8882201203783313E-2</v>
      </c>
      <c r="Z171" s="23">
        <v>3.6973344797936368E-2</v>
      </c>
      <c r="AA171" s="23">
        <v>3.6113499570077388E-2</v>
      </c>
      <c r="AB171" s="23">
        <v>0.11607910576096303</v>
      </c>
      <c r="AC171" s="23">
        <v>4.2992261392949269E-3</v>
      </c>
      <c r="AD171" s="23">
        <v>1.4617368873602751E-2</v>
      </c>
      <c r="AE171" s="23">
        <v>3.0094582975064489E-2</v>
      </c>
      <c r="AF171" s="23">
        <v>0.10146173688736028</v>
      </c>
      <c r="AG171" s="23">
        <v>9.544282029234738E-2</v>
      </c>
      <c r="AH171" s="24">
        <v>5815</v>
      </c>
    </row>
    <row r="172" spans="2:34" x14ac:dyDescent="0.2">
      <c r="B172" s="33" t="s">
        <v>290</v>
      </c>
      <c r="C172" s="21" t="s">
        <v>129</v>
      </c>
      <c r="D172" s="18" t="s">
        <v>210</v>
      </c>
      <c r="E172" s="23">
        <v>0.11260330578512397</v>
      </c>
      <c r="F172" s="23">
        <v>0.1115702479338843</v>
      </c>
      <c r="G172" s="23">
        <v>9.2975206611570251E-3</v>
      </c>
      <c r="H172" s="23">
        <v>2.6859504132231406E-2</v>
      </c>
      <c r="I172" s="23">
        <v>0.13429752066115702</v>
      </c>
      <c r="J172" s="23">
        <v>9.9173553719008267E-2</v>
      </c>
      <c r="K172" s="23">
        <v>3.6157024793388427E-2</v>
      </c>
      <c r="L172" s="23">
        <v>4.6487603305785122E-2</v>
      </c>
      <c r="M172" s="23">
        <v>8.9876033057851246E-2</v>
      </c>
      <c r="N172" s="23">
        <v>1.5495867768595042E-2</v>
      </c>
      <c r="O172" s="23">
        <v>2.5826446280991736E-2</v>
      </c>
      <c r="P172" s="23">
        <v>5.3719008264462811E-2</v>
      </c>
      <c r="Q172" s="23">
        <v>0.22004132231404958</v>
      </c>
      <c r="R172" s="23">
        <v>1.962809917355372E-2</v>
      </c>
      <c r="S172" s="24">
        <v>4840</v>
      </c>
      <c r="T172" s="23">
        <v>0.15659340659340659</v>
      </c>
      <c r="U172" s="23">
        <v>0.11263736263736264</v>
      </c>
      <c r="V172" s="23">
        <v>5.4945054945054949E-3</v>
      </c>
      <c r="W172" s="23">
        <v>8.241758241758242E-3</v>
      </c>
      <c r="X172" s="23">
        <v>0.16758241758241757</v>
      </c>
      <c r="Y172" s="23">
        <v>0.12912087912087913</v>
      </c>
      <c r="Z172" s="23">
        <v>4.1208791208791208E-2</v>
      </c>
      <c r="AA172" s="23">
        <v>3.2967032967032968E-2</v>
      </c>
      <c r="AB172" s="23">
        <v>0.11813186813186813</v>
      </c>
      <c r="AC172" s="23">
        <v>1.098901098901099E-2</v>
      </c>
      <c r="AD172" s="23">
        <v>1.9230769230769232E-2</v>
      </c>
      <c r="AE172" s="23">
        <v>3.021978021978022E-2</v>
      </c>
      <c r="AF172" s="23">
        <v>0.14835164835164835</v>
      </c>
      <c r="AG172" s="23">
        <v>1.9230769230769232E-2</v>
      </c>
      <c r="AH172" s="24">
        <v>1820</v>
      </c>
    </row>
    <row r="173" spans="2:34" x14ac:dyDescent="0.2">
      <c r="B173" s="33" t="s">
        <v>290</v>
      </c>
      <c r="C173" s="21" t="s">
        <v>130</v>
      </c>
      <c r="D173" s="18" t="s">
        <v>211</v>
      </c>
      <c r="E173" s="23">
        <v>6.8552774755168661E-2</v>
      </c>
      <c r="F173" s="23">
        <v>0.12404787812840043</v>
      </c>
      <c r="G173" s="23">
        <v>9.4305404425099743E-3</v>
      </c>
      <c r="H173" s="23">
        <v>1.7772941603191875E-2</v>
      </c>
      <c r="I173" s="23">
        <v>0.12368516503445774</v>
      </c>
      <c r="J173" s="23">
        <v>0.10264780558578164</v>
      </c>
      <c r="K173" s="23">
        <v>2.9379760609357999E-2</v>
      </c>
      <c r="L173" s="23">
        <v>8.1247733043162865E-2</v>
      </c>
      <c r="M173" s="23">
        <v>6.5288356909684445E-2</v>
      </c>
      <c r="N173" s="23">
        <v>1.1244105912223431E-2</v>
      </c>
      <c r="O173" s="23">
        <v>1.3057671381936888E-2</v>
      </c>
      <c r="P173" s="23">
        <v>5.0417120058034094E-2</v>
      </c>
      <c r="Q173" s="23">
        <v>0.24555676459920203</v>
      </c>
      <c r="R173" s="23">
        <v>5.803409503083061E-2</v>
      </c>
      <c r="S173" s="24">
        <v>13785</v>
      </c>
      <c r="T173" s="23">
        <v>0.13561643835616438</v>
      </c>
      <c r="U173" s="23">
        <v>0.19589041095890411</v>
      </c>
      <c r="V173" s="23">
        <v>6.8493150684931503E-3</v>
      </c>
      <c r="W173" s="23">
        <v>6.8493150684931503E-3</v>
      </c>
      <c r="X173" s="23">
        <v>0.19315068493150686</v>
      </c>
      <c r="Y173" s="23">
        <v>9.5890410958904104E-2</v>
      </c>
      <c r="Z173" s="23">
        <v>2.6027397260273973E-2</v>
      </c>
      <c r="AA173" s="23">
        <v>5.2054794520547946E-2</v>
      </c>
      <c r="AB173" s="23">
        <v>6.8493150684931503E-2</v>
      </c>
      <c r="AC173" s="23">
        <v>1.3698630136986301E-2</v>
      </c>
      <c r="AD173" s="23">
        <v>1.0958904109589041E-2</v>
      </c>
      <c r="AE173" s="23">
        <v>3.0136986301369864E-2</v>
      </c>
      <c r="AF173" s="23">
        <v>0.11095890410958904</v>
      </c>
      <c r="AG173" s="23">
        <v>5.4794520547945202E-2</v>
      </c>
      <c r="AH173" s="24">
        <v>3650</v>
      </c>
    </row>
    <row r="174" spans="2:34" x14ac:dyDescent="0.2">
      <c r="B174" s="33" t="s">
        <v>290</v>
      </c>
      <c r="C174" s="21" t="s">
        <v>131</v>
      </c>
      <c r="D174" s="18" t="s">
        <v>212</v>
      </c>
      <c r="E174" s="23">
        <v>0.15317667536988686</v>
      </c>
      <c r="F174" s="23">
        <v>0.18102697998259357</v>
      </c>
      <c r="G174" s="23">
        <v>3.4812880765883376E-3</v>
      </c>
      <c r="H174" s="23">
        <v>1.1314186248912098E-2</v>
      </c>
      <c r="I174" s="23">
        <v>0.12184508268059181</v>
      </c>
      <c r="J174" s="23">
        <v>8.7032201914708437E-2</v>
      </c>
      <c r="K174" s="23">
        <v>2.0017406440382943E-2</v>
      </c>
      <c r="L174" s="23">
        <v>3.5683202785030461E-2</v>
      </c>
      <c r="M174" s="23">
        <v>0.10530896431679722</v>
      </c>
      <c r="N174" s="23">
        <v>7.832898172323759E-3</v>
      </c>
      <c r="O174" s="23">
        <v>3.3942558746736295E-2</v>
      </c>
      <c r="P174" s="23">
        <v>3.2201914708442123E-2</v>
      </c>
      <c r="Q174" s="23">
        <v>0.15926892950391644</v>
      </c>
      <c r="R174" s="23">
        <v>4.6997389033942558E-2</v>
      </c>
      <c r="S174" s="24">
        <v>5745</v>
      </c>
      <c r="T174" s="23">
        <v>0.22625698324022347</v>
      </c>
      <c r="U174" s="23">
        <v>0.12011173184357542</v>
      </c>
      <c r="V174" s="23">
        <v>2.7932960893854749E-3</v>
      </c>
      <c r="W174" s="23">
        <v>2.7932960893854749E-3</v>
      </c>
      <c r="X174" s="23">
        <v>0.15083798882681565</v>
      </c>
      <c r="Y174" s="23">
        <v>7.2625698324022353E-2</v>
      </c>
      <c r="Z174" s="23">
        <v>2.23463687150838E-2</v>
      </c>
      <c r="AA174" s="23">
        <v>2.23463687150838E-2</v>
      </c>
      <c r="AB174" s="23">
        <v>0.11731843575418995</v>
      </c>
      <c r="AC174" s="23">
        <v>2.7932960893854749E-3</v>
      </c>
      <c r="AD174" s="23">
        <v>4.189944134078212E-2</v>
      </c>
      <c r="AE174" s="23">
        <v>1.9553072625698324E-2</v>
      </c>
      <c r="AF174" s="23">
        <v>0.12290502793296089</v>
      </c>
      <c r="AG174" s="23">
        <v>7.2625698324022353E-2</v>
      </c>
      <c r="AH174" s="24">
        <v>1790</v>
      </c>
    </row>
    <row r="175" spans="2:34" x14ac:dyDescent="0.2">
      <c r="B175" s="33" t="s">
        <v>290</v>
      </c>
      <c r="C175" s="21" t="s">
        <v>132</v>
      </c>
      <c r="D175" s="18" t="s">
        <v>213</v>
      </c>
      <c r="E175" s="23">
        <v>9.0063916327716445E-2</v>
      </c>
      <c r="F175" s="23">
        <v>0.14816966879721091</v>
      </c>
      <c r="G175" s="23">
        <v>1.1621150493898896E-3</v>
      </c>
      <c r="H175" s="23">
        <v>9.8779779198140613E-3</v>
      </c>
      <c r="I175" s="23">
        <v>0.1179546775130738</v>
      </c>
      <c r="J175" s="23">
        <v>4.4160371876815804E-2</v>
      </c>
      <c r="K175" s="23">
        <v>4.9389889599070307E-2</v>
      </c>
      <c r="L175" s="23">
        <v>3.137710633352702E-2</v>
      </c>
      <c r="M175" s="23">
        <v>9.8779779198140613E-2</v>
      </c>
      <c r="N175" s="23">
        <v>1.7431725740848343E-2</v>
      </c>
      <c r="O175" s="23">
        <v>2.2080185938407902E-2</v>
      </c>
      <c r="P175" s="23">
        <v>6.1011040092969204E-2</v>
      </c>
      <c r="Q175" s="23">
        <v>0.28413712957582798</v>
      </c>
      <c r="R175" s="23">
        <v>2.3823358512492735E-2</v>
      </c>
      <c r="S175" s="24">
        <v>8605</v>
      </c>
      <c r="T175" s="23">
        <v>0.14751552795031056</v>
      </c>
      <c r="U175" s="23">
        <v>0.16304347826086957</v>
      </c>
      <c r="V175" s="23">
        <v>0</v>
      </c>
      <c r="W175" s="23">
        <v>1.5527950310559005E-3</v>
      </c>
      <c r="X175" s="23">
        <v>0.16770186335403728</v>
      </c>
      <c r="Y175" s="23">
        <v>3.8819875776397512E-2</v>
      </c>
      <c r="Z175" s="23">
        <v>6.8322981366459631E-2</v>
      </c>
      <c r="AA175" s="23">
        <v>1.2422360248447204E-2</v>
      </c>
      <c r="AB175" s="23">
        <v>0.14440993788819875</v>
      </c>
      <c r="AC175" s="23">
        <v>2.6397515527950312E-2</v>
      </c>
      <c r="AD175" s="23">
        <v>2.0186335403726708E-2</v>
      </c>
      <c r="AE175" s="23">
        <v>3.1055900621118012E-2</v>
      </c>
      <c r="AF175" s="23">
        <v>0.14440993788819875</v>
      </c>
      <c r="AG175" s="23">
        <v>3.1055900621118012E-2</v>
      </c>
      <c r="AH175" s="24">
        <v>3220</v>
      </c>
    </row>
    <row r="176" spans="2:34" x14ac:dyDescent="0.2">
      <c r="B176" s="33" t="s">
        <v>290</v>
      </c>
      <c r="C176" s="21" t="s">
        <v>134</v>
      </c>
      <c r="D176" s="18" t="s">
        <v>214</v>
      </c>
      <c r="E176" s="23">
        <v>0.10024252223120453</v>
      </c>
      <c r="F176" s="23">
        <v>0.13904607922392886</v>
      </c>
      <c r="G176" s="23">
        <v>1.7784963621665321E-2</v>
      </c>
      <c r="H176" s="23">
        <v>1.9401778496362168E-2</v>
      </c>
      <c r="I176" s="23">
        <v>8.8116410670978168E-2</v>
      </c>
      <c r="J176" s="23">
        <v>0.18512530315278899</v>
      </c>
      <c r="K176" s="23">
        <v>2.6677445432497979E-2</v>
      </c>
      <c r="L176" s="23">
        <v>2.9102667744543249E-2</v>
      </c>
      <c r="M176" s="23">
        <v>0.10024252223120453</v>
      </c>
      <c r="N176" s="23">
        <v>8.0840743734842367E-3</v>
      </c>
      <c r="O176" s="23">
        <v>2.5060630557801132E-2</v>
      </c>
      <c r="P176" s="23">
        <v>2.9911075181891674E-2</v>
      </c>
      <c r="Q176" s="23">
        <v>0.2085691188358933</v>
      </c>
      <c r="R176" s="23">
        <v>2.2635408245755859E-2</v>
      </c>
      <c r="S176" s="24">
        <v>6185</v>
      </c>
      <c r="T176" s="23">
        <v>0.13545816733067728</v>
      </c>
      <c r="U176" s="23">
        <v>0.10358565737051793</v>
      </c>
      <c r="V176" s="23">
        <v>1.1952191235059761E-2</v>
      </c>
      <c r="W176" s="23">
        <v>7.9681274900398405E-3</v>
      </c>
      <c r="X176" s="23">
        <v>0.11354581673306773</v>
      </c>
      <c r="Y176" s="23">
        <v>0.27091633466135456</v>
      </c>
      <c r="Z176" s="23">
        <v>2.5896414342629483E-2</v>
      </c>
      <c r="AA176" s="23">
        <v>1.5936254980079681E-2</v>
      </c>
      <c r="AB176" s="23">
        <v>0.10756972111553785</v>
      </c>
      <c r="AC176" s="23">
        <v>9.9601593625498006E-3</v>
      </c>
      <c r="AD176" s="23">
        <v>2.5896414342629483E-2</v>
      </c>
      <c r="AE176" s="23">
        <v>1.5936254980079681E-2</v>
      </c>
      <c r="AF176" s="23">
        <v>0.12151394422310757</v>
      </c>
      <c r="AG176" s="23">
        <v>3.386454183266932E-2</v>
      </c>
      <c r="AH176" s="24">
        <v>2510</v>
      </c>
    </row>
    <row r="177" spans="2:34" x14ac:dyDescent="0.2">
      <c r="B177" s="33" t="s">
        <v>290</v>
      </c>
      <c r="C177" s="21" t="s">
        <v>135</v>
      </c>
      <c r="D177" s="18" t="s">
        <v>339</v>
      </c>
      <c r="E177" s="23" t="s">
        <v>594</v>
      </c>
      <c r="F177" s="23" t="s">
        <v>594</v>
      </c>
      <c r="G177" s="23" t="s">
        <v>594</v>
      </c>
      <c r="H177" s="23" t="s">
        <v>594</v>
      </c>
      <c r="I177" s="23" t="s">
        <v>594</v>
      </c>
      <c r="J177" s="23" t="s">
        <v>594</v>
      </c>
      <c r="K177" s="23" t="s">
        <v>594</v>
      </c>
      <c r="L177" s="23" t="s">
        <v>594</v>
      </c>
      <c r="M177" s="23" t="s">
        <v>594</v>
      </c>
      <c r="N177" s="23" t="s">
        <v>594</v>
      </c>
      <c r="O177" s="23" t="s">
        <v>594</v>
      </c>
      <c r="P177" s="23" t="s">
        <v>594</v>
      </c>
      <c r="Q177" s="23" t="s">
        <v>594</v>
      </c>
      <c r="R177" s="23" t="s">
        <v>594</v>
      </c>
      <c r="S177" s="24" t="s">
        <v>594</v>
      </c>
      <c r="T177" s="23" t="s">
        <v>594</v>
      </c>
      <c r="U177" s="23" t="s">
        <v>594</v>
      </c>
      <c r="V177" s="23" t="s">
        <v>594</v>
      </c>
      <c r="W177" s="23" t="s">
        <v>594</v>
      </c>
      <c r="X177" s="23" t="s">
        <v>594</v>
      </c>
      <c r="Y177" s="23" t="s">
        <v>594</v>
      </c>
      <c r="Z177" s="23" t="s">
        <v>594</v>
      </c>
      <c r="AA177" s="23" t="s">
        <v>594</v>
      </c>
      <c r="AB177" s="23" t="s">
        <v>594</v>
      </c>
      <c r="AC177" s="23" t="s">
        <v>594</v>
      </c>
      <c r="AD177" s="23" t="s">
        <v>594</v>
      </c>
      <c r="AE177" s="23" t="s">
        <v>594</v>
      </c>
      <c r="AF177" s="23" t="s">
        <v>594</v>
      </c>
      <c r="AG177" s="23" t="s">
        <v>594</v>
      </c>
      <c r="AH177" s="24" t="s">
        <v>594</v>
      </c>
    </row>
    <row r="178" spans="2:34" x14ac:dyDescent="0.2">
      <c r="B178" s="33" t="s">
        <v>290</v>
      </c>
      <c r="C178" s="21" t="s">
        <v>136</v>
      </c>
      <c r="D178" s="18" t="s">
        <v>215</v>
      </c>
      <c r="E178" s="23">
        <v>0.10360884749708964</v>
      </c>
      <c r="F178" s="23">
        <v>0.13271245634458673</v>
      </c>
      <c r="G178" s="23">
        <v>1.8044237485448197E-2</v>
      </c>
      <c r="H178" s="23">
        <v>2.0372526193247961E-2</v>
      </c>
      <c r="I178" s="23">
        <v>0.1169965075669383</v>
      </c>
      <c r="J178" s="23">
        <v>7.1012805587892899E-2</v>
      </c>
      <c r="K178" s="23">
        <v>3.4342258440046569E-2</v>
      </c>
      <c r="L178" s="23">
        <v>4.7147846332945283E-2</v>
      </c>
      <c r="M178" s="23">
        <v>9.4877764842840509E-2</v>
      </c>
      <c r="N178" s="23">
        <v>1.2805587892898719E-2</v>
      </c>
      <c r="O178" s="23">
        <v>8.7310826542491265E-3</v>
      </c>
      <c r="P178" s="23">
        <v>5.1804423748544819E-2</v>
      </c>
      <c r="Q178" s="23">
        <v>0.20139697322467986</v>
      </c>
      <c r="R178" s="23">
        <v>8.6146682188591381E-2</v>
      </c>
      <c r="S178" s="24">
        <v>8590</v>
      </c>
      <c r="T178" s="23">
        <v>0.16338582677165353</v>
      </c>
      <c r="U178" s="23">
        <v>0.11614173228346457</v>
      </c>
      <c r="V178" s="23">
        <v>3.1496062992125984E-2</v>
      </c>
      <c r="W178" s="23">
        <v>3.937007874015748E-3</v>
      </c>
      <c r="X178" s="23">
        <v>0.14960629921259844</v>
      </c>
      <c r="Y178" s="23">
        <v>7.874015748031496E-2</v>
      </c>
      <c r="Z178" s="23">
        <v>2.952755905511811E-2</v>
      </c>
      <c r="AA178" s="23">
        <v>1.968503937007874E-2</v>
      </c>
      <c r="AB178" s="23">
        <v>0.14960629921259844</v>
      </c>
      <c r="AC178" s="23">
        <v>9.8425196850393699E-3</v>
      </c>
      <c r="AD178" s="23">
        <v>1.1811023622047244E-2</v>
      </c>
      <c r="AE178" s="23">
        <v>1.968503937007874E-2</v>
      </c>
      <c r="AF178" s="23">
        <v>9.055118110236221E-2</v>
      </c>
      <c r="AG178" s="23">
        <v>0.12401574803149606</v>
      </c>
      <c r="AH178" s="24">
        <v>2540</v>
      </c>
    </row>
    <row r="179" spans="2:34" x14ac:dyDescent="0.2">
      <c r="B179" s="33" t="s">
        <v>290</v>
      </c>
      <c r="C179" s="21" t="s">
        <v>137</v>
      </c>
      <c r="D179" s="18" t="s">
        <v>216</v>
      </c>
      <c r="E179" s="23">
        <v>9.8461538461538461E-2</v>
      </c>
      <c r="F179" s="23">
        <v>0.12512820512820513</v>
      </c>
      <c r="G179" s="23">
        <v>1.1282051282051283E-2</v>
      </c>
      <c r="H179" s="23">
        <v>2.2564102564102566E-2</v>
      </c>
      <c r="I179" s="23">
        <v>0.12</v>
      </c>
      <c r="J179" s="23">
        <v>5.6410256410256411E-2</v>
      </c>
      <c r="K179" s="23">
        <v>3.282051282051282E-2</v>
      </c>
      <c r="L179" s="23">
        <v>5.128205128205128E-2</v>
      </c>
      <c r="M179" s="23">
        <v>7.179487179487179E-2</v>
      </c>
      <c r="N179" s="23">
        <v>1.0256410256410256E-2</v>
      </c>
      <c r="O179" s="23">
        <v>1.5384615384615385E-2</v>
      </c>
      <c r="P179" s="23">
        <v>3.0769230769230771E-2</v>
      </c>
      <c r="Q179" s="23">
        <v>0.27282051282051284</v>
      </c>
      <c r="R179" s="23">
        <v>8.1025641025641026E-2</v>
      </c>
      <c r="S179" s="24">
        <v>4875</v>
      </c>
      <c r="T179" s="23">
        <v>0.17421602787456447</v>
      </c>
      <c r="U179" s="23">
        <v>0.13240418118466898</v>
      </c>
      <c r="V179" s="23">
        <v>6.9686411149825784E-3</v>
      </c>
      <c r="W179" s="23">
        <v>3.4843205574912892E-3</v>
      </c>
      <c r="X179" s="23">
        <v>0.156794425087108</v>
      </c>
      <c r="Y179" s="23">
        <v>6.968641114982578E-2</v>
      </c>
      <c r="Z179" s="23">
        <v>2.7874564459930314E-2</v>
      </c>
      <c r="AA179" s="23">
        <v>3.484320557491289E-2</v>
      </c>
      <c r="AB179" s="23">
        <v>0.10801393728222997</v>
      </c>
      <c r="AC179" s="23">
        <v>6.9686411149825784E-3</v>
      </c>
      <c r="AD179" s="23">
        <v>1.7421602787456445E-2</v>
      </c>
      <c r="AE179" s="23">
        <v>1.0452961672473868E-2</v>
      </c>
      <c r="AF179" s="23">
        <v>0.10452961672473868</v>
      </c>
      <c r="AG179" s="23">
        <v>0.14634146341463414</v>
      </c>
      <c r="AH179" s="24">
        <v>1435</v>
      </c>
    </row>
    <row r="180" spans="2:34" x14ac:dyDescent="0.2">
      <c r="B180" s="33" t="s">
        <v>290</v>
      </c>
      <c r="C180" s="21" t="s">
        <v>138</v>
      </c>
      <c r="D180" s="18" t="s">
        <v>217</v>
      </c>
      <c r="E180" s="23">
        <v>0.10995370370370371</v>
      </c>
      <c r="F180" s="23">
        <v>0.13348765432098766</v>
      </c>
      <c r="G180" s="23">
        <v>1.1574074074074073E-2</v>
      </c>
      <c r="H180" s="23">
        <v>1.8132716049382717E-2</v>
      </c>
      <c r="I180" s="23">
        <v>0.11882716049382716</v>
      </c>
      <c r="J180" s="23">
        <v>7.8317901234567902E-2</v>
      </c>
      <c r="K180" s="23">
        <v>2.8935185185185185E-2</v>
      </c>
      <c r="L180" s="23">
        <v>5.9799382716049385E-2</v>
      </c>
      <c r="M180" s="23">
        <v>6.9058641975308643E-2</v>
      </c>
      <c r="N180" s="23">
        <v>1.0416666666666666E-2</v>
      </c>
      <c r="O180" s="23">
        <v>1.6975308641975308E-2</v>
      </c>
      <c r="P180" s="23">
        <v>4.9382716049382713E-2</v>
      </c>
      <c r="Q180" s="23">
        <v>0.22569444444444445</v>
      </c>
      <c r="R180" s="23">
        <v>6.9444444444444448E-2</v>
      </c>
      <c r="S180" s="24">
        <v>12960</v>
      </c>
      <c r="T180" s="23" t="s">
        <v>594</v>
      </c>
      <c r="U180" s="23" t="s">
        <v>594</v>
      </c>
      <c r="V180" s="23" t="s">
        <v>594</v>
      </c>
      <c r="W180" s="23" t="s">
        <v>594</v>
      </c>
      <c r="X180" s="23" t="s">
        <v>594</v>
      </c>
      <c r="Y180" s="23" t="s">
        <v>594</v>
      </c>
      <c r="Z180" s="23" t="s">
        <v>594</v>
      </c>
      <c r="AA180" s="23" t="s">
        <v>594</v>
      </c>
      <c r="AB180" s="23" t="s">
        <v>594</v>
      </c>
      <c r="AC180" s="23" t="s">
        <v>594</v>
      </c>
      <c r="AD180" s="23" t="s">
        <v>594</v>
      </c>
      <c r="AE180" s="23" t="s">
        <v>594</v>
      </c>
      <c r="AF180" s="23" t="s">
        <v>594</v>
      </c>
      <c r="AG180" s="23" t="s">
        <v>594</v>
      </c>
      <c r="AH180" s="24" t="s">
        <v>594</v>
      </c>
    </row>
    <row r="181" spans="2:34" x14ac:dyDescent="0.2">
      <c r="B181" s="33" t="s">
        <v>290</v>
      </c>
      <c r="C181" s="21" t="s">
        <v>139</v>
      </c>
      <c r="D181" s="18" t="s">
        <v>340</v>
      </c>
      <c r="E181" s="23">
        <v>0.11544117647058824</v>
      </c>
      <c r="F181" s="23">
        <v>0.12279411764705882</v>
      </c>
      <c r="G181" s="23">
        <v>5.8823529411764705E-3</v>
      </c>
      <c r="H181" s="23">
        <v>2.0588235294117647E-2</v>
      </c>
      <c r="I181" s="23">
        <v>0.11691176470588235</v>
      </c>
      <c r="J181" s="23">
        <v>8.7499999999999994E-2</v>
      </c>
      <c r="K181" s="23">
        <v>3.3088235294117647E-2</v>
      </c>
      <c r="L181" s="23">
        <v>4.7058823529411764E-2</v>
      </c>
      <c r="M181" s="23">
        <v>8.6764705882352938E-2</v>
      </c>
      <c r="N181" s="23">
        <v>1.2500000000000001E-2</v>
      </c>
      <c r="O181" s="23">
        <v>2.7205882352941177E-2</v>
      </c>
      <c r="P181" s="23">
        <v>5.3676470588235291E-2</v>
      </c>
      <c r="Q181" s="23">
        <v>0.24558823529411763</v>
      </c>
      <c r="R181" s="23">
        <v>2.6470588235294117E-2</v>
      </c>
      <c r="S181" s="24">
        <v>6800</v>
      </c>
      <c r="T181" s="23">
        <v>0.18013856812933027</v>
      </c>
      <c r="U181" s="23">
        <v>0.11316397228637413</v>
      </c>
      <c r="V181" s="23">
        <v>2.3094688221709007E-3</v>
      </c>
      <c r="W181" s="23">
        <v>6.9284064665127024E-3</v>
      </c>
      <c r="X181" s="23">
        <v>0.14087759815242495</v>
      </c>
      <c r="Y181" s="23">
        <v>0.10392609699769054</v>
      </c>
      <c r="Z181" s="23">
        <v>3.9260969976905313E-2</v>
      </c>
      <c r="AA181" s="23">
        <v>1.8475750577367205E-2</v>
      </c>
      <c r="AB181" s="23">
        <v>0.12240184757505773</v>
      </c>
      <c r="AC181" s="23">
        <v>2.0785219399538105E-2</v>
      </c>
      <c r="AD181" s="23">
        <v>2.0785219399538105E-2</v>
      </c>
      <c r="AE181" s="23">
        <v>3.4642032332563508E-2</v>
      </c>
      <c r="AF181" s="23">
        <v>0.16166281755196305</v>
      </c>
      <c r="AG181" s="23">
        <v>3.2332563510392612E-2</v>
      </c>
      <c r="AH181" s="24">
        <v>2165</v>
      </c>
    </row>
    <row r="182" spans="2:34" x14ac:dyDescent="0.2">
      <c r="B182" s="33" t="s">
        <v>290</v>
      </c>
      <c r="C182" s="21" t="s">
        <v>140</v>
      </c>
      <c r="D182" s="18" t="s">
        <v>218</v>
      </c>
      <c r="E182" s="23">
        <v>0.13851727982162765</v>
      </c>
      <c r="F182" s="23">
        <v>9.420289855072464E-2</v>
      </c>
      <c r="G182" s="23">
        <v>3.9018952062430325E-3</v>
      </c>
      <c r="H182" s="23">
        <v>0.12764771460423635</v>
      </c>
      <c r="I182" s="23">
        <v>0.10451505016722408</v>
      </c>
      <c r="J182" s="23">
        <v>0.12653288740245261</v>
      </c>
      <c r="K182" s="23">
        <v>2.1460423634336676E-2</v>
      </c>
      <c r="L182" s="23">
        <v>3.79041248606466E-2</v>
      </c>
      <c r="M182" s="23">
        <v>5.4905239687848384E-2</v>
      </c>
      <c r="N182" s="23">
        <v>8.0824972129319959E-3</v>
      </c>
      <c r="O182" s="23">
        <v>1.8115942028985508E-2</v>
      </c>
      <c r="P182" s="23">
        <v>3.678929765886288E-2</v>
      </c>
      <c r="Q182" s="23">
        <v>0.16945373467112598</v>
      </c>
      <c r="R182" s="23">
        <v>5.7971014492753624E-2</v>
      </c>
      <c r="S182" s="24">
        <v>17940</v>
      </c>
      <c r="T182" s="23" t="s">
        <v>594</v>
      </c>
      <c r="U182" s="23" t="s">
        <v>594</v>
      </c>
      <c r="V182" s="23" t="s">
        <v>594</v>
      </c>
      <c r="W182" s="23" t="s">
        <v>594</v>
      </c>
      <c r="X182" s="23" t="s">
        <v>594</v>
      </c>
      <c r="Y182" s="23" t="s">
        <v>594</v>
      </c>
      <c r="Z182" s="23" t="s">
        <v>594</v>
      </c>
      <c r="AA182" s="23" t="s">
        <v>594</v>
      </c>
      <c r="AB182" s="23" t="s">
        <v>594</v>
      </c>
      <c r="AC182" s="23" t="s">
        <v>594</v>
      </c>
      <c r="AD182" s="23" t="s">
        <v>594</v>
      </c>
      <c r="AE182" s="23" t="s">
        <v>594</v>
      </c>
      <c r="AF182" s="23" t="s">
        <v>594</v>
      </c>
      <c r="AG182" s="23" t="s">
        <v>594</v>
      </c>
      <c r="AH182" s="24" t="s">
        <v>594</v>
      </c>
    </row>
    <row r="183" spans="2:34" x14ac:dyDescent="0.2">
      <c r="B183" s="33" t="s">
        <v>290</v>
      </c>
      <c r="C183" s="21" t="s">
        <v>341</v>
      </c>
      <c r="D183" s="18" t="s">
        <v>342</v>
      </c>
      <c r="E183" s="23">
        <v>0.10915141430948419</v>
      </c>
      <c r="F183" s="23">
        <v>0.13843594009983362</v>
      </c>
      <c r="G183" s="23">
        <v>1.2645590682196339E-2</v>
      </c>
      <c r="H183" s="23">
        <v>1.1647254575707155E-2</v>
      </c>
      <c r="I183" s="23">
        <v>0.11048252911813644</v>
      </c>
      <c r="J183" s="23">
        <v>6.921797004991681E-2</v>
      </c>
      <c r="K183" s="23">
        <v>2.8286189683860232E-2</v>
      </c>
      <c r="L183" s="23">
        <v>5.091514143094842E-2</v>
      </c>
      <c r="M183" s="23">
        <v>7.9201331114808649E-2</v>
      </c>
      <c r="N183" s="23">
        <v>1.1647254575707155E-2</v>
      </c>
      <c r="O183" s="23">
        <v>1.4309484193011647E-2</v>
      </c>
      <c r="P183" s="23">
        <v>6.5224625623960072E-2</v>
      </c>
      <c r="Q183" s="23">
        <v>0.27420965058236274</v>
      </c>
      <c r="R183" s="23">
        <v>2.4625623960066557E-2</v>
      </c>
      <c r="S183" s="24">
        <v>15025</v>
      </c>
      <c r="T183" s="23">
        <v>0.20884520884520885</v>
      </c>
      <c r="U183" s="23">
        <v>0.16707616707616707</v>
      </c>
      <c r="V183" s="23">
        <v>1.1056511056511056E-2</v>
      </c>
      <c r="W183" s="23">
        <v>2.4570024570024569E-3</v>
      </c>
      <c r="X183" s="23">
        <v>0.14127764127764128</v>
      </c>
      <c r="Y183" s="23">
        <v>8.9680589680589687E-2</v>
      </c>
      <c r="Z183" s="23">
        <v>2.9484029484029485E-2</v>
      </c>
      <c r="AA183" s="23">
        <v>2.4570024570024569E-2</v>
      </c>
      <c r="AB183" s="23">
        <v>0.11793611793611794</v>
      </c>
      <c r="AC183" s="23">
        <v>1.1056511056511056E-2</v>
      </c>
      <c r="AD183" s="23">
        <v>1.1056511056511056E-2</v>
      </c>
      <c r="AE183" s="23">
        <v>2.2113022113022112E-2</v>
      </c>
      <c r="AF183" s="23">
        <v>0.13636363636363635</v>
      </c>
      <c r="AG183" s="23">
        <v>2.5798525798525797E-2</v>
      </c>
      <c r="AH183" s="24">
        <v>4070</v>
      </c>
    </row>
    <row r="184" spans="2:34" x14ac:dyDescent="0.2">
      <c r="B184" s="33" t="s">
        <v>290</v>
      </c>
      <c r="C184" s="21" t="s">
        <v>133</v>
      </c>
      <c r="D184" s="18" t="s">
        <v>343</v>
      </c>
      <c r="E184" s="23">
        <v>0.12212943632567849</v>
      </c>
      <c r="F184" s="23">
        <v>0.12682672233820461</v>
      </c>
      <c r="G184" s="23">
        <v>8.350730688935281E-3</v>
      </c>
      <c r="H184" s="23">
        <v>1.1482254697286013E-2</v>
      </c>
      <c r="I184" s="23">
        <v>0.10594989561586639</v>
      </c>
      <c r="J184" s="23">
        <v>9.8643006263048019E-2</v>
      </c>
      <c r="K184" s="23">
        <v>3.3402922755741124E-2</v>
      </c>
      <c r="L184" s="23">
        <v>4.8538622129436326E-2</v>
      </c>
      <c r="M184" s="23">
        <v>8.8726513569937368E-2</v>
      </c>
      <c r="N184" s="23">
        <v>7.3068893528183713E-3</v>
      </c>
      <c r="O184" s="23">
        <v>2.1920668058455117E-2</v>
      </c>
      <c r="P184" s="23">
        <v>4.9582463465553235E-2</v>
      </c>
      <c r="Q184" s="23">
        <v>0.20041753653444677</v>
      </c>
      <c r="R184" s="23">
        <v>7.6722338204592899E-2</v>
      </c>
      <c r="S184" s="24">
        <v>9580</v>
      </c>
      <c r="T184" s="23">
        <v>0.17820324005891017</v>
      </c>
      <c r="U184" s="23">
        <v>0.12812960235640647</v>
      </c>
      <c r="V184" s="23">
        <v>1.4727540500736377E-3</v>
      </c>
      <c r="W184" s="23">
        <v>4.418262150220913E-3</v>
      </c>
      <c r="X184" s="23">
        <v>0.17231222385861561</v>
      </c>
      <c r="Y184" s="23">
        <v>8.8365243004418267E-2</v>
      </c>
      <c r="Z184" s="23">
        <v>5.5964653902798235E-2</v>
      </c>
      <c r="AA184" s="23">
        <v>1.9145802650957292E-2</v>
      </c>
      <c r="AB184" s="23">
        <v>9.4256259204712811E-2</v>
      </c>
      <c r="AC184" s="23">
        <v>1.4727540500736377E-2</v>
      </c>
      <c r="AD184" s="23">
        <v>1.3254786450662739E-2</v>
      </c>
      <c r="AE184" s="23">
        <v>2.9455081001472753E-2</v>
      </c>
      <c r="AF184" s="23">
        <v>0.101620029455081</v>
      </c>
      <c r="AG184" s="23">
        <v>9.8674521354933722E-2</v>
      </c>
      <c r="AH184" s="24">
        <v>3395</v>
      </c>
    </row>
    <row r="185" spans="2:34" x14ac:dyDescent="0.2">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2">
      <c r="B186" s="35" t="s">
        <v>241</v>
      </c>
    </row>
    <row r="187" spans="2:34" x14ac:dyDescent="0.2">
      <c r="B187" s="16"/>
    </row>
    <row r="188" spans="2:34" x14ac:dyDescent="0.2">
      <c r="B188" s="16" t="s">
        <v>563</v>
      </c>
    </row>
    <row r="189" spans="2:34" x14ac:dyDescent="0.2">
      <c r="B189" s="16" t="s">
        <v>242</v>
      </c>
    </row>
    <row r="190" spans="2:34" x14ac:dyDescent="0.2">
      <c r="B190" s="16" t="s">
        <v>243</v>
      </c>
    </row>
    <row r="191" spans="2:34" x14ac:dyDescent="0.2">
      <c r="B191" s="16" t="s">
        <v>412</v>
      </c>
    </row>
    <row r="192" spans="2:34" x14ac:dyDescent="0.2">
      <c r="B192" s="16" t="s">
        <v>600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5"/>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395</v>
      </c>
    </row>
    <row r="3" spans="2:34" ht="12.75" customHeight="1" x14ac:dyDescent="0.2">
      <c r="B3" s="3" t="s">
        <v>4</v>
      </c>
      <c r="C3" s="12" t="s">
        <v>589</v>
      </c>
    </row>
    <row r="4" spans="2:34" ht="12.75" customHeight="1" x14ac:dyDescent="0.2">
      <c r="B4" s="3"/>
      <c r="C4" s="12"/>
    </row>
    <row r="5" spans="2:34" ht="15" x14ac:dyDescent="0.2">
      <c r="B5" s="3" t="s">
        <v>1</v>
      </c>
      <c r="C5" s="45" t="str">
        <f>'System &amp; Provider Summary - T1'!$C$5</f>
        <v>December 2024</v>
      </c>
    </row>
    <row r="6" spans="2:34" x14ac:dyDescent="0.2">
      <c r="B6" s="3" t="s">
        <v>2</v>
      </c>
      <c r="C6" s="2" t="s">
        <v>396</v>
      </c>
    </row>
    <row r="7" spans="2:34" ht="12.75" customHeight="1" x14ac:dyDescent="0.2">
      <c r="B7" s="3" t="s">
        <v>6</v>
      </c>
      <c r="C7" s="2" t="s">
        <v>537</v>
      </c>
    </row>
    <row r="8" spans="2:34" ht="12.75" customHeight="1" x14ac:dyDescent="0.2">
      <c r="B8" s="3" t="s">
        <v>3</v>
      </c>
      <c r="C8" s="2" t="str">
        <f>'System &amp; Provider Summary - T1'!C8</f>
        <v>13th February 2025</v>
      </c>
    </row>
    <row r="9" spans="2:34" ht="12.75" customHeight="1" x14ac:dyDescent="0.2">
      <c r="B9" s="3" t="s">
        <v>5</v>
      </c>
      <c r="C9" s="8" t="s">
        <v>400</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england.aedata@nhs.net</v>
      </c>
    </row>
    <row r="12" spans="2:34" x14ac:dyDescent="0.2">
      <c r="B12" s="3"/>
    </row>
    <row r="13" spans="2:34" ht="15" x14ac:dyDescent="0.2">
      <c r="B13" s="5" t="s">
        <v>408</v>
      </c>
    </row>
    <row r="14" spans="2:34" ht="15" x14ac:dyDescent="0.2">
      <c r="B14" s="5"/>
      <c r="C14" s="5"/>
    </row>
    <row r="15" spans="2:34" ht="15" x14ac:dyDescent="0.2">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38.25" x14ac:dyDescent="0.2">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2">
      <c r="B17" s="49" t="s">
        <v>7</v>
      </c>
      <c r="C17" s="1" t="s">
        <v>7</v>
      </c>
      <c r="D17" s="13" t="s">
        <v>10</v>
      </c>
      <c r="E17" s="26">
        <v>3.8501276877790126E-2</v>
      </c>
      <c r="F17" s="26">
        <v>3.5791566758289955E-2</v>
      </c>
      <c r="G17" s="26">
        <v>9.7471587032380057E-4</v>
      </c>
      <c r="H17" s="26">
        <v>2.5167163771760533E-2</v>
      </c>
      <c r="I17" s="26">
        <v>7.5949860615630541E-2</v>
      </c>
      <c r="J17" s="26">
        <v>0.10856385363666492</v>
      </c>
      <c r="K17" s="26">
        <v>4.0119305222527636E-2</v>
      </c>
      <c r="L17" s="26">
        <v>0.1919605435015693</v>
      </c>
      <c r="M17" s="26">
        <v>2.8032828430512507E-2</v>
      </c>
      <c r="N17" s="26">
        <v>1.1053277969471899E-2</v>
      </c>
      <c r="O17" s="26">
        <v>2.5732498976548338E-3</v>
      </c>
      <c r="P17" s="26">
        <v>0.12427627346628457</v>
      </c>
      <c r="Q17" s="26">
        <v>0.27765756282043785</v>
      </c>
      <c r="R17" s="26">
        <v>3.9378521161081544E-2</v>
      </c>
      <c r="S17" s="25">
        <v>256485</v>
      </c>
      <c r="T17" s="26">
        <v>6.5236300376920853E-2</v>
      </c>
      <c r="U17" s="26">
        <v>0.11162655842273123</v>
      </c>
      <c r="V17" s="26">
        <v>3.4792693534357786E-3</v>
      </c>
      <c r="W17" s="26">
        <v>1.9425920556683098E-2</v>
      </c>
      <c r="X17" s="26">
        <v>0.14583937373151637</v>
      </c>
      <c r="Y17" s="26">
        <v>9.3070455204407071E-2</v>
      </c>
      <c r="Z17" s="26">
        <v>4.2041171354015659E-2</v>
      </c>
      <c r="AA17" s="26">
        <v>9.4520150768338654E-2</v>
      </c>
      <c r="AB17" s="26">
        <v>5.7407944331690344E-2</v>
      </c>
      <c r="AC17" s="26">
        <v>2.7834154827486229E-2</v>
      </c>
      <c r="AD17" s="26">
        <v>4.059147579008408E-3</v>
      </c>
      <c r="AE17" s="26">
        <v>8.4662220933603941E-2</v>
      </c>
      <c r="AF17" s="26">
        <v>0.20005798782255726</v>
      </c>
      <c r="AG17" s="26">
        <v>5.044940562481879E-2</v>
      </c>
      <c r="AH17" s="25">
        <v>17244</v>
      </c>
    </row>
    <row r="18" spans="2:34" ht="6" customHeight="1" x14ac:dyDescent="0.2">
      <c r="D18" s="4"/>
    </row>
    <row r="19" spans="2:34" x14ac:dyDescent="0.2">
      <c r="B19" s="33" t="s">
        <v>250</v>
      </c>
      <c r="C19" s="18" t="s">
        <v>251</v>
      </c>
      <c r="D19" s="18" t="s">
        <v>365</v>
      </c>
      <c r="E19" s="23" t="s">
        <v>594</v>
      </c>
      <c r="F19" s="23" t="s">
        <v>594</v>
      </c>
      <c r="G19" s="23" t="s">
        <v>594</v>
      </c>
      <c r="H19" s="23" t="s">
        <v>594</v>
      </c>
      <c r="I19" s="23" t="s">
        <v>594</v>
      </c>
      <c r="J19" s="23" t="s">
        <v>594</v>
      </c>
      <c r="K19" s="23" t="s">
        <v>594</v>
      </c>
      <c r="L19" s="23" t="s">
        <v>594</v>
      </c>
      <c r="M19" s="23" t="s">
        <v>594</v>
      </c>
      <c r="N19" s="23" t="s">
        <v>594</v>
      </c>
      <c r="O19" s="23" t="s">
        <v>594</v>
      </c>
      <c r="P19" s="23" t="s">
        <v>594</v>
      </c>
      <c r="Q19" s="23" t="s">
        <v>594</v>
      </c>
      <c r="R19" s="23" t="s">
        <v>594</v>
      </c>
      <c r="S19" s="24" t="s">
        <v>594</v>
      </c>
      <c r="T19" s="23" t="s">
        <v>594</v>
      </c>
      <c r="U19" s="23" t="s">
        <v>594</v>
      </c>
      <c r="V19" s="23" t="s">
        <v>594</v>
      </c>
      <c r="W19" s="23" t="s">
        <v>594</v>
      </c>
      <c r="X19" s="23" t="s">
        <v>594</v>
      </c>
      <c r="Y19" s="23" t="s">
        <v>594</v>
      </c>
      <c r="Z19" s="23" t="s">
        <v>594</v>
      </c>
      <c r="AA19" s="23" t="s">
        <v>594</v>
      </c>
      <c r="AB19" s="23" t="s">
        <v>594</v>
      </c>
      <c r="AC19" s="23" t="s">
        <v>594</v>
      </c>
      <c r="AD19" s="23" t="s">
        <v>594</v>
      </c>
      <c r="AE19" s="23" t="s">
        <v>594</v>
      </c>
      <c r="AF19" s="23" t="s">
        <v>594</v>
      </c>
      <c r="AG19" s="23" t="s">
        <v>594</v>
      </c>
      <c r="AH19" s="24" t="s">
        <v>594</v>
      </c>
    </row>
    <row r="20" spans="2:34" x14ac:dyDescent="0.2">
      <c r="B20" s="33" t="s">
        <v>250</v>
      </c>
      <c r="C20" s="18" t="s">
        <v>252</v>
      </c>
      <c r="D20" s="18" t="s">
        <v>366</v>
      </c>
      <c r="E20" s="23">
        <v>1.7610062893081761E-2</v>
      </c>
      <c r="F20" s="23">
        <v>3.270440251572327E-2</v>
      </c>
      <c r="G20" s="23">
        <v>0</v>
      </c>
      <c r="H20" s="23">
        <v>2.2641509433962263E-2</v>
      </c>
      <c r="I20" s="23">
        <v>0.17735849056603772</v>
      </c>
      <c r="J20" s="23">
        <v>0.18490566037735848</v>
      </c>
      <c r="K20" s="23">
        <v>3.8993710691823898E-2</v>
      </c>
      <c r="L20" s="23">
        <v>0.24528301886792453</v>
      </c>
      <c r="M20" s="23">
        <v>6.0377358490566038E-2</v>
      </c>
      <c r="N20" s="23">
        <v>1.7610062893081761E-2</v>
      </c>
      <c r="O20" s="23">
        <v>0</v>
      </c>
      <c r="P20" s="23">
        <v>0.11069182389937107</v>
      </c>
      <c r="Q20" s="23">
        <v>8.8050314465408799E-2</v>
      </c>
      <c r="R20" s="23">
        <v>3.7735849056603774E-3</v>
      </c>
      <c r="S20" s="24">
        <v>3975</v>
      </c>
      <c r="T20" s="23" t="s">
        <v>594</v>
      </c>
      <c r="U20" s="23" t="s">
        <v>594</v>
      </c>
      <c r="V20" s="23" t="s">
        <v>594</v>
      </c>
      <c r="W20" s="23" t="s">
        <v>594</v>
      </c>
      <c r="X20" s="23" t="s">
        <v>594</v>
      </c>
      <c r="Y20" s="23" t="s">
        <v>594</v>
      </c>
      <c r="Z20" s="23" t="s">
        <v>594</v>
      </c>
      <c r="AA20" s="23" t="s">
        <v>594</v>
      </c>
      <c r="AB20" s="23" t="s">
        <v>594</v>
      </c>
      <c r="AC20" s="23" t="s">
        <v>594</v>
      </c>
      <c r="AD20" s="23" t="s">
        <v>594</v>
      </c>
      <c r="AE20" s="23" t="s">
        <v>594</v>
      </c>
      <c r="AF20" s="23" t="s">
        <v>594</v>
      </c>
      <c r="AG20" s="23" t="s">
        <v>594</v>
      </c>
      <c r="AH20" s="24" t="s">
        <v>594</v>
      </c>
    </row>
    <row r="21" spans="2:34" x14ac:dyDescent="0.2">
      <c r="B21" s="33" t="s">
        <v>250</v>
      </c>
      <c r="C21" s="18" t="s">
        <v>253</v>
      </c>
      <c r="D21" s="18" t="s">
        <v>367</v>
      </c>
      <c r="E21" s="23">
        <v>2.8400597907324365E-2</v>
      </c>
      <c r="F21" s="23">
        <v>3.4379671150971597E-2</v>
      </c>
      <c r="G21" s="23">
        <v>4.9825610363726954E-4</v>
      </c>
      <c r="H21" s="23">
        <v>2.4912805181863479E-2</v>
      </c>
      <c r="I21" s="23">
        <v>8.2212257100149483E-2</v>
      </c>
      <c r="J21" s="23">
        <v>9.6163428001993026E-2</v>
      </c>
      <c r="K21" s="23">
        <v>3.7867463876432486E-2</v>
      </c>
      <c r="L21" s="23">
        <v>0.24015944195316394</v>
      </c>
      <c r="M21" s="23">
        <v>2.9895366218236172E-2</v>
      </c>
      <c r="N21" s="23">
        <v>7.4738415545590429E-3</v>
      </c>
      <c r="O21" s="23">
        <v>9.9651220727453907E-4</v>
      </c>
      <c r="P21" s="23">
        <v>0.13004484304932734</v>
      </c>
      <c r="Q21" s="23">
        <v>0.26557050323866466</v>
      </c>
      <c r="R21" s="23">
        <v>2.142501245640259E-2</v>
      </c>
      <c r="S21" s="24">
        <v>10035</v>
      </c>
      <c r="T21" s="23">
        <v>6.1797752808988762E-2</v>
      </c>
      <c r="U21" s="23">
        <v>6.741573033707865E-2</v>
      </c>
      <c r="V21" s="23">
        <v>0</v>
      </c>
      <c r="W21" s="23">
        <v>1.6853932584269662E-2</v>
      </c>
      <c r="X21" s="23">
        <v>0.16853932584269662</v>
      </c>
      <c r="Y21" s="23">
        <v>0.10674157303370786</v>
      </c>
      <c r="Z21" s="23">
        <v>4.49438202247191E-2</v>
      </c>
      <c r="AA21" s="23">
        <v>0.11797752808988764</v>
      </c>
      <c r="AB21" s="23">
        <v>5.6179775280898875E-2</v>
      </c>
      <c r="AC21" s="23">
        <v>2.247191011235955E-2</v>
      </c>
      <c r="AD21" s="23">
        <v>5.6179775280898875E-3</v>
      </c>
      <c r="AE21" s="23">
        <v>9.5505617977528087E-2</v>
      </c>
      <c r="AF21" s="23">
        <v>0.12921348314606743</v>
      </c>
      <c r="AG21" s="23">
        <v>9.5505617977528087E-2</v>
      </c>
      <c r="AH21" s="24">
        <v>890</v>
      </c>
    </row>
    <row r="22" spans="2:34" x14ac:dyDescent="0.2">
      <c r="B22" s="33" t="s">
        <v>250</v>
      </c>
      <c r="C22" s="18" t="s">
        <v>254</v>
      </c>
      <c r="D22" s="18" t="s">
        <v>368</v>
      </c>
      <c r="E22" s="23" t="s">
        <v>594</v>
      </c>
      <c r="F22" s="23" t="s">
        <v>594</v>
      </c>
      <c r="G22" s="23" t="s">
        <v>594</v>
      </c>
      <c r="H22" s="23" t="s">
        <v>594</v>
      </c>
      <c r="I22" s="23" t="s">
        <v>594</v>
      </c>
      <c r="J22" s="23" t="s">
        <v>594</v>
      </c>
      <c r="K22" s="23" t="s">
        <v>594</v>
      </c>
      <c r="L22" s="23" t="s">
        <v>594</v>
      </c>
      <c r="M22" s="23" t="s">
        <v>594</v>
      </c>
      <c r="N22" s="23" t="s">
        <v>594</v>
      </c>
      <c r="O22" s="23" t="s">
        <v>594</v>
      </c>
      <c r="P22" s="23" t="s">
        <v>594</v>
      </c>
      <c r="Q22" s="23" t="s">
        <v>594</v>
      </c>
      <c r="R22" s="23" t="s">
        <v>594</v>
      </c>
      <c r="S22" s="24" t="s">
        <v>594</v>
      </c>
      <c r="T22" s="23" t="s">
        <v>594</v>
      </c>
      <c r="U22" s="23" t="s">
        <v>594</v>
      </c>
      <c r="V22" s="23" t="s">
        <v>594</v>
      </c>
      <c r="W22" s="23" t="s">
        <v>594</v>
      </c>
      <c r="X22" s="23" t="s">
        <v>594</v>
      </c>
      <c r="Y22" s="23" t="s">
        <v>594</v>
      </c>
      <c r="Z22" s="23" t="s">
        <v>594</v>
      </c>
      <c r="AA22" s="23" t="s">
        <v>594</v>
      </c>
      <c r="AB22" s="23" t="s">
        <v>594</v>
      </c>
      <c r="AC22" s="23" t="s">
        <v>594</v>
      </c>
      <c r="AD22" s="23" t="s">
        <v>594</v>
      </c>
      <c r="AE22" s="23" t="s">
        <v>594</v>
      </c>
      <c r="AF22" s="23" t="s">
        <v>594</v>
      </c>
      <c r="AG22" s="23" t="s">
        <v>594</v>
      </c>
      <c r="AH22" s="24" t="s">
        <v>594</v>
      </c>
    </row>
    <row r="23" spans="2:34" x14ac:dyDescent="0.2">
      <c r="B23" s="33" t="s">
        <v>250</v>
      </c>
      <c r="C23" s="18" t="s">
        <v>255</v>
      </c>
      <c r="D23" s="18" t="s">
        <v>369</v>
      </c>
      <c r="E23" s="23" t="s">
        <v>594</v>
      </c>
      <c r="F23" s="23" t="s">
        <v>594</v>
      </c>
      <c r="G23" s="23" t="s">
        <v>594</v>
      </c>
      <c r="H23" s="23" t="s">
        <v>594</v>
      </c>
      <c r="I23" s="23" t="s">
        <v>594</v>
      </c>
      <c r="J23" s="23" t="s">
        <v>594</v>
      </c>
      <c r="K23" s="23" t="s">
        <v>594</v>
      </c>
      <c r="L23" s="23" t="s">
        <v>594</v>
      </c>
      <c r="M23" s="23" t="s">
        <v>594</v>
      </c>
      <c r="N23" s="23" t="s">
        <v>594</v>
      </c>
      <c r="O23" s="23" t="s">
        <v>594</v>
      </c>
      <c r="P23" s="23" t="s">
        <v>594</v>
      </c>
      <c r="Q23" s="23" t="s">
        <v>594</v>
      </c>
      <c r="R23" s="23" t="s">
        <v>594</v>
      </c>
      <c r="S23" s="24" t="s">
        <v>594</v>
      </c>
      <c r="T23" s="23" t="s">
        <v>594</v>
      </c>
      <c r="U23" s="23" t="s">
        <v>594</v>
      </c>
      <c r="V23" s="23" t="s">
        <v>594</v>
      </c>
      <c r="W23" s="23" t="s">
        <v>594</v>
      </c>
      <c r="X23" s="23" t="s">
        <v>594</v>
      </c>
      <c r="Y23" s="23" t="s">
        <v>594</v>
      </c>
      <c r="Z23" s="23" t="s">
        <v>594</v>
      </c>
      <c r="AA23" s="23" t="s">
        <v>594</v>
      </c>
      <c r="AB23" s="23" t="s">
        <v>594</v>
      </c>
      <c r="AC23" s="23" t="s">
        <v>594</v>
      </c>
      <c r="AD23" s="23" t="s">
        <v>594</v>
      </c>
      <c r="AE23" s="23" t="s">
        <v>594</v>
      </c>
      <c r="AF23" s="23" t="s">
        <v>594</v>
      </c>
      <c r="AG23" s="23" t="s">
        <v>594</v>
      </c>
      <c r="AH23" s="24" t="s">
        <v>594</v>
      </c>
    </row>
    <row r="24" spans="2:34" x14ac:dyDescent="0.2">
      <c r="B24" s="33" t="s">
        <v>250</v>
      </c>
      <c r="C24" s="18" t="s">
        <v>256</v>
      </c>
      <c r="D24" s="18" t="s">
        <v>370</v>
      </c>
      <c r="E24" s="23">
        <v>4.0816326530612242E-2</v>
      </c>
      <c r="F24" s="23">
        <v>2.8911564625850341E-2</v>
      </c>
      <c r="G24" s="23">
        <v>1.7006802721088435E-3</v>
      </c>
      <c r="H24" s="23">
        <v>5.7823129251700682E-2</v>
      </c>
      <c r="I24" s="23">
        <v>5.8673469387755105E-2</v>
      </c>
      <c r="J24" s="23">
        <v>0.11224489795918367</v>
      </c>
      <c r="K24" s="23">
        <v>3.2312925170068028E-2</v>
      </c>
      <c r="L24" s="23">
        <v>0.15816326530612246</v>
      </c>
      <c r="M24" s="23">
        <v>3.1462585034013606E-2</v>
      </c>
      <c r="N24" s="23">
        <v>5.1020408163265302E-3</v>
      </c>
      <c r="O24" s="23">
        <v>1.7006802721088435E-3</v>
      </c>
      <c r="P24" s="23">
        <v>0.12329931972789115</v>
      </c>
      <c r="Q24" s="23">
        <v>0.31717687074829931</v>
      </c>
      <c r="R24" s="23">
        <v>3.2312925170068028E-2</v>
      </c>
      <c r="S24" s="24">
        <v>5880</v>
      </c>
      <c r="T24" s="23">
        <v>0.1111111111111111</v>
      </c>
      <c r="U24" s="23">
        <v>0</v>
      </c>
      <c r="V24" s="23">
        <v>0</v>
      </c>
      <c r="W24" s="23">
        <v>0</v>
      </c>
      <c r="X24" s="23">
        <v>0.1111111111111111</v>
      </c>
      <c r="Y24" s="23">
        <v>0.1111111111111111</v>
      </c>
      <c r="Z24" s="23">
        <v>0</v>
      </c>
      <c r="AA24" s="23">
        <v>0.1111111111111111</v>
      </c>
      <c r="AB24" s="23">
        <v>0</v>
      </c>
      <c r="AC24" s="23">
        <v>0</v>
      </c>
      <c r="AD24" s="23">
        <v>0</v>
      </c>
      <c r="AE24" s="23">
        <v>0.22222222222222221</v>
      </c>
      <c r="AF24" s="23">
        <v>0.1111111111111111</v>
      </c>
      <c r="AG24" s="23">
        <v>0.1111111111111111</v>
      </c>
      <c r="AH24" s="24">
        <v>45</v>
      </c>
    </row>
    <row r="25" spans="2:34" x14ac:dyDescent="0.2">
      <c r="B25" s="33" t="s">
        <v>240</v>
      </c>
      <c r="C25" s="18" t="s">
        <v>257</v>
      </c>
      <c r="D25" s="18" t="s">
        <v>347</v>
      </c>
      <c r="E25" s="23">
        <v>3.6637931034482756E-2</v>
      </c>
      <c r="F25" s="23">
        <v>6.6810344827586202E-2</v>
      </c>
      <c r="G25" s="23">
        <v>3.0172413793103448E-3</v>
      </c>
      <c r="H25" s="23">
        <v>1.3362068965517242E-2</v>
      </c>
      <c r="I25" s="23">
        <v>9.8275862068965519E-2</v>
      </c>
      <c r="J25" s="23">
        <v>0.11637931034482758</v>
      </c>
      <c r="K25" s="23">
        <v>3.2327586206896554E-2</v>
      </c>
      <c r="L25" s="23">
        <v>0.14870689655172414</v>
      </c>
      <c r="M25" s="23">
        <v>4.7413793103448273E-2</v>
      </c>
      <c r="N25" s="23">
        <v>1.5517241379310345E-2</v>
      </c>
      <c r="O25" s="23">
        <v>3.4482758620689655E-3</v>
      </c>
      <c r="P25" s="23">
        <v>0.11206896551724138</v>
      </c>
      <c r="Q25" s="23">
        <v>0.23017241379310344</v>
      </c>
      <c r="R25" s="23">
        <v>7.586206896551724E-2</v>
      </c>
      <c r="S25" s="24">
        <v>11600</v>
      </c>
      <c r="T25" s="23">
        <v>6.9221260815822E-2</v>
      </c>
      <c r="U25" s="23">
        <v>0.12608158220024721</v>
      </c>
      <c r="V25" s="23">
        <v>7.4165636588380719E-3</v>
      </c>
      <c r="W25" s="23">
        <v>7.4165636588380719E-3</v>
      </c>
      <c r="X25" s="23">
        <v>0.14215080346106304</v>
      </c>
      <c r="Y25" s="23">
        <v>7.6637824474660068E-2</v>
      </c>
      <c r="Z25" s="23">
        <v>3.3374536464771322E-2</v>
      </c>
      <c r="AA25" s="23">
        <v>7.2929542645241041E-2</v>
      </c>
      <c r="AB25" s="23">
        <v>8.1582200247218795E-2</v>
      </c>
      <c r="AC25" s="23">
        <v>2.9666254635352288E-2</v>
      </c>
      <c r="AD25" s="23">
        <v>7.4165636588380719E-3</v>
      </c>
      <c r="AE25" s="23">
        <v>7.1693448702101356E-2</v>
      </c>
      <c r="AF25" s="23">
        <v>0.22249690976514216</v>
      </c>
      <c r="AG25" s="23">
        <v>5.0679851668726822E-2</v>
      </c>
      <c r="AH25" s="24">
        <v>4045</v>
      </c>
    </row>
    <row r="26" spans="2:34" x14ac:dyDescent="0.2">
      <c r="B26" s="33" t="s">
        <v>240</v>
      </c>
      <c r="C26" s="18" t="s">
        <v>258</v>
      </c>
      <c r="D26" s="18" t="s">
        <v>348</v>
      </c>
      <c r="E26" s="23">
        <v>1.7985611510791366E-2</v>
      </c>
      <c r="F26" s="23">
        <v>6.7446043165467623E-2</v>
      </c>
      <c r="G26" s="23">
        <v>8.9928057553956839E-4</v>
      </c>
      <c r="H26" s="23">
        <v>2.0683453237410072E-2</v>
      </c>
      <c r="I26" s="23">
        <v>8.5431654676258989E-2</v>
      </c>
      <c r="J26" s="23">
        <v>0.125</v>
      </c>
      <c r="K26" s="23">
        <v>2.6978417266187049E-2</v>
      </c>
      <c r="L26" s="23">
        <v>0.17805755395683454</v>
      </c>
      <c r="M26" s="23">
        <v>3.6870503597122302E-2</v>
      </c>
      <c r="N26" s="23">
        <v>1.618705035971223E-2</v>
      </c>
      <c r="O26" s="23">
        <v>8.9928057553956839E-4</v>
      </c>
      <c r="P26" s="23">
        <v>6.7446043165467623E-2</v>
      </c>
      <c r="Q26" s="23">
        <v>0.29496402877697842</v>
      </c>
      <c r="R26" s="23">
        <v>6.2949640287769781E-2</v>
      </c>
      <c r="S26" s="24">
        <v>5560</v>
      </c>
      <c r="T26" s="23">
        <v>0</v>
      </c>
      <c r="U26" s="23">
        <v>8.6956521739130432E-2</v>
      </c>
      <c r="V26" s="23">
        <v>0</v>
      </c>
      <c r="W26" s="23">
        <v>8.6956521739130432E-2</v>
      </c>
      <c r="X26" s="23">
        <v>0.13043478260869565</v>
      </c>
      <c r="Y26" s="23">
        <v>8.6956521739130432E-2</v>
      </c>
      <c r="Z26" s="23">
        <v>0</v>
      </c>
      <c r="AA26" s="23">
        <v>0.17391304347826086</v>
      </c>
      <c r="AB26" s="23">
        <v>4.3478260869565216E-2</v>
      </c>
      <c r="AC26" s="23">
        <v>4.3478260869565216E-2</v>
      </c>
      <c r="AD26" s="23">
        <v>0</v>
      </c>
      <c r="AE26" s="23">
        <v>4.3478260869565216E-2</v>
      </c>
      <c r="AF26" s="23">
        <v>0.17391304347826086</v>
      </c>
      <c r="AG26" s="23">
        <v>8.6956521739130432E-2</v>
      </c>
      <c r="AH26" s="24">
        <v>115</v>
      </c>
    </row>
    <row r="27" spans="2:34" x14ac:dyDescent="0.2">
      <c r="B27" s="33" t="s">
        <v>240</v>
      </c>
      <c r="C27" s="18" t="s">
        <v>259</v>
      </c>
      <c r="D27" s="18" t="s">
        <v>349</v>
      </c>
      <c r="E27" s="23">
        <v>2.4688080700822936E-2</v>
      </c>
      <c r="F27" s="23">
        <v>4.0350411468011681E-2</v>
      </c>
      <c r="G27" s="23">
        <v>5.3092646668436425E-4</v>
      </c>
      <c r="H27" s="23">
        <v>1.9909742500663657E-2</v>
      </c>
      <c r="I27" s="23">
        <v>7.6453411202548449E-2</v>
      </c>
      <c r="J27" s="23">
        <v>0.16511813113883728</v>
      </c>
      <c r="K27" s="23">
        <v>3.1059198301035307E-2</v>
      </c>
      <c r="L27" s="23">
        <v>0.15635784443854525</v>
      </c>
      <c r="M27" s="23">
        <v>3.0793735067693125E-2</v>
      </c>
      <c r="N27" s="23">
        <v>8.4948234669498281E-3</v>
      </c>
      <c r="O27" s="23">
        <v>7.9638970002654627E-4</v>
      </c>
      <c r="P27" s="23">
        <v>9.7159543403238652E-2</v>
      </c>
      <c r="Q27" s="23">
        <v>0.29280594637642687</v>
      </c>
      <c r="R27" s="23">
        <v>5.548181576851606E-2</v>
      </c>
      <c r="S27" s="24">
        <v>18835</v>
      </c>
      <c r="T27" s="23">
        <v>5.6737588652482268E-2</v>
      </c>
      <c r="U27" s="23">
        <v>0.13475177304964539</v>
      </c>
      <c r="V27" s="23">
        <v>0</v>
      </c>
      <c r="W27" s="23">
        <v>2.1276595744680851E-2</v>
      </c>
      <c r="X27" s="23">
        <v>0.13475177304964539</v>
      </c>
      <c r="Y27" s="23">
        <v>0.15602836879432624</v>
      </c>
      <c r="Z27" s="23">
        <v>8.5106382978723402E-2</v>
      </c>
      <c r="AA27" s="23">
        <v>4.9645390070921988E-2</v>
      </c>
      <c r="AB27" s="23">
        <v>6.3829787234042548E-2</v>
      </c>
      <c r="AC27" s="23">
        <v>2.8368794326241134E-2</v>
      </c>
      <c r="AD27" s="23">
        <v>0</v>
      </c>
      <c r="AE27" s="23">
        <v>7.8014184397163122E-2</v>
      </c>
      <c r="AF27" s="23">
        <v>0.14893617021276595</v>
      </c>
      <c r="AG27" s="23">
        <v>4.2553191489361701E-2</v>
      </c>
      <c r="AH27" s="24">
        <v>705</v>
      </c>
    </row>
    <row r="28" spans="2:34" x14ac:dyDescent="0.2">
      <c r="B28" s="33" t="s">
        <v>240</v>
      </c>
      <c r="C28" s="18" t="s">
        <v>260</v>
      </c>
      <c r="D28" s="18" t="s">
        <v>350</v>
      </c>
      <c r="E28" s="23">
        <v>4.1769041769041768E-2</v>
      </c>
      <c r="F28" s="23">
        <v>3.1122031122031123E-2</v>
      </c>
      <c r="G28" s="23">
        <v>4.0950040950040953E-4</v>
      </c>
      <c r="H28" s="23">
        <v>2.4570024570024569E-2</v>
      </c>
      <c r="I28" s="23">
        <v>0.11179361179361179</v>
      </c>
      <c r="J28" s="23">
        <v>0.13308763308763308</v>
      </c>
      <c r="K28" s="23">
        <v>2.9074529074529076E-2</v>
      </c>
      <c r="L28" s="23">
        <v>0.17035217035217035</v>
      </c>
      <c r="M28" s="23">
        <v>3.2350532350532347E-2</v>
      </c>
      <c r="N28" s="23">
        <v>3.7674037674037673E-2</v>
      </c>
      <c r="O28" s="23">
        <v>1.6380016380016381E-3</v>
      </c>
      <c r="P28" s="23">
        <v>0.12407862407862408</v>
      </c>
      <c r="Q28" s="23">
        <v>0.23464373464373464</v>
      </c>
      <c r="R28" s="23">
        <v>2.7027027027027029E-2</v>
      </c>
      <c r="S28" s="24">
        <v>12210</v>
      </c>
      <c r="T28" s="23">
        <v>0.04</v>
      </c>
      <c r="U28" s="23">
        <v>0.1</v>
      </c>
      <c r="V28" s="23">
        <v>0</v>
      </c>
      <c r="W28" s="23">
        <v>0.01</v>
      </c>
      <c r="X28" s="23">
        <v>0.21</v>
      </c>
      <c r="Y28" s="23">
        <v>0.05</v>
      </c>
      <c r="Z28" s="23">
        <v>0.06</v>
      </c>
      <c r="AA28" s="23">
        <v>0.06</v>
      </c>
      <c r="AB28" s="23">
        <v>0.03</v>
      </c>
      <c r="AC28" s="23">
        <v>0.12</v>
      </c>
      <c r="AD28" s="23">
        <v>0</v>
      </c>
      <c r="AE28" s="23">
        <v>0.17</v>
      </c>
      <c r="AF28" s="23">
        <v>0.13</v>
      </c>
      <c r="AG28" s="23">
        <v>0.03</v>
      </c>
      <c r="AH28" s="24">
        <v>500</v>
      </c>
    </row>
    <row r="29" spans="2:34" x14ac:dyDescent="0.2">
      <c r="B29" s="33" t="s">
        <v>240</v>
      </c>
      <c r="C29" s="18" t="s">
        <v>261</v>
      </c>
      <c r="D29" s="18" t="s">
        <v>351</v>
      </c>
      <c r="E29" s="23">
        <v>1.824817518248175E-2</v>
      </c>
      <c r="F29" s="23">
        <v>1.0948905109489052E-2</v>
      </c>
      <c r="G29" s="23">
        <v>0</v>
      </c>
      <c r="H29" s="23">
        <v>2.9197080291970802E-2</v>
      </c>
      <c r="I29" s="23">
        <v>4.3795620437956206E-2</v>
      </c>
      <c r="J29" s="23">
        <v>5.8394160583941604E-2</v>
      </c>
      <c r="K29" s="23">
        <v>2.1897810218978103E-2</v>
      </c>
      <c r="L29" s="23">
        <v>0.12043795620437957</v>
      </c>
      <c r="M29" s="23">
        <v>3.6496350364963501E-2</v>
      </c>
      <c r="N29" s="23">
        <v>3.6496350364963502E-3</v>
      </c>
      <c r="O29" s="23">
        <v>3.6496350364963502E-3</v>
      </c>
      <c r="P29" s="23">
        <v>0.10948905109489052</v>
      </c>
      <c r="Q29" s="23">
        <v>0.47080291970802918</v>
      </c>
      <c r="R29" s="23">
        <v>6.9343065693430656E-2</v>
      </c>
      <c r="S29" s="24">
        <v>1370</v>
      </c>
      <c r="T29" s="23" t="s">
        <v>595</v>
      </c>
      <c r="U29" s="23" t="s">
        <v>595</v>
      </c>
      <c r="V29" s="23" t="s">
        <v>595</v>
      </c>
      <c r="W29" s="23" t="s">
        <v>595</v>
      </c>
      <c r="X29" s="23" t="s">
        <v>595</v>
      </c>
      <c r="Y29" s="23" t="s">
        <v>595</v>
      </c>
      <c r="Z29" s="23" t="s">
        <v>595</v>
      </c>
      <c r="AA29" s="23" t="s">
        <v>595</v>
      </c>
      <c r="AB29" s="23" t="s">
        <v>595</v>
      </c>
      <c r="AC29" s="23" t="s">
        <v>595</v>
      </c>
      <c r="AD29" s="23" t="s">
        <v>595</v>
      </c>
      <c r="AE29" s="23" t="s">
        <v>595</v>
      </c>
      <c r="AF29" s="23" t="s">
        <v>595</v>
      </c>
      <c r="AG29" s="23" t="s">
        <v>595</v>
      </c>
      <c r="AH29" s="24" t="s">
        <v>595</v>
      </c>
    </row>
    <row r="30" spans="2:34" x14ac:dyDescent="0.2">
      <c r="B30" s="33" t="s">
        <v>262</v>
      </c>
      <c r="C30" s="18" t="s">
        <v>263</v>
      </c>
      <c r="D30" s="18" t="s">
        <v>371</v>
      </c>
      <c r="E30" s="23" t="s">
        <v>594</v>
      </c>
      <c r="F30" s="23" t="s">
        <v>594</v>
      </c>
      <c r="G30" s="23" t="s">
        <v>594</v>
      </c>
      <c r="H30" s="23" t="s">
        <v>594</v>
      </c>
      <c r="I30" s="23" t="s">
        <v>594</v>
      </c>
      <c r="J30" s="23" t="s">
        <v>594</v>
      </c>
      <c r="K30" s="23" t="s">
        <v>594</v>
      </c>
      <c r="L30" s="23" t="s">
        <v>594</v>
      </c>
      <c r="M30" s="23" t="s">
        <v>594</v>
      </c>
      <c r="N30" s="23" t="s">
        <v>594</v>
      </c>
      <c r="O30" s="23" t="s">
        <v>594</v>
      </c>
      <c r="P30" s="23" t="s">
        <v>594</v>
      </c>
      <c r="Q30" s="23" t="s">
        <v>594</v>
      </c>
      <c r="R30" s="23" t="s">
        <v>594</v>
      </c>
      <c r="S30" s="24" t="s">
        <v>594</v>
      </c>
      <c r="T30" s="23" t="s">
        <v>594</v>
      </c>
      <c r="U30" s="23" t="s">
        <v>594</v>
      </c>
      <c r="V30" s="23" t="s">
        <v>594</v>
      </c>
      <c r="W30" s="23" t="s">
        <v>594</v>
      </c>
      <c r="X30" s="23" t="s">
        <v>594</v>
      </c>
      <c r="Y30" s="23" t="s">
        <v>594</v>
      </c>
      <c r="Z30" s="23" t="s">
        <v>594</v>
      </c>
      <c r="AA30" s="23" t="s">
        <v>594</v>
      </c>
      <c r="AB30" s="23" t="s">
        <v>594</v>
      </c>
      <c r="AC30" s="23" t="s">
        <v>594</v>
      </c>
      <c r="AD30" s="23" t="s">
        <v>594</v>
      </c>
      <c r="AE30" s="23" t="s">
        <v>594</v>
      </c>
      <c r="AF30" s="23" t="s">
        <v>594</v>
      </c>
      <c r="AG30" s="23" t="s">
        <v>594</v>
      </c>
      <c r="AH30" s="24" t="s">
        <v>594</v>
      </c>
    </row>
    <row r="31" spans="2:34" x14ac:dyDescent="0.2">
      <c r="B31" s="33" t="s">
        <v>262</v>
      </c>
      <c r="C31" s="18" t="s">
        <v>264</v>
      </c>
      <c r="D31" s="18" t="s">
        <v>372</v>
      </c>
      <c r="E31" s="23">
        <v>0</v>
      </c>
      <c r="F31" s="23">
        <v>0</v>
      </c>
      <c r="G31" s="23">
        <v>0</v>
      </c>
      <c r="H31" s="23">
        <v>1.1976047904191617E-2</v>
      </c>
      <c r="I31" s="23">
        <v>0</v>
      </c>
      <c r="J31" s="23">
        <v>9.2814371257485026E-2</v>
      </c>
      <c r="K31" s="23">
        <v>0</v>
      </c>
      <c r="L31" s="23">
        <v>3.5928143712574849E-2</v>
      </c>
      <c r="M31" s="23">
        <v>0</v>
      </c>
      <c r="N31" s="23">
        <v>0</v>
      </c>
      <c r="O31" s="23">
        <v>0</v>
      </c>
      <c r="P31" s="23">
        <v>0.1497005988023952</v>
      </c>
      <c r="Q31" s="23">
        <v>0.69461077844311381</v>
      </c>
      <c r="R31" s="23">
        <v>8.9820359281437123E-3</v>
      </c>
      <c r="S31" s="24">
        <v>1670</v>
      </c>
      <c r="T31" s="23">
        <v>0</v>
      </c>
      <c r="U31" s="23">
        <v>0</v>
      </c>
      <c r="V31" s="23">
        <v>0</v>
      </c>
      <c r="W31" s="23">
        <v>3.3333333333333333E-2</v>
      </c>
      <c r="X31" s="23">
        <v>0</v>
      </c>
      <c r="Y31" s="23">
        <v>6.6666666666666666E-2</v>
      </c>
      <c r="Z31" s="23">
        <v>0</v>
      </c>
      <c r="AA31" s="23">
        <v>6.6666666666666666E-2</v>
      </c>
      <c r="AB31" s="23">
        <v>0</v>
      </c>
      <c r="AC31" s="23">
        <v>0</v>
      </c>
      <c r="AD31" s="23">
        <v>0</v>
      </c>
      <c r="AE31" s="23">
        <v>6.6666666666666666E-2</v>
      </c>
      <c r="AF31" s="23">
        <v>0.7</v>
      </c>
      <c r="AG31" s="23">
        <v>3.3333333333333333E-2</v>
      </c>
      <c r="AH31" s="24">
        <v>150</v>
      </c>
    </row>
    <row r="32" spans="2:34" x14ac:dyDescent="0.2">
      <c r="B32" s="33" t="s">
        <v>262</v>
      </c>
      <c r="C32" s="18" t="s">
        <v>265</v>
      </c>
      <c r="D32" s="18" t="s">
        <v>373</v>
      </c>
      <c r="E32" s="23" t="s">
        <v>594</v>
      </c>
      <c r="F32" s="23" t="s">
        <v>594</v>
      </c>
      <c r="G32" s="23" t="s">
        <v>594</v>
      </c>
      <c r="H32" s="23" t="s">
        <v>594</v>
      </c>
      <c r="I32" s="23" t="s">
        <v>594</v>
      </c>
      <c r="J32" s="23" t="s">
        <v>594</v>
      </c>
      <c r="K32" s="23" t="s">
        <v>594</v>
      </c>
      <c r="L32" s="23" t="s">
        <v>594</v>
      </c>
      <c r="M32" s="23" t="s">
        <v>594</v>
      </c>
      <c r="N32" s="23" t="s">
        <v>594</v>
      </c>
      <c r="O32" s="23" t="s">
        <v>594</v>
      </c>
      <c r="P32" s="23" t="s">
        <v>594</v>
      </c>
      <c r="Q32" s="23" t="s">
        <v>594</v>
      </c>
      <c r="R32" s="23" t="s">
        <v>594</v>
      </c>
      <c r="S32" s="24" t="s">
        <v>594</v>
      </c>
      <c r="T32" s="23" t="s">
        <v>594</v>
      </c>
      <c r="U32" s="23" t="s">
        <v>594</v>
      </c>
      <c r="V32" s="23" t="s">
        <v>594</v>
      </c>
      <c r="W32" s="23" t="s">
        <v>594</v>
      </c>
      <c r="X32" s="23" t="s">
        <v>594</v>
      </c>
      <c r="Y32" s="23" t="s">
        <v>594</v>
      </c>
      <c r="Z32" s="23" t="s">
        <v>594</v>
      </c>
      <c r="AA32" s="23" t="s">
        <v>594</v>
      </c>
      <c r="AB32" s="23" t="s">
        <v>594</v>
      </c>
      <c r="AC32" s="23" t="s">
        <v>594</v>
      </c>
      <c r="AD32" s="23" t="s">
        <v>594</v>
      </c>
      <c r="AE32" s="23" t="s">
        <v>594</v>
      </c>
      <c r="AF32" s="23" t="s">
        <v>594</v>
      </c>
      <c r="AG32" s="23" t="s">
        <v>594</v>
      </c>
      <c r="AH32" s="24" t="s">
        <v>594</v>
      </c>
    </row>
    <row r="33" spans="2:34" x14ac:dyDescent="0.2">
      <c r="B33" s="33" t="s">
        <v>262</v>
      </c>
      <c r="C33" s="18" t="s">
        <v>266</v>
      </c>
      <c r="D33" s="18" t="s">
        <v>352</v>
      </c>
      <c r="E33" s="23">
        <v>2.4964838255977496E-2</v>
      </c>
      <c r="F33" s="23">
        <v>1.4767932489451477E-2</v>
      </c>
      <c r="G33" s="23">
        <v>1.0548523206751054E-3</v>
      </c>
      <c r="H33" s="23">
        <v>3.551336146272855E-2</v>
      </c>
      <c r="I33" s="23">
        <v>6.3994374120956404E-2</v>
      </c>
      <c r="J33" s="23">
        <v>8.5794655414908577E-2</v>
      </c>
      <c r="K33" s="23">
        <v>4.746835443037975E-2</v>
      </c>
      <c r="L33" s="23">
        <v>0.23452883263009847</v>
      </c>
      <c r="M33" s="23">
        <v>1.7229254571026722E-2</v>
      </c>
      <c r="N33" s="23">
        <v>1.3009845288326301E-2</v>
      </c>
      <c r="O33" s="23">
        <v>2.1097046413502108E-3</v>
      </c>
      <c r="P33" s="23">
        <v>0.12165963431786217</v>
      </c>
      <c r="Q33" s="23">
        <v>0.25773558368495075</v>
      </c>
      <c r="R33" s="23">
        <v>8.0520393811533059E-2</v>
      </c>
      <c r="S33" s="24">
        <v>14220</v>
      </c>
      <c r="T33" s="23">
        <v>3.8860103626943004E-2</v>
      </c>
      <c r="U33" s="23">
        <v>4.9222797927461141E-2</v>
      </c>
      <c r="V33" s="23">
        <v>2.5906735751295338E-3</v>
      </c>
      <c r="W33" s="23">
        <v>2.5906735751295335E-2</v>
      </c>
      <c r="X33" s="23">
        <v>0.12953367875647667</v>
      </c>
      <c r="Y33" s="23">
        <v>9.585492227979274E-2</v>
      </c>
      <c r="Z33" s="23">
        <v>4.4041450777202069E-2</v>
      </c>
      <c r="AA33" s="23">
        <v>0.16580310880829016</v>
      </c>
      <c r="AB33" s="23">
        <v>3.6269430051813469E-2</v>
      </c>
      <c r="AC33" s="23">
        <v>4.4041450777202069E-2</v>
      </c>
      <c r="AD33" s="23">
        <v>5.1813471502590676E-3</v>
      </c>
      <c r="AE33" s="23">
        <v>8.549222797927461E-2</v>
      </c>
      <c r="AF33" s="23">
        <v>0.17875647668393782</v>
      </c>
      <c r="AG33" s="23">
        <v>9.8445595854922283E-2</v>
      </c>
      <c r="AH33" s="24">
        <v>1930</v>
      </c>
    </row>
    <row r="34" spans="2:34" x14ac:dyDescent="0.2">
      <c r="B34" s="33" t="s">
        <v>262</v>
      </c>
      <c r="C34" s="18" t="s">
        <v>267</v>
      </c>
      <c r="D34" s="18" t="s">
        <v>374</v>
      </c>
      <c r="E34" s="23" t="s">
        <v>594</v>
      </c>
      <c r="F34" s="23" t="s">
        <v>594</v>
      </c>
      <c r="G34" s="23" t="s">
        <v>594</v>
      </c>
      <c r="H34" s="23" t="s">
        <v>594</v>
      </c>
      <c r="I34" s="23" t="s">
        <v>594</v>
      </c>
      <c r="J34" s="23" t="s">
        <v>594</v>
      </c>
      <c r="K34" s="23" t="s">
        <v>594</v>
      </c>
      <c r="L34" s="23" t="s">
        <v>594</v>
      </c>
      <c r="M34" s="23" t="s">
        <v>594</v>
      </c>
      <c r="N34" s="23" t="s">
        <v>594</v>
      </c>
      <c r="O34" s="23" t="s">
        <v>594</v>
      </c>
      <c r="P34" s="23" t="s">
        <v>594</v>
      </c>
      <c r="Q34" s="23" t="s">
        <v>594</v>
      </c>
      <c r="R34" s="23" t="s">
        <v>594</v>
      </c>
      <c r="S34" s="24" t="s">
        <v>594</v>
      </c>
      <c r="T34" s="23" t="s">
        <v>594</v>
      </c>
      <c r="U34" s="23" t="s">
        <v>594</v>
      </c>
      <c r="V34" s="23" t="s">
        <v>594</v>
      </c>
      <c r="W34" s="23" t="s">
        <v>594</v>
      </c>
      <c r="X34" s="23" t="s">
        <v>594</v>
      </c>
      <c r="Y34" s="23" t="s">
        <v>594</v>
      </c>
      <c r="Z34" s="23" t="s">
        <v>594</v>
      </c>
      <c r="AA34" s="23" t="s">
        <v>594</v>
      </c>
      <c r="AB34" s="23" t="s">
        <v>594</v>
      </c>
      <c r="AC34" s="23" t="s">
        <v>594</v>
      </c>
      <c r="AD34" s="23" t="s">
        <v>594</v>
      </c>
      <c r="AE34" s="23" t="s">
        <v>594</v>
      </c>
      <c r="AF34" s="23" t="s">
        <v>594</v>
      </c>
      <c r="AG34" s="23" t="s">
        <v>594</v>
      </c>
      <c r="AH34" s="24" t="s">
        <v>594</v>
      </c>
    </row>
    <row r="35" spans="2:34" x14ac:dyDescent="0.2">
      <c r="B35" s="33" t="s">
        <v>262</v>
      </c>
      <c r="C35" s="18" t="s">
        <v>268</v>
      </c>
      <c r="D35" s="18" t="s">
        <v>375</v>
      </c>
      <c r="E35" s="23" t="s">
        <v>594</v>
      </c>
      <c r="F35" s="23" t="s">
        <v>594</v>
      </c>
      <c r="G35" s="23" t="s">
        <v>594</v>
      </c>
      <c r="H35" s="23" t="s">
        <v>594</v>
      </c>
      <c r="I35" s="23" t="s">
        <v>594</v>
      </c>
      <c r="J35" s="23" t="s">
        <v>594</v>
      </c>
      <c r="K35" s="23" t="s">
        <v>594</v>
      </c>
      <c r="L35" s="23" t="s">
        <v>594</v>
      </c>
      <c r="M35" s="23" t="s">
        <v>594</v>
      </c>
      <c r="N35" s="23" t="s">
        <v>594</v>
      </c>
      <c r="O35" s="23" t="s">
        <v>594</v>
      </c>
      <c r="P35" s="23" t="s">
        <v>594</v>
      </c>
      <c r="Q35" s="23" t="s">
        <v>594</v>
      </c>
      <c r="R35" s="23" t="s">
        <v>594</v>
      </c>
      <c r="S35" s="24" t="s">
        <v>594</v>
      </c>
      <c r="T35" s="23" t="s">
        <v>594</v>
      </c>
      <c r="U35" s="23" t="s">
        <v>594</v>
      </c>
      <c r="V35" s="23" t="s">
        <v>594</v>
      </c>
      <c r="W35" s="23" t="s">
        <v>594</v>
      </c>
      <c r="X35" s="23" t="s">
        <v>594</v>
      </c>
      <c r="Y35" s="23" t="s">
        <v>594</v>
      </c>
      <c r="Z35" s="23" t="s">
        <v>594</v>
      </c>
      <c r="AA35" s="23" t="s">
        <v>594</v>
      </c>
      <c r="AB35" s="23" t="s">
        <v>594</v>
      </c>
      <c r="AC35" s="23" t="s">
        <v>594</v>
      </c>
      <c r="AD35" s="23" t="s">
        <v>594</v>
      </c>
      <c r="AE35" s="23" t="s">
        <v>594</v>
      </c>
      <c r="AF35" s="23" t="s">
        <v>594</v>
      </c>
      <c r="AG35" s="23" t="s">
        <v>594</v>
      </c>
      <c r="AH35" s="24" t="s">
        <v>594</v>
      </c>
    </row>
    <row r="36" spans="2:34" x14ac:dyDescent="0.2">
      <c r="B36" s="33" t="s">
        <v>262</v>
      </c>
      <c r="C36" s="18" t="s">
        <v>269</v>
      </c>
      <c r="D36" s="18" t="s">
        <v>376</v>
      </c>
      <c r="E36" s="23" t="s">
        <v>594</v>
      </c>
      <c r="F36" s="23" t="s">
        <v>594</v>
      </c>
      <c r="G36" s="23" t="s">
        <v>594</v>
      </c>
      <c r="H36" s="23" t="s">
        <v>594</v>
      </c>
      <c r="I36" s="23" t="s">
        <v>594</v>
      </c>
      <c r="J36" s="23" t="s">
        <v>594</v>
      </c>
      <c r="K36" s="23" t="s">
        <v>594</v>
      </c>
      <c r="L36" s="23" t="s">
        <v>594</v>
      </c>
      <c r="M36" s="23" t="s">
        <v>594</v>
      </c>
      <c r="N36" s="23" t="s">
        <v>594</v>
      </c>
      <c r="O36" s="23" t="s">
        <v>594</v>
      </c>
      <c r="P36" s="23" t="s">
        <v>594</v>
      </c>
      <c r="Q36" s="23" t="s">
        <v>594</v>
      </c>
      <c r="R36" s="23" t="s">
        <v>594</v>
      </c>
      <c r="S36" s="24" t="s">
        <v>594</v>
      </c>
      <c r="T36" s="23" t="s">
        <v>594</v>
      </c>
      <c r="U36" s="23" t="s">
        <v>594</v>
      </c>
      <c r="V36" s="23" t="s">
        <v>594</v>
      </c>
      <c r="W36" s="23" t="s">
        <v>594</v>
      </c>
      <c r="X36" s="23" t="s">
        <v>594</v>
      </c>
      <c r="Y36" s="23" t="s">
        <v>594</v>
      </c>
      <c r="Z36" s="23" t="s">
        <v>594</v>
      </c>
      <c r="AA36" s="23" t="s">
        <v>594</v>
      </c>
      <c r="AB36" s="23" t="s">
        <v>594</v>
      </c>
      <c r="AC36" s="23" t="s">
        <v>594</v>
      </c>
      <c r="AD36" s="23" t="s">
        <v>594</v>
      </c>
      <c r="AE36" s="23" t="s">
        <v>594</v>
      </c>
      <c r="AF36" s="23" t="s">
        <v>594</v>
      </c>
      <c r="AG36" s="23" t="s">
        <v>594</v>
      </c>
      <c r="AH36" s="24" t="s">
        <v>594</v>
      </c>
    </row>
    <row r="37" spans="2:34" x14ac:dyDescent="0.2">
      <c r="B37" s="33" t="s">
        <v>262</v>
      </c>
      <c r="C37" s="18" t="s">
        <v>270</v>
      </c>
      <c r="D37" s="18" t="s">
        <v>353</v>
      </c>
      <c r="E37" s="23" t="s">
        <v>594</v>
      </c>
      <c r="F37" s="23" t="s">
        <v>594</v>
      </c>
      <c r="G37" s="23" t="s">
        <v>594</v>
      </c>
      <c r="H37" s="23" t="s">
        <v>594</v>
      </c>
      <c r="I37" s="23" t="s">
        <v>594</v>
      </c>
      <c r="J37" s="23" t="s">
        <v>594</v>
      </c>
      <c r="K37" s="23" t="s">
        <v>594</v>
      </c>
      <c r="L37" s="23" t="s">
        <v>594</v>
      </c>
      <c r="M37" s="23" t="s">
        <v>594</v>
      </c>
      <c r="N37" s="23" t="s">
        <v>594</v>
      </c>
      <c r="O37" s="23" t="s">
        <v>594</v>
      </c>
      <c r="P37" s="23" t="s">
        <v>594</v>
      </c>
      <c r="Q37" s="23" t="s">
        <v>594</v>
      </c>
      <c r="R37" s="23" t="s">
        <v>594</v>
      </c>
      <c r="S37" s="24" t="s">
        <v>594</v>
      </c>
      <c r="T37" s="23" t="s">
        <v>594</v>
      </c>
      <c r="U37" s="23" t="s">
        <v>594</v>
      </c>
      <c r="V37" s="23" t="s">
        <v>594</v>
      </c>
      <c r="W37" s="23" t="s">
        <v>594</v>
      </c>
      <c r="X37" s="23" t="s">
        <v>594</v>
      </c>
      <c r="Y37" s="23" t="s">
        <v>594</v>
      </c>
      <c r="Z37" s="23" t="s">
        <v>594</v>
      </c>
      <c r="AA37" s="23" t="s">
        <v>594</v>
      </c>
      <c r="AB37" s="23" t="s">
        <v>594</v>
      </c>
      <c r="AC37" s="23" t="s">
        <v>594</v>
      </c>
      <c r="AD37" s="23" t="s">
        <v>594</v>
      </c>
      <c r="AE37" s="23" t="s">
        <v>594</v>
      </c>
      <c r="AF37" s="23" t="s">
        <v>594</v>
      </c>
      <c r="AG37" s="23" t="s">
        <v>594</v>
      </c>
      <c r="AH37" s="24" t="s">
        <v>594</v>
      </c>
    </row>
    <row r="38" spans="2:34" x14ac:dyDescent="0.2">
      <c r="B38" s="33" t="s">
        <v>262</v>
      </c>
      <c r="C38" s="18" t="s">
        <v>271</v>
      </c>
      <c r="D38" s="18" t="s">
        <v>377</v>
      </c>
      <c r="E38" s="23">
        <v>2.5884383088869714E-2</v>
      </c>
      <c r="F38" s="23">
        <v>5.0043140638481448E-2</v>
      </c>
      <c r="G38" s="23">
        <v>0</v>
      </c>
      <c r="H38" s="23">
        <v>1.9844693701466781E-2</v>
      </c>
      <c r="I38" s="23">
        <v>6.3848144952545302E-2</v>
      </c>
      <c r="J38" s="23">
        <v>8.3692838654012086E-2</v>
      </c>
      <c r="K38" s="23">
        <v>5.1768766177739428E-2</v>
      </c>
      <c r="L38" s="23">
        <v>0.22950819672131148</v>
      </c>
      <c r="M38" s="23">
        <v>2.6747195858498704E-2</v>
      </c>
      <c r="N38" s="23">
        <v>9.4909404659188953E-3</v>
      </c>
      <c r="O38" s="23">
        <v>1.7256255392579811E-3</v>
      </c>
      <c r="P38" s="23">
        <v>6.9025021570319242E-2</v>
      </c>
      <c r="Q38" s="23">
        <v>0.29076790336496983</v>
      </c>
      <c r="R38" s="23">
        <v>7.9378774805867122E-2</v>
      </c>
      <c r="S38" s="24">
        <v>5795</v>
      </c>
      <c r="T38" s="23">
        <v>7.1428571428571425E-2</v>
      </c>
      <c r="U38" s="23">
        <v>8.9285714285714288E-2</v>
      </c>
      <c r="V38" s="23">
        <v>0</v>
      </c>
      <c r="W38" s="23">
        <v>3.5714285714285712E-2</v>
      </c>
      <c r="X38" s="23">
        <v>0.125</v>
      </c>
      <c r="Y38" s="23">
        <v>5.3571428571428568E-2</v>
      </c>
      <c r="Z38" s="23">
        <v>7.1428571428571425E-2</v>
      </c>
      <c r="AA38" s="23">
        <v>0.14285714285714285</v>
      </c>
      <c r="AB38" s="23">
        <v>5.3571428571428568E-2</v>
      </c>
      <c r="AC38" s="23">
        <v>0</v>
      </c>
      <c r="AD38" s="23">
        <v>0</v>
      </c>
      <c r="AE38" s="23">
        <v>5.3571428571428568E-2</v>
      </c>
      <c r="AF38" s="23">
        <v>0.25</v>
      </c>
      <c r="AG38" s="23">
        <v>5.3571428571428568E-2</v>
      </c>
      <c r="AH38" s="24">
        <v>280</v>
      </c>
    </row>
    <row r="39" spans="2:34" x14ac:dyDescent="0.2">
      <c r="B39" s="33" t="s">
        <v>262</v>
      </c>
      <c r="C39" s="18" t="s">
        <v>272</v>
      </c>
      <c r="D39" s="18" t="s">
        <v>354</v>
      </c>
      <c r="E39" s="23">
        <v>5.0439882697947212E-2</v>
      </c>
      <c r="F39" s="23">
        <v>4.6920821114369501E-2</v>
      </c>
      <c r="G39" s="23">
        <v>5.8651026392961877E-4</v>
      </c>
      <c r="H39" s="23">
        <v>1.2903225806451613E-2</v>
      </c>
      <c r="I39" s="23">
        <v>0.11319648093841642</v>
      </c>
      <c r="J39" s="23">
        <v>0.13255131964809383</v>
      </c>
      <c r="K39" s="23">
        <v>4.7800586510263927E-2</v>
      </c>
      <c r="L39" s="23">
        <v>0.29765395894428154</v>
      </c>
      <c r="M39" s="23">
        <v>3.2844574780058651E-2</v>
      </c>
      <c r="N39" s="23">
        <v>1.994134897360704E-2</v>
      </c>
      <c r="O39" s="23">
        <v>2.9325513196480938E-3</v>
      </c>
      <c r="P39" s="23">
        <v>9.7653958944281527E-2</v>
      </c>
      <c r="Q39" s="23">
        <v>8.8269794721407627E-2</v>
      </c>
      <c r="R39" s="23">
        <v>5.6598240469208208E-2</v>
      </c>
      <c r="S39" s="24">
        <v>17050</v>
      </c>
      <c r="T39" s="23">
        <v>7.1428571428571425E-2</v>
      </c>
      <c r="U39" s="23">
        <v>0.14285714285714285</v>
      </c>
      <c r="V39" s="23">
        <v>0</v>
      </c>
      <c r="W39" s="23">
        <v>0</v>
      </c>
      <c r="X39" s="23">
        <v>0.25</v>
      </c>
      <c r="Y39" s="23">
        <v>0.10714285714285714</v>
      </c>
      <c r="Z39" s="23">
        <v>3.5714285714285712E-2</v>
      </c>
      <c r="AA39" s="23">
        <v>7.1428571428571425E-2</v>
      </c>
      <c r="AB39" s="23">
        <v>7.1428571428571425E-2</v>
      </c>
      <c r="AC39" s="23">
        <v>0.10714285714285714</v>
      </c>
      <c r="AD39" s="23">
        <v>0</v>
      </c>
      <c r="AE39" s="23">
        <v>7.1428571428571425E-2</v>
      </c>
      <c r="AF39" s="23">
        <v>7.1428571428571425E-2</v>
      </c>
      <c r="AG39" s="23">
        <v>0</v>
      </c>
      <c r="AH39" s="24">
        <v>140</v>
      </c>
    </row>
    <row r="40" spans="2:34" x14ac:dyDescent="0.2">
      <c r="B40" s="33" t="s">
        <v>262</v>
      </c>
      <c r="C40" s="18" t="s">
        <v>273</v>
      </c>
      <c r="D40" s="18" t="s">
        <v>378</v>
      </c>
      <c r="E40" s="23">
        <v>2.4054982817869417E-2</v>
      </c>
      <c r="F40" s="23">
        <v>6.8728522336769758E-3</v>
      </c>
      <c r="G40" s="23">
        <v>6.8728522336769758E-3</v>
      </c>
      <c r="H40" s="23">
        <v>6.8728522336769758E-3</v>
      </c>
      <c r="I40" s="23">
        <v>1.7182130584192441E-2</v>
      </c>
      <c r="J40" s="23">
        <v>7.560137457044673E-2</v>
      </c>
      <c r="K40" s="23">
        <v>3.7800687285223365E-2</v>
      </c>
      <c r="L40" s="23">
        <v>0.12027491408934708</v>
      </c>
      <c r="M40" s="23">
        <v>1.3745704467353952E-2</v>
      </c>
      <c r="N40" s="23">
        <v>6.8728522336769758E-3</v>
      </c>
      <c r="O40" s="23">
        <v>0</v>
      </c>
      <c r="P40" s="23">
        <v>9.6219931271477668E-2</v>
      </c>
      <c r="Q40" s="23">
        <v>0.53608247422680411</v>
      </c>
      <c r="R40" s="23">
        <v>5.4982817869415807E-2</v>
      </c>
      <c r="S40" s="24">
        <v>1455</v>
      </c>
      <c r="T40" s="23">
        <v>0</v>
      </c>
      <c r="U40" s="23">
        <v>0</v>
      </c>
      <c r="V40" s="23">
        <v>0</v>
      </c>
      <c r="W40" s="23">
        <v>0</v>
      </c>
      <c r="X40" s="23">
        <v>0</v>
      </c>
      <c r="Y40" s="23">
        <v>0.1111111111111111</v>
      </c>
      <c r="Z40" s="23">
        <v>0</v>
      </c>
      <c r="AA40" s="23">
        <v>0.22222222222222221</v>
      </c>
      <c r="AB40" s="23">
        <v>0.1111111111111111</v>
      </c>
      <c r="AC40" s="23">
        <v>0</v>
      </c>
      <c r="AD40" s="23">
        <v>0</v>
      </c>
      <c r="AE40" s="23">
        <v>0.1111111111111111</v>
      </c>
      <c r="AF40" s="23">
        <v>0.44444444444444442</v>
      </c>
      <c r="AG40" s="23">
        <v>0.1111111111111111</v>
      </c>
      <c r="AH40" s="24">
        <v>45</v>
      </c>
    </row>
    <row r="41" spans="2:34" x14ac:dyDescent="0.2">
      <c r="B41" s="33" t="s">
        <v>274</v>
      </c>
      <c r="C41" s="18" t="s">
        <v>275</v>
      </c>
      <c r="D41" s="18" t="s">
        <v>355</v>
      </c>
      <c r="E41" s="23" t="s">
        <v>594</v>
      </c>
      <c r="F41" s="23" t="s">
        <v>594</v>
      </c>
      <c r="G41" s="23" t="s">
        <v>594</v>
      </c>
      <c r="H41" s="23" t="s">
        <v>594</v>
      </c>
      <c r="I41" s="23" t="s">
        <v>594</v>
      </c>
      <c r="J41" s="23" t="s">
        <v>594</v>
      </c>
      <c r="K41" s="23" t="s">
        <v>594</v>
      </c>
      <c r="L41" s="23" t="s">
        <v>594</v>
      </c>
      <c r="M41" s="23" t="s">
        <v>594</v>
      </c>
      <c r="N41" s="23" t="s">
        <v>594</v>
      </c>
      <c r="O41" s="23" t="s">
        <v>594</v>
      </c>
      <c r="P41" s="23" t="s">
        <v>594</v>
      </c>
      <c r="Q41" s="23" t="s">
        <v>594</v>
      </c>
      <c r="R41" s="23" t="s">
        <v>594</v>
      </c>
      <c r="S41" s="24" t="s">
        <v>594</v>
      </c>
      <c r="T41" s="23" t="s">
        <v>594</v>
      </c>
      <c r="U41" s="23" t="s">
        <v>594</v>
      </c>
      <c r="V41" s="23" t="s">
        <v>594</v>
      </c>
      <c r="W41" s="23" t="s">
        <v>594</v>
      </c>
      <c r="X41" s="23" t="s">
        <v>594</v>
      </c>
      <c r="Y41" s="23" t="s">
        <v>594</v>
      </c>
      <c r="Z41" s="23" t="s">
        <v>594</v>
      </c>
      <c r="AA41" s="23" t="s">
        <v>594</v>
      </c>
      <c r="AB41" s="23" t="s">
        <v>594</v>
      </c>
      <c r="AC41" s="23" t="s">
        <v>594</v>
      </c>
      <c r="AD41" s="23" t="s">
        <v>594</v>
      </c>
      <c r="AE41" s="23" t="s">
        <v>594</v>
      </c>
      <c r="AF41" s="23" t="s">
        <v>594</v>
      </c>
      <c r="AG41" s="23" t="s">
        <v>594</v>
      </c>
      <c r="AH41" s="24" t="s">
        <v>594</v>
      </c>
    </row>
    <row r="42" spans="2:34" x14ac:dyDescent="0.2">
      <c r="B42" s="33" t="s">
        <v>274</v>
      </c>
      <c r="C42" s="18" t="s">
        <v>276</v>
      </c>
      <c r="D42" s="18" t="s">
        <v>379</v>
      </c>
      <c r="E42" s="23">
        <v>4.7015116576992054E-2</v>
      </c>
      <c r="F42" s="23">
        <v>2.4468357673584424E-2</v>
      </c>
      <c r="G42" s="23">
        <v>8.9674609274916731E-4</v>
      </c>
      <c r="H42" s="23">
        <v>2.0497053548552396E-2</v>
      </c>
      <c r="I42" s="23">
        <v>6.290033307712016E-2</v>
      </c>
      <c r="J42" s="23">
        <v>0.10274148091211888</v>
      </c>
      <c r="K42" s="23">
        <v>4.3428132205995389E-2</v>
      </c>
      <c r="L42" s="23">
        <v>0.17806815270304893</v>
      </c>
      <c r="M42" s="23">
        <v>2.2162439149372277E-2</v>
      </c>
      <c r="N42" s="23">
        <v>6.9177555726364333E-3</v>
      </c>
      <c r="O42" s="23">
        <v>1.665385600819882E-3</v>
      </c>
      <c r="P42" s="23">
        <v>0.12618498590827568</v>
      </c>
      <c r="Q42" s="23">
        <v>0.32385344606712785</v>
      </c>
      <c r="R42" s="23">
        <v>3.9072508326928004E-2</v>
      </c>
      <c r="S42" s="24">
        <v>39030</v>
      </c>
      <c r="T42" s="23">
        <v>6.9958847736625515E-2</v>
      </c>
      <c r="U42" s="23">
        <v>9.8765432098765427E-2</v>
      </c>
      <c r="V42" s="23">
        <v>4.11522633744856E-3</v>
      </c>
      <c r="W42" s="23">
        <v>3.292181069958848E-2</v>
      </c>
      <c r="X42" s="23">
        <v>0.12757201646090535</v>
      </c>
      <c r="Y42" s="23">
        <v>0.1440329218106996</v>
      </c>
      <c r="Z42" s="23">
        <v>4.5267489711934158E-2</v>
      </c>
      <c r="AA42" s="23">
        <v>7.407407407407407E-2</v>
      </c>
      <c r="AB42" s="23">
        <v>5.7613168724279837E-2</v>
      </c>
      <c r="AC42" s="23">
        <v>8.23045267489712E-3</v>
      </c>
      <c r="AD42" s="23">
        <v>4.11522633744856E-3</v>
      </c>
      <c r="AE42" s="23">
        <v>9.8765432098765427E-2</v>
      </c>
      <c r="AF42" s="23">
        <v>0.18930041152263374</v>
      </c>
      <c r="AG42" s="23">
        <v>3.7037037037037035E-2</v>
      </c>
      <c r="AH42" s="24">
        <v>1215</v>
      </c>
    </row>
    <row r="43" spans="2:34" x14ac:dyDescent="0.2">
      <c r="B43" s="33" t="s">
        <v>274</v>
      </c>
      <c r="C43" s="18" t="s">
        <v>277</v>
      </c>
      <c r="D43" s="18" t="s">
        <v>380</v>
      </c>
      <c r="E43" s="23">
        <v>3.37217951896851E-2</v>
      </c>
      <c r="F43" s="23">
        <v>3.8184973964790481E-2</v>
      </c>
      <c r="G43" s="23">
        <v>9.9181750557897352E-4</v>
      </c>
      <c r="H43" s="23">
        <v>3.446565831886933E-2</v>
      </c>
      <c r="I43" s="23">
        <v>7.3146541036449297E-2</v>
      </c>
      <c r="J43" s="23">
        <v>8.9759484254897104E-2</v>
      </c>
      <c r="K43" s="23">
        <v>3.1490205802132409E-2</v>
      </c>
      <c r="L43" s="23">
        <v>0.20481031490205803</v>
      </c>
      <c r="M43" s="23">
        <v>2.4051574510290108E-2</v>
      </c>
      <c r="N43" s="23">
        <v>7.6865856682370448E-3</v>
      </c>
      <c r="O43" s="23">
        <v>2.7274981403421772E-3</v>
      </c>
      <c r="P43" s="23">
        <v>0.14083808579221424</v>
      </c>
      <c r="Q43" s="23">
        <v>0.30275229357798167</v>
      </c>
      <c r="R43" s="23">
        <v>1.5125216960079346E-2</v>
      </c>
      <c r="S43" s="24">
        <v>20165</v>
      </c>
      <c r="T43" s="23">
        <v>4.046242774566474E-2</v>
      </c>
      <c r="U43" s="23">
        <v>0.31213872832369943</v>
      </c>
      <c r="V43" s="23">
        <v>5.7803468208092483E-3</v>
      </c>
      <c r="W43" s="23">
        <v>2.8901734104046242E-2</v>
      </c>
      <c r="X43" s="23">
        <v>0.23699421965317918</v>
      </c>
      <c r="Y43" s="23">
        <v>6.9364161849710976E-2</v>
      </c>
      <c r="Z43" s="23">
        <v>1.1560693641618497E-2</v>
      </c>
      <c r="AA43" s="23">
        <v>3.4682080924855488E-2</v>
      </c>
      <c r="AB43" s="23">
        <v>3.4682080924855488E-2</v>
      </c>
      <c r="AC43" s="23">
        <v>4.046242774566474E-2</v>
      </c>
      <c r="AD43" s="23">
        <v>0</v>
      </c>
      <c r="AE43" s="23">
        <v>3.4682080924855488E-2</v>
      </c>
      <c r="AF43" s="23">
        <v>7.5144508670520235E-2</v>
      </c>
      <c r="AG43" s="23">
        <v>6.9364161849710976E-2</v>
      </c>
      <c r="AH43" s="24">
        <v>865</v>
      </c>
    </row>
    <row r="44" spans="2:34" x14ac:dyDescent="0.2">
      <c r="B44" s="33" t="s">
        <v>274</v>
      </c>
      <c r="C44" s="18" t="s">
        <v>278</v>
      </c>
      <c r="D44" s="18" t="s">
        <v>356</v>
      </c>
      <c r="E44" s="23">
        <v>0.1345962113659023</v>
      </c>
      <c r="F44" s="23">
        <v>3.7886340977068791E-2</v>
      </c>
      <c r="G44" s="23">
        <v>9.9700897308075765E-4</v>
      </c>
      <c r="H44" s="23">
        <v>2.3928215353938187E-2</v>
      </c>
      <c r="I44" s="23">
        <v>6.5802592223330014E-2</v>
      </c>
      <c r="J44" s="23">
        <v>7.5772681954137583E-2</v>
      </c>
      <c r="K44" s="23">
        <v>2.991026919242273E-2</v>
      </c>
      <c r="L44" s="23">
        <v>0.10069790628115653</v>
      </c>
      <c r="M44" s="23">
        <v>2.3928215353938187E-2</v>
      </c>
      <c r="N44" s="23">
        <v>7.9760717846460612E-3</v>
      </c>
      <c r="O44" s="23">
        <v>3.9880358923230306E-3</v>
      </c>
      <c r="P44" s="23">
        <v>0.17148554336989033</v>
      </c>
      <c r="Q44" s="23">
        <v>0.27716849451645065</v>
      </c>
      <c r="R44" s="23">
        <v>4.4865403788634101E-2</v>
      </c>
      <c r="S44" s="24">
        <v>5015</v>
      </c>
      <c r="T44" s="23">
        <v>0.14705882352941177</v>
      </c>
      <c r="U44" s="23">
        <v>0.14705882352941177</v>
      </c>
      <c r="V44" s="23">
        <v>0</v>
      </c>
      <c r="W44" s="23">
        <v>0</v>
      </c>
      <c r="X44" s="23">
        <v>0.13235294117647059</v>
      </c>
      <c r="Y44" s="23">
        <v>7.3529411764705885E-2</v>
      </c>
      <c r="Z44" s="23">
        <v>1.4705882352941176E-2</v>
      </c>
      <c r="AA44" s="23">
        <v>5.8823529411764705E-2</v>
      </c>
      <c r="AB44" s="23">
        <v>4.4117647058823532E-2</v>
      </c>
      <c r="AC44" s="23">
        <v>0</v>
      </c>
      <c r="AD44" s="23">
        <v>0</v>
      </c>
      <c r="AE44" s="23">
        <v>0.13235294117647059</v>
      </c>
      <c r="AF44" s="23">
        <v>0.20588235294117646</v>
      </c>
      <c r="AG44" s="23">
        <v>1.4705882352941176E-2</v>
      </c>
      <c r="AH44" s="24">
        <v>340</v>
      </c>
    </row>
    <row r="45" spans="2:34" x14ac:dyDescent="0.2">
      <c r="B45" s="33" t="s">
        <v>279</v>
      </c>
      <c r="C45" s="18" t="s">
        <v>280</v>
      </c>
      <c r="D45" s="18" t="s">
        <v>381</v>
      </c>
      <c r="E45" s="23">
        <v>6.5789473684210523E-2</v>
      </c>
      <c r="F45" s="23">
        <v>7.2368421052631582E-2</v>
      </c>
      <c r="G45" s="23">
        <v>3.2894736842105261E-3</v>
      </c>
      <c r="H45" s="23">
        <v>3.2894736842105261E-2</v>
      </c>
      <c r="I45" s="23">
        <v>0.10526315789473684</v>
      </c>
      <c r="J45" s="23">
        <v>0.12006578947368421</v>
      </c>
      <c r="K45" s="23">
        <v>4.6052631578947366E-2</v>
      </c>
      <c r="L45" s="23">
        <v>0.17598684210526316</v>
      </c>
      <c r="M45" s="23">
        <v>5.4276315789473686E-2</v>
      </c>
      <c r="N45" s="23">
        <v>3.2894736842105261E-3</v>
      </c>
      <c r="O45" s="23">
        <v>3.2894736842105261E-3</v>
      </c>
      <c r="P45" s="23">
        <v>8.8815789473684209E-2</v>
      </c>
      <c r="Q45" s="23">
        <v>0.19078947368421054</v>
      </c>
      <c r="R45" s="23">
        <v>3.7828947368421052E-2</v>
      </c>
      <c r="S45" s="24">
        <v>3040</v>
      </c>
      <c r="T45" s="23">
        <v>9.7560975609756101E-2</v>
      </c>
      <c r="U45" s="23">
        <v>0.17073170731707318</v>
      </c>
      <c r="V45" s="23">
        <v>0</v>
      </c>
      <c r="W45" s="23">
        <v>2.4390243902439025E-2</v>
      </c>
      <c r="X45" s="23">
        <v>0.1951219512195122</v>
      </c>
      <c r="Y45" s="23">
        <v>9.7560975609756101E-2</v>
      </c>
      <c r="Z45" s="23">
        <v>4.878048780487805E-2</v>
      </c>
      <c r="AA45" s="23">
        <v>4.878048780487805E-2</v>
      </c>
      <c r="AB45" s="23">
        <v>7.3170731707317069E-2</v>
      </c>
      <c r="AC45" s="23">
        <v>0</v>
      </c>
      <c r="AD45" s="23">
        <v>0</v>
      </c>
      <c r="AE45" s="23">
        <v>4.878048780487805E-2</v>
      </c>
      <c r="AF45" s="23">
        <v>0.14634146341463414</v>
      </c>
      <c r="AG45" s="23">
        <v>4.878048780487805E-2</v>
      </c>
      <c r="AH45" s="24">
        <v>205</v>
      </c>
    </row>
    <row r="46" spans="2:34" x14ac:dyDescent="0.2">
      <c r="B46" s="33" t="s">
        <v>279</v>
      </c>
      <c r="C46" s="18" t="s">
        <v>281</v>
      </c>
      <c r="D46" s="18" t="s">
        <v>357</v>
      </c>
      <c r="E46" s="23">
        <v>7.5663026521060842E-2</v>
      </c>
      <c r="F46" s="23">
        <v>6.7862714508580349E-2</v>
      </c>
      <c r="G46" s="23">
        <v>1.5600624024960999E-3</v>
      </c>
      <c r="H46" s="23">
        <v>3.9001560062402497E-2</v>
      </c>
      <c r="I46" s="23">
        <v>9.9843993759750393E-2</v>
      </c>
      <c r="J46" s="23">
        <v>9.9063962558502347E-2</v>
      </c>
      <c r="K46" s="23">
        <v>3.6661466458658344E-2</v>
      </c>
      <c r="L46" s="23">
        <v>0.14976599063962559</v>
      </c>
      <c r="M46" s="23">
        <v>4.0561622464898597E-2</v>
      </c>
      <c r="N46" s="23">
        <v>1.4040561622464899E-2</v>
      </c>
      <c r="O46" s="23">
        <v>2.3400936037441498E-3</v>
      </c>
      <c r="P46" s="23">
        <v>0.11466458658346333</v>
      </c>
      <c r="Q46" s="23">
        <v>0.24492979719188768</v>
      </c>
      <c r="R46" s="23">
        <v>1.4040561622464899E-2</v>
      </c>
      <c r="S46" s="24">
        <v>6410</v>
      </c>
      <c r="T46" s="23">
        <v>0.16447368421052633</v>
      </c>
      <c r="U46" s="23">
        <v>0.21052631578947367</v>
      </c>
      <c r="V46" s="23">
        <v>6.5789473684210523E-3</v>
      </c>
      <c r="W46" s="23">
        <v>6.5789473684210523E-3</v>
      </c>
      <c r="X46" s="23">
        <v>0.14473684210526316</v>
      </c>
      <c r="Y46" s="23">
        <v>7.8947368421052627E-2</v>
      </c>
      <c r="Z46" s="23">
        <v>3.2894736842105261E-2</v>
      </c>
      <c r="AA46" s="23">
        <v>7.8947368421052627E-2</v>
      </c>
      <c r="AB46" s="23">
        <v>8.5526315789473686E-2</v>
      </c>
      <c r="AC46" s="23">
        <v>1.9736842105263157E-2</v>
      </c>
      <c r="AD46" s="23">
        <v>0</v>
      </c>
      <c r="AE46" s="23">
        <v>6.5789473684210523E-2</v>
      </c>
      <c r="AF46" s="23">
        <v>9.8684210526315791E-2</v>
      </c>
      <c r="AG46" s="23">
        <v>1.3157894736842105E-2</v>
      </c>
      <c r="AH46" s="24">
        <v>760</v>
      </c>
    </row>
    <row r="47" spans="2:34" x14ac:dyDescent="0.2">
      <c r="B47" s="33" t="s">
        <v>279</v>
      </c>
      <c r="C47" s="18" t="s">
        <v>282</v>
      </c>
      <c r="D47" s="18" t="s">
        <v>382</v>
      </c>
      <c r="E47" s="23">
        <v>3.6843934654153629E-2</v>
      </c>
      <c r="F47" s="23">
        <v>2.502606882168926E-2</v>
      </c>
      <c r="G47" s="23">
        <v>1.0427528675703858E-3</v>
      </c>
      <c r="H47" s="23">
        <v>2.4678484532499132E-2</v>
      </c>
      <c r="I47" s="23">
        <v>5.7351407716371219E-2</v>
      </c>
      <c r="J47" s="23">
        <v>0.14424748001390336</v>
      </c>
      <c r="K47" s="23">
        <v>4.9009384775808136E-2</v>
      </c>
      <c r="L47" s="23">
        <v>0.21376433785192908</v>
      </c>
      <c r="M47" s="23">
        <v>1.8074383037886686E-2</v>
      </c>
      <c r="N47" s="23">
        <v>7.2992700729927005E-3</v>
      </c>
      <c r="O47" s="23">
        <v>1.3903371567605145E-3</v>
      </c>
      <c r="P47" s="23">
        <v>0.12443517553006604</v>
      </c>
      <c r="Q47" s="23">
        <v>0.25651720542231493</v>
      </c>
      <c r="R47" s="23">
        <v>4.0319777546054918E-2</v>
      </c>
      <c r="S47" s="24">
        <v>14385</v>
      </c>
      <c r="T47" s="23">
        <v>4.9019607843137254E-2</v>
      </c>
      <c r="U47" s="23">
        <v>8.8235294117647065E-2</v>
      </c>
      <c r="V47" s="23">
        <v>0</v>
      </c>
      <c r="W47" s="23">
        <v>3.5947712418300651E-2</v>
      </c>
      <c r="X47" s="23">
        <v>0.11437908496732026</v>
      </c>
      <c r="Y47" s="23">
        <v>0.12091503267973856</v>
      </c>
      <c r="Z47" s="23">
        <v>4.5751633986928102E-2</v>
      </c>
      <c r="AA47" s="23">
        <v>9.8039215686274508E-2</v>
      </c>
      <c r="AB47" s="23">
        <v>4.2483660130718956E-2</v>
      </c>
      <c r="AC47" s="23">
        <v>9.8039215686274508E-3</v>
      </c>
      <c r="AD47" s="23">
        <v>3.2679738562091504E-3</v>
      </c>
      <c r="AE47" s="23">
        <v>9.4771241830065356E-2</v>
      </c>
      <c r="AF47" s="23">
        <v>0.26143790849673204</v>
      </c>
      <c r="AG47" s="23">
        <v>3.9215686274509803E-2</v>
      </c>
      <c r="AH47" s="24">
        <v>1530</v>
      </c>
    </row>
    <row r="48" spans="2:34" x14ac:dyDescent="0.2">
      <c r="B48" s="33" t="s">
        <v>283</v>
      </c>
      <c r="C48" s="18" t="s">
        <v>284</v>
      </c>
      <c r="D48" s="18" t="s">
        <v>383</v>
      </c>
      <c r="E48" s="23">
        <v>2.7027027027027029E-2</v>
      </c>
      <c r="F48" s="23">
        <v>1.7857142857142856E-2</v>
      </c>
      <c r="G48" s="23">
        <v>0</v>
      </c>
      <c r="H48" s="23">
        <v>2.6061776061776062E-2</v>
      </c>
      <c r="I48" s="23">
        <v>5.3571428571428568E-2</v>
      </c>
      <c r="J48" s="23">
        <v>6.5637065637065631E-2</v>
      </c>
      <c r="K48" s="23">
        <v>5.2123552123552123E-2</v>
      </c>
      <c r="L48" s="23">
        <v>0.31853281853281851</v>
      </c>
      <c r="M48" s="23">
        <v>1.7374517374517374E-2</v>
      </c>
      <c r="N48" s="23">
        <v>5.7915057915057912E-3</v>
      </c>
      <c r="O48" s="23">
        <v>9.6525096525096527E-4</v>
      </c>
      <c r="P48" s="23">
        <v>0.17712355212355213</v>
      </c>
      <c r="Q48" s="23">
        <v>0.20125482625482624</v>
      </c>
      <c r="R48" s="23">
        <v>3.6679536679536683E-2</v>
      </c>
      <c r="S48" s="24">
        <v>10360</v>
      </c>
      <c r="T48" s="23">
        <v>4.736842105263158E-2</v>
      </c>
      <c r="U48" s="23">
        <v>8.9473684210526316E-2</v>
      </c>
      <c r="V48" s="23">
        <v>0</v>
      </c>
      <c r="W48" s="23">
        <v>2.1052631578947368E-2</v>
      </c>
      <c r="X48" s="23">
        <v>0.13157894736842105</v>
      </c>
      <c r="Y48" s="23">
        <v>5.2631578947368418E-2</v>
      </c>
      <c r="Z48" s="23">
        <v>4.736842105263158E-2</v>
      </c>
      <c r="AA48" s="23">
        <v>0.15789473684210525</v>
      </c>
      <c r="AB48" s="23">
        <v>5.7894736842105263E-2</v>
      </c>
      <c r="AC48" s="23">
        <v>1.5789473684210527E-2</v>
      </c>
      <c r="AD48" s="23">
        <v>0</v>
      </c>
      <c r="AE48" s="23">
        <v>0.1</v>
      </c>
      <c r="AF48" s="23">
        <v>0.25263157894736843</v>
      </c>
      <c r="AG48" s="23">
        <v>2.6315789473684209E-2</v>
      </c>
      <c r="AH48" s="24">
        <v>950</v>
      </c>
    </row>
    <row r="49" spans="2:34" x14ac:dyDescent="0.2">
      <c r="B49" s="33" t="s">
        <v>283</v>
      </c>
      <c r="C49" s="18" t="s">
        <v>285</v>
      </c>
      <c r="D49" s="18" t="s">
        <v>358</v>
      </c>
      <c r="E49" s="23" t="s">
        <v>594</v>
      </c>
      <c r="F49" s="23" t="s">
        <v>594</v>
      </c>
      <c r="G49" s="23" t="s">
        <v>594</v>
      </c>
      <c r="H49" s="23" t="s">
        <v>594</v>
      </c>
      <c r="I49" s="23" t="s">
        <v>594</v>
      </c>
      <c r="J49" s="23" t="s">
        <v>594</v>
      </c>
      <c r="K49" s="23" t="s">
        <v>594</v>
      </c>
      <c r="L49" s="23" t="s">
        <v>594</v>
      </c>
      <c r="M49" s="23" t="s">
        <v>594</v>
      </c>
      <c r="N49" s="23" t="s">
        <v>594</v>
      </c>
      <c r="O49" s="23" t="s">
        <v>594</v>
      </c>
      <c r="P49" s="23" t="s">
        <v>594</v>
      </c>
      <c r="Q49" s="23" t="s">
        <v>594</v>
      </c>
      <c r="R49" s="23" t="s">
        <v>594</v>
      </c>
      <c r="S49" s="24" t="s">
        <v>594</v>
      </c>
      <c r="T49" s="23" t="s">
        <v>594</v>
      </c>
      <c r="U49" s="23" t="s">
        <v>594</v>
      </c>
      <c r="V49" s="23" t="s">
        <v>594</v>
      </c>
      <c r="W49" s="23" t="s">
        <v>594</v>
      </c>
      <c r="X49" s="23" t="s">
        <v>594</v>
      </c>
      <c r="Y49" s="23" t="s">
        <v>594</v>
      </c>
      <c r="Z49" s="23" t="s">
        <v>594</v>
      </c>
      <c r="AA49" s="23" t="s">
        <v>594</v>
      </c>
      <c r="AB49" s="23" t="s">
        <v>594</v>
      </c>
      <c r="AC49" s="23" t="s">
        <v>594</v>
      </c>
      <c r="AD49" s="23" t="s">
        <v>594</v>
      </c>
      <c r="AE49" s="23" t="s">
        <v>594</v>
      </c>
      <c r="AF49" s="23" t="s">
        <v>594</v>
      </c>
      <c r="AG49" s="23" t="s">
        <v>594</v>
      </c>
      <c r="AH49" s="24" t="s">
        <v>594</v>
      </c>
    </row>
    <row r="50" spans="2:34" x14ac:dyDescent="0.2">
      <c r="B50" s="33" t="s">
        <v>283</v>
      </c>
      <c r="C50" s="18" t="s">
        <v>286</v>
      </c>
      <c r="D50" s="18" t="s">
        <v>359</v>
      </c>
      <c r="E50" s="23">
        <v>4.7123015873015872E-2</v>
      </c>
      <c r="F50" s="23">
        <v>6.0515873015873016E-2</v>
      </c>
      <c r="G50" s="23">
        <v>1.240079365079365E-3</v>
      </c>
      <c r="H50" s="23">
        <v>1.8849206349206348E-2</v>
      </c>
      <c r="I50" s="23">
        <v>9.2757936507936511E-2</v>
      </c>
      <c r="J50" s="23">
        <v>9.6478174603174607E-2</v>
      </c>
      <c r="K50" s="23">
        <v>4.9107142857142856E-2</v>
      </c>
      <c r="L50" s="23">
        <v>0.15699404761904762</v>
      </c>
      <c r="M50" s="23">
        <v>4.1666666666666664E-2</v>
      </c>
      <c r="N50" s="23">
        <v>1.066468253968254E-2</v>
      </c>
      <c r="O50" s="23">
        <v>1.1160714285714286E-2</v>
      </c>
      <c r="P50" s="23">
        <v>0.13616071428571427</v>
      </c>
      <c r="Q50" s="23">
        <v>0.25570436507936506</v>
      </c>
      <c r="R50" s="23">
        <v>2.1577380952380952E-2</v>
      </c>
      <c r="S50" s="24">
        <v>20160</v>
      </c>
      <c r="T50" s="23">
        <v>8.2758620689655171E-2</v>
      </c>
      <c r="U50" s="23">
        <v>9.6551724137931033E-2</v>
      </c>
      <c r="V50" s="23">
        <v>0</v>
      </c>
      <c r="W50" s="23">
        <v>6.8965517241379309E-3</v>
      </c>
      <c r="X50" s="23">
        <v>0.19310344827586207</v>
      </c>
      <c r="Y50" s="23">
        <v>0.1310344827586207</v>
      </c>
      <c r="Z50" s="23">
        <v>4.8275862068965517E-2</v>
      </c>
      <c r="AA50" s="23">
        <v>9.6551724137931033E-2</v>
      </c>
      <c r="AB50" s="23">
        <v>6.2068965517241378E-2</v>
      </c>
      <c r="AC50" s="23">
        <v>4.1379310344827586E-2</v>
      </c>
      <c r="AD50" s="23">
        <v>6.8965517241379309E-3</v>
      </c>
      <c r="AE50" s="23">
        <v>7.586206896551724E-2</v>
      </c>
      <c r="AF50" s="23">
        <v>8.9655172413793102E-2</v>
      </c>
      <c r="AG50" s="23">
        <v>7.586206896551724E-2</v>
      </c>
      <c r="AH50" s="24">
        <v>725</v>
      </c>
    </row>
    <row r="51" spans="2:34" x14ac:dyDescent="0.2">
      <c r="B51" s="33" t="s">
        <v>283</v>
      </c>
      <c r="C51" s="18" t="s">
        <v>287</v>
      </c>
      <c r="D51" s="18" t="s">
        <v>384</v>
      </c>
      <c r="E51" s="23">
        <v>2.8050490883590462E-2</v>
      </c>
      <c r="F51" s="23">
        <v>2.5245441795231416E-2</v>
      </c>
      <c r="G51" s="23">
        <v>0</v>
      </c>
      <c r="H51" s="23">
        <v>3.0855539971949508E-2</v>
      </c>
      <c r="I51" s="23">
        <v>5.1893408134642355E-2</v>
      </c>
      <c r="J51" s="23">
        <v>5.7503506311360447E-2</v>
      </c>
      <c r="K51" s="23">
        <v>4.2075736325385693E-2</v>
      </c>
      <c r="L51" s="23">
        <v>0.14726507713884993</v>
      </c>
      <c r="M51" s="23">
        <v>2.5245441795231416E-2</v>
      </c>
      <c r="N51" s="23">
        <v>8.4151472650771386E-3</v>
      </c>
      <c r="O51" s="23">
        <v>1.4025245441795231E-3</v>
      </c>
      <c r="P51" s="23">
        <v>0.1514726507713885</v>
      </c>
      <c r="Q51" s="23">
        <v>0.42075736325385693</v>
      </c>
      <c r="R51" s="23">
        <v>7.0126227208976155E-3</v>
      </c>
      <c r="S51" s="24">
        <v>3565</v>
      </c>
      <c r="T51" s="23">
        <v>8.5106382978723402E-2</v>
      </c>
      <c r="U51" s="23">
        <v>0.1276595744680851</v>
      </c>
      <c r="V51" s="23">
        <v>0</v>
      </c>
      <c r="W51" s="23">
        <v>2.1276595744680851E-2</v>
      </c>
      <c r="X51" s="23">
        <v>0.14893617021276595</v>
      </c>
      <c r="Y51" s="23">
        <v>6.3829787234042548E-2</v>
      </c>
      <c r="Z51" s="23">
        <v>4.2553191489361701E-2</v>
      </c>
      <c r="AA51" s="23">
        <v>6.3829787234042548E-2</v>
      </c>
      <c r="AB51" s="23">
        <v>8.5106382978723402E-2</v>
      </c>
      <c r="AC51" s="23">
        <v>2.1276595744680851E-2</v>
      </c>
      <c r="AD51" s="23">
        <v>0</v>
      </c>
      <c r="AE51" s="23">
        <v>0.1276595744680851</v>
      </c>
      <c r="AF51" s="23">
        <v>0.19148936170212766</v>
      </c>
      <c r="AG51" s="23">
        <v>2.1276595744680851E-2</v>
      </c>
      <c r="AH51" s="24">
        <v>235</v>
      </c>
    </row>
    <row r="52" spans="2:34" x14ac:dyDescent="0.2">
      <c r="B52" s="33" t="s">
        <v>283</v>
      </c>
      <c r="C52" s="18" t="s">
        <v>288</v>
      </c>
      <c r="D52" s="18" t="s">
        <v>385</v>
      </c>
      <c r="E52" s="23" t="s">
        <v>594</v>
      </c>
      <c r="F52" s="23" t="s">
        <v>594</v>
      </c>
      <c r="G52" s="23" t="s">
        <v>594</v>
      </c>
      <c r="H52" s="23" t="s">
        <v>594</v>
      </c>
      <c r="I52" s="23" t="s">
        <v>594</v>
      </c>
      <c r="J52" s="23" t="s">
        <v>594</v>
      </c>
      <c r="K52" s="23" t="s">
        <v>594</v>
      </c>
      <c r="L52" s="23" t="s">
        <v>594</v>
      </c>
      <c r="M52" s="23" t="s">
        <v>594</v>
      </c>
      <c r="N52" s="23" t="s">
        <v>594</v>
      </c>
      <c r="O52" s="23" t="s">
        <v>594</v>
      </c>
      <c r="P52" s="23" t="s">
        <v>594</v>
      </c>
      <c r="Q52" s="23" t="s">
        <v>594</v>
      </c>
      <c r="R52" s="23" t="s">
        <v>594</v>
      </c>
      <c r="S52" s="24" t="s">
        <v>594</v>
      </c>
      <c r="T52" s="23" t="s">
        <v>594</v>
      </c>
      <c r="U52" s="23" t="s">
        <v>594</v>
      </c>
      <c r="V52" s="23" t="s">
        <v>594</v>
      </c>
      <c r="W52" s="23" t="s">
        <v>594</v>
      </c>
      <c r="X52" s="23" t="s">
        <v>594</v>
      </c>
      <c r="Y52" s="23" t="s">
        <v>594</v>
      </c>
      <c r="Z52" s="23" t="s">
        <v>594</v>
      </c>
      <c r="AA52" s="23" t="s">
        <v>594</v>
      </c>
      <c r="AB52" s="23" t="s">
        <v>594</v>
      </c>
      <c r="AC52" s="23" t="s">
        <v>594</v>
      </c>
      <c r="AD52" s="23" t="s">
        <v>594</v>
      </c>
      <c r="AE52" s="23" t="s">
        <v>594</v>
      </c>
      <c r="AF52" s="23" t="s">
        <v>594</v>
      </c>
      <c r="AG52" s="23" t="s">
        <v>594</v>
      </c>
      <c r="AH52" s="24" t="s">
        <v>594</v>
      </c>
    </row>
    <row r="53" spans="2:34" x14ac:dyDescent="0.2">
      <c r="B53" s="33" t="s">
        <v>283</v>
      </c>
      <c r="C53" s="18" t="s">
        <v>289</v>
      </c>
      <c r="D53" s="18" t="s">
        <v>360</v>
      </c>
      <c r="E53" s="23" t="s">
        <v>594</v>
      </c>
      <c r="F53" s="23" t="s">
        <v>594</v>
      </c>
      <c r="G53" s="23" t="s">
        <v>594</v>
      </c>
      <c r="H53" s="23" t="s">
        <v>594</v>
      </c>
      <c r="I53" s="23" t="s">
        <v>594</v>
      </c>
      <c r="J53" s="23" t="s">
        <v>594</v>
      </c>
      <c r="K53" s="23" t="s">
        <v>594</v>
      </c>
      <c r="L53" s="23" t="s">
        <v>594</v>
      </c>
      <c r="M53" s="23" t="s">
        <v>594</v>
      </c>
      <c r="N53" s="23" t="s">
        <v>594</v>
      </c>
      <c r="O53" s="23" t="s">
        <v>594</v>
      </c>
      <c r="P53" s="23" t="s">
        <v>594</v>
      </c>
      <c r="Q53" s="23" t="s">
        <v>594</v>
      </c>
      <c r="R53" s="23" t="s">
        <v>594</v>
      </c>
      <c r="S53" s="24" t="s">
        <v>594</v>
      </c>
      <c r="T53" s="23" t="s">
        <v>594</v>
      </c>
      <c r="U53" s="23" t="s">
        <v>594</v>
      </c>
      <c r="V53" s="23" t="s">
        <v>594</v>
      </c>
      <c r="W53" s="23" t="s">
        <v>594</v>
      </c>
      <c r="X53" s="23" t="s">
        <v>594</v>
      </c>
      <c r="Y53" s="23" t="s">
        <v>594</v>
      </c>
      <c r="Z53" s="23" t="s">
        <v>594</v>
      </c>
      <c r="AA53" s="23" t="s">
        <v>594</v>
      </c>
      <c r="AB53" s="23" t="s">
        <v>594</v>
      </c>
      <c r="AC53" s="23" t="s">
        <v>594</v>
      </c>
      <c r="AD53" s="23" t="s">
        <v>594</v>
      </c>
      <c r="AE53" s="23" t="s">
        <v>594</v>
      </c>
      <c r="AF53" s="23" t="s">
        <v>594</v>
      </c>
      <c r="AG53" s="23" t="s">
        <v>594</v>
      </c>
      <c r="AH53" s="24" t="s">
        <v>594</v>
      </c>
    </row>
    <row r="54" spans="2:34" x14ac:dyDescent="0.2">
      <c r="B54" s="33" t="s">
        <v>290</v>
      </c>
      <c r="C54" s="18" t="s">
        <v>291</v>
      </c>
      <c r="D54" s="18" t="s">
        <v>361</v>
      </c>
      <c r="E54" s="23">
        <v>2.7004909983633387E-2</v>
      </c>
      <c r="F54" s="23">
        <v>1.4729950900163666E-2</v>
      </c>
      <c r="G54" s="23">
        <v>8.1833060556464816E-4</v>
      </c>
      <c r="H54" s="23">
        <v>2.7004909983633387E-2</v>
      </c>
      <c r="I54" s="23">
        <v>1.8003273322422259E-2</v>
      </c>
      <c r="J54" s="23">
        <v>5.6464811783960719E-2</v>
      </c>
      <c r="K54" s="23">
        <v>2.6186579378068741E-2</v>
      </c>
      <c r="L54" s="23">
        <v>0.10065466448445172</v>
      </c>
      <c r="M54" s="23">
        <v>1.0638297872340425E-2</v>
      </c>
      <c r="N54" s="23">
        <v>2.4549918166939444E-3</v>
      </c>
      <c r="O54" s="23">
        <v>2.4549918166939444E-3</v>
      </c>
      <c r="P54" s="23">
        <v>0.190671031096563</v>
      </c>
      <c r="Q54" s="23">
        <v>0.49181669394435351</v>
      </c>
      <c r="R54" s="23">
        <v>3.0278232405891982E-2</v>
      </c>
      <c r="S54" s="24">
        <v>6110</v>
      </c>
      <c r="T54" s="23">
        <v>6.9230769230769235E-2</v>
      </c>
      <c r="U54" s="23">
        <v>6.9230769230769235E-2</v>
      </c>
      <c r="V54" s="23">
        <v>7.6923076923076927E-3</v>
      </c>
      <c r="W54" s="23">
        <v>2.3076923076923078E-2</v>
      </c>
      <c r="X54" s="23">
        <v>6.9230769230769235E-2</v>
      </c>
      <c r="Y54" s="23">
        <v>7.6923076923076927E-2</v>
      </c>
      <c r="Z54" s="23">
        <v>3.8461538461538464E-2</v>
      </c>
      <c r="AA54" s="23">
        <v>9.2307692307692313E-2</v>
      </c>
      <c r="AB54" s="23">
        <v>3.8461538461538464E-2</v>
      </c>
      <c r="AC54" s="23">
        <v>7.6923076923076927E-3</v>
      </c>
      <c r="AD54" s="23">
        <v>0</v>
      </c>
      <c r="AE54" s="23">
        <v>0.1076923076923077</v>
      </c>
      <c r="AF54" s="23">
        <v>0.37692307692307692</v>
      </c>
      <c r="AG54" s="23">
        <v>2.3076923076923078E-2</v>
      </c>
      <c r="AH54" s="24">
        <v>650</v>
      </c>
    </row>
    <row r="55" spans="2:34" x14ac:dyDescent="0.2">
      <c r="B55" s="33" t="s">
        <v>290</v>
      </c>
      <c r="C55" s="18" t="s">
        <v>292</v>
      </c>
      <c r="D55" s="18" t="s">
        <v>386</v>
      </c>
      <c r="E55" s="23">
        <v>2.9272898961284231E-2</v>
      </c>
      <c r="F55" s="23">
        <v>1.3220018885741265E-2</v>
      </c>
      <c r="G55" s="23">
        <v>0</v>
      </c>
      <c r="H55" s="23">
        <v>3.6827195467422094E-2</v>
      </c>
      <c r="I55" s="23">
        <v>0.10103871576959396</v>
      </c>
      <c r="J55" s="23">
        <v>0.12747875354107649</v>
      </c>
      <c r="K55" s="23">
        <v>4.7214353163361665E-2</v>
      </c>
      <c r="L55" s="23">
        <v>0.14825306893295562</v>
      </c>
      <c r="M55" s="23">
        <v>1.8885741265344664E-2</v>
      </c>
      <c r="N55" s="23">
        <v>2.3607176581680833E-2</v>
      </c>
      <c r="O55" s="23">
        <v>0</v>
      </c>
      <c r="P55" s="23">
        <v>0.12842304060434373</v>
      </c>
      <c r="Q55" s="23">
        <v>0.31255901794145419</v>
      </c>
      <c r="R55" s="23">
        <v>1.3220018885741265E-2</v>
      </c>
      <c r="S55" s="24">
        <v>5295</v>
      </c>
      <c r="T55" s="23">
        <v>1.5625E-2</v>
      </c>
      <c r="U55" s="23">
        <v>0</v>
      </c>
      <c r="V55" s="23">
        <v>0</v>
      </c>
      <c r="W55" s="23">
        <v>1.5625E-2</v>
      </c>
      <c r="X55" s="23">
        <v>0.328125</v>
      </c>
      <c r="Y55" s="23">
        <v>0.109375</v>
      </c>
      <c r="Z55" s="23">
        <v>0.125</v>
      </c>
      <c r="AA55" s="23">
        <v>6.25E-2</v>
      </c>
      <c r="AB55" s="23">
        <v>1.5625E-2</v>
      </c>
      <c r="AC55" s="23">
        <v>6.25E-2</v>
      </c>
      <c r="AD55" s="23">
        <v>0</v>
      </c>
      <c r="AE55" s="23">
        <v>0.125</v>
      </c>
      <c r="AF55" s="23">
        <v>0.109375</v>
      </c>
      <c r="AG55" s="23">
        <v>3.125E-2</v>
      </c>
      <c r="AH55" s="24">
        <v>320</v>
      </c>
    </row>
    <row r="56" spans="2:34" x14ac:dyDescent="0.2">
      <c r="B56" s="33" t="s">
        <v>290</v>
      </c>
      <c r="C56" s="18" t="s">
        <v>293</v>
      </c>
      <c r="D56" s="18" t="s">
        <v>362</v>
      </c>
      <c r="E56" s="23" t="s">
        <v>594</v>
      </c>
      <c r="F56" s="23" t="s">
        <v>594</v>
      </c>
      <c r="G56" s="23" t="s">
        <v>594</v>
      </c>
      <c r="H56" s="23" t="s">
        <v>594</v>
      </c>
      <c r="I56" s="23" t="s">
        <v>594</v>
      </c>
      <c r="J56" s="23" t="s">
        <v>594</v>
      </c>
      <c r="K56" s="23" t="s">
        <v>594</v>
      </c>
      <c r="L56" s="23" t="s">
        <v>594</v>
      </c>
      <c r="M56" s="23" t="s">
        <v>594</v>
      </c>
      <c r="N56" s="23" t="s">
        <v>594</v>
      </c>
      <c r="O56" s="23" t="s">
        <v>594</v>
      </c>
      <c r="P56" s="23" t="s">
        <v>594</v>
      </c>
      <c r="Q56" s="23" t="s">
        <v>594</v>
      </c>
      <c r="R56" s="23" t="s">
        <v>594</v>
      </c>
      <c r="S56" s="24" t="s">
        <v>594</v>
      </c>
      <c r="T56" s="23" t="s">
        <v>594</v>
      </c>
      <c r="U56" s="23" t="s">
        <v>594</v>
      </c>
      <c r="V56" s="23" t="s">
        <v>594</v>
      </c>
      <c r="W56" s="23" t="s">
        <v>594</v>
      </c>
      <c r="X56" s="23" t="s">
        <v>594</v>
      </c>
      <c r="Y56" s="23" t="s">
        <v>594</v>
      </c>
      <c r="Z56" s="23" t="s">
        <v>594</v>
      </c>
      <c r="AA56" s="23" t="s">
        <v>594</v>
      </c>
      <c r="AB56" s="23" t="s">
        <v>594</v>
      </c>
      <c r="AC56" s="23" t="s">
        <v>594</v>
      </c>
      <c r="AD56" s="23" t="s">
        <v>594</v>
      </c>
      <c r="AE56" s="23" t="s">
        <v>594</v>
      </c>
      <c r="AF56" s="23" t="s">
        <v>594</v>
      </c>
      <c r="AG56" s="23" t="s">
        <v>594</v>
      </c>
      <c r="AH56" s="24" t="s">
        <v>594</v>
      </c>
    </row>
    <row r="57" spans="2:34" x14ac:dyDescent="0.2">
      <c r="B57" s="33" t="s">
        <v>290</v>
      </c>
      <c r="C57" s="18" t="s">
        <v>294</v>
      </c>
      <c r="D57" s="18" t="s">
        <v>363</v>
      </c>
      <c r="E57" s="23">
        <v>2.0576131687242798E-2</v>
      </c>
      <c r="F57" s="23">
        <v>1.9988242210464434E-2</v>
      </c>
      <c r="G57" s="23">
        <v>5.8788947677836567E-4</v>
      </c>
      <c r="H57" s="23">
        <v>3.8212815990593771E-2</v>
      </c>
      <c r="I57" s="23">
        <v>3.7037037037037035E-2</v>
      </c>
      <c r="J57" s="23">
        <v>0.10582010582010581</v>
      </c>
      <c r="K57" s="23">
        <v>3.7037037037037035E-2</v>
      </c>
      <c r="L57" s="23">
        <v>0.20987654320987653</v>
      </c>
      <c r="M57" s="23">
        <v>1.8224573780129337E-2</v>
      </c>
      <c r="N57" s="23">
        <v>2.9394473838918285E-3</v>
      </c>
      <c r="O57" s="23">
        <v>5.8788947677836567E-4</v>
      </c>
      <c r="P57" s="23">
        <v>0.12286890064667842</v>
      </c>
      <c r="Q57" s="23">
        <v>0.36801881246325691</v>
      </c>
      <c r="R57" s="23">
        <v>1.7636684303350969E-2</v>
      </c>
      <c r="S57" s="24">
        <v>8505</v>
      </c>
      <c r="T57" s="23">
        <v>7.1428571428571425E-2</v>
      </c>
      <c r="U57" s="23">
        <v>9.1836734693877556E-2</v>
      </c>
      <c r="V57" s="23">
        <v>0</v>
      </c>
      <c r="W57" s="23">
        <v>2.0408163265306121E-2</v>
      </c>
      <c r="X57" s="23">
        <v>0.11224489795918367</v>
      </c>
      <c r="Y57" s="23">
        <v>0.10204081632653061</v>
      </c>
      <c r="Z57" s="23">
        <v>4.0816326530612242E-2</v>
      </c>
      <c r="AA57" s="23">
        <v>0.11224489795918367</v>
      </c>
      <c r="AB57" s="23">
        <v>7.1428571428571425E-2</v>
      </c>
      <c r="AC57" s="23">
        <v>0</v>
      </c>
      <c r="AD57" s="23">
        <v>0</v>
      </c>
      <c r="AE57" s="23">
        <v>5.1020408163265307E-2</v>
      </c>
      <c r="AF57" s="23">
        <v>0.30612244897959184</v>
      </c>
      <c r="AG57" s="23">
        <v>2.0408163265306121E-2</v>
      </c>
      <c r="AH57" s="24">
        <v>490</v>
      </c>
    </row>
    <row r="58" spans="2:34" x14ac:dyDescent="0.2">
      <c r="B58" s="33" t="s">
        <v>290</v>
      </c>
      <c r="C58" s="18" t="s">
        <v>295</v>
      </c>
      <c r="D58" s="18" t="s">
        <v>387</v>
      </c>
      <c r="E58" s="23">
        <v>5.1428571428571428E-2</v>
      </c>
      <c r="F58" s="23">
        <v>5.7142857142857141E-2</v>
      </c>
      <c r="G58" s="23">
        <v>2.8571428571428571E-3</v>
      </c>
      <c r="H58" s="23">
        <v>3.1428571428571431E-2</v>
      </c>
      <c r="I58" s="23">
        <v>5.7142857142857141E-2</v>
      </c>
      <c r="J58" s="23">
        <v>8.5714285714285715E-2</v>
      </c>
      <c r="K58" s="23">
        <v>3.7142857142857144E-2</v>
      </c>
      <c r="L58" s="23">
        <v>0.10285714285714286</v>
      </c>
      <c r="M58" s="23">
        <v>3.1428571428571431E-2</v>
      </c>
      <c r="N58" s="23">
        <v>1.1428571428571429E-2</v>
      </c>
      <c r="O58" s="23">
        <v>5.7142857142857143E-3</v>
      </c>
      <c r="P58" s="23">
        <v>0.11142857142857143</v>
      </c>
      <c r="Q58" s="23">
        <v>0.41142857142857142</v>
      </c>
      <c r="R58" s="23">
        <v>5.7142857142857143E-3</v>
      </c>
      <c r="S58" s="24">
        <v>1750</v>
      </c>
      <c r="T58" s="23">
        <v>0.16666666666666666</v>
      </c>
      <c r="U58" s="23">
        <v>8.3333333333333329E-2</v>
      </c>
      <c r="V58" s="23">
        <v>0</v>
      </c>
      <c r="W58" s="23">
        <v>0</v>
      </c>
      <c r="X58" s="23">
        <v>0.125</v>
      </c>
      <c r="Y58" s="23">
        <v>8.3333333333333329E-2</v>
      </c>
      <c r="Z58" s="23">
        <v>4.1666666666666664E-2</v>
      </c>
      <c r="AA58" s="23">
        <v>4.1666666666666664E-2</v>
      </c>
      <c r="AB58" s="23">
        <v>4.1666666666666664E-2</v>
      </c>
      <c r="AC58" s="23">
        <v>0</v>
      </c>
      <c r="AD58" s="23">
        <v>0</v>
      </c>
      <c r="AE58" s="23">
        <v>4.1666666666666664E-2</v>
      </c>
      <c r="AF58" s="23">
        <v>0.29166666666666669</v>
      </c>
      <c r="AG58" s="23">
        <v>0</v>
      </c>
      <c r="AH58" s="24">
        <v>120</v>
      </c>
    </row>
    <row r="59" spans="2:34" x14ac:dyDescent="0.2">
      <c r="B59" s="33" t="s">
        <v>290</v>
      </c>
      <c r="C59" s="18" t="s">
        <v>296</v>
      </c>
      <c r="D59" s="18" t="s">
        <v>388</v>
      </c>
      <c r="E59" s="23" t="s">
        <v>594</v>
      </c>
      <c r="F59" s="23" t="s">
        <v>594</v>
      </c>
      <c r="G59" s="23" t="s">
        <v>594</v>
      </c>
      <c r="H59" s="23" t="s">
        <v>594</v>
      </c>
      <c r="I59" s="23" t="s">
        <v>594</v>
      </c>
      <c r="J59" s="23" t="s">
        <v>594</v>
      </c>
      <c r="K59" s="23" t="s">
        <v>594</v>
      </c>
      <c r="L59" s="23" t="s">
        <v>594</v>
      </c>
      <c r="M59" s="23" t="s">
        <v>594</v>
      </c>
      <c r="N59" s="23" t="s">
        <v>594</v>
      </c>
      <c r="O59" s="23" t="s">
        <v>594</v>
      </c>
      <c r="P59" s="23" t="s">
        <v>594</v>
      </c>
      <c r="Q59" s="23" t="s">
        <v>594</v>
      </c>
      <c r="R59" s="23" t="s">
        <v>594</v>
      </c>
      <c r="S59" s="24" t="s">
        <v>594</v>
      </c>
      <c r="T59" s="23" t="s">
        <v>594</v>
      </c>
      <c r="U59" s="23" t="s">
        <v>594</v>
      </c>
      <c r="V59" s="23" t="s">
        <v>594</v>
      </c>
      <c r="W59" s="23" t="s">
        <v>594</v>
      </c>
      <c r="X59" s="23" t="s">
        <v>594</v>
      </c>
      <c r="Y59" s="23" t="s">
        <v>594</v>
      </c>
      <c r="Z59" s="23" t="s">
        <v>594</v>
      </c>
      <c r="AA59" s="23" t="s">
        <v>594</v>
      </c>
      <c r="AB59" s="23" t="s">
        <v>594</v>
      </c>
      <c r="AC59" s="23" t="s">
        <v>594</v>
      </c>
      <c r="AD59" s="23" t="s">
        <v>594</v>
      </c>
      <c r="AE59" s="23" t="s">
        <v>594</v>
      </c>
      <c r="AF59" s="23" t="s">
        <v>594</v>
      </c>
      <c r="AG59" s="23" t="s">
        <v>594</v>
      </c>
      <c r="AH59" s="24" t="s">
        <v>594</v>
      </c>
    </row>
    <row r="60" spans="2:34" x14ac:dyDescent="0.2">
      <c r="B60" s="33" t="s">
        <v>290</v>
      </c>
      <c r="C60" s="18" t="s">
        <v>297</v>
      </c>
      <c r="D60" s="18" t="s">
        <v>364</v>
      </c>
      <c r="E60" s="23">
        <v>1.6447368421052631E-2</v>
      </c>
      <c r="F60" s="23">
        <v>2.1381578947368422E-2</v>
      </c>
      <c r="G60" s="23">
        <v>0</v>
      </c>
      <c r="H60" s="23">
        <v>3.2894736842105261E-2</v>
      </c>
      <c r="I60" s="23">
        <v>5.7565789473684209E-2</v>
      </c>
      <c r="J60" s="23">
        <v>7.4013157894736836E-2</v>
      </c>
      <c r="K60" s="23">
        <v>5.921052631578947E-2</v>
      </c>
      <c r="L60" s="23">
        <v>0.17763157894736842</v>
      </c>
      <c r="M60" s="23">
        <v>1.9736842105263157E-2</v>
      </c>
      <c r="N60" s="23">
        <v>3.2894736842105261E-3</v>
      </c>
      <c r="O60" s="23">
        <v>1.6447368421052631E-3</v>
      </c>
      <c r="P60" s="23">
        <v>0.14144736842105263</v>
      </c>
      <c r="Q60" s="23">
        <v>0.32236842105263158</v>
      </c>
      <c r="R60" s="23">
        <v>7.2368421052631582E-2</v>
      </c>
      <c r="S60" s="24">
        <v>3040</v>
      </c>
      <c r="T60" s="23" t="s">
        <v>594</v>
      </c>
      <c r="U60" s="23" t="s">
        <v>594</v>
      </c>
      <c r="V60" s="23" t="s">
        <v>594</v>
      </c>
      <c r="W60" s="23" t="s">
        <v>594</v>
      </c>
      <c r="X60" s="23" t="s">
        <v>594</v>
      </c>
      <c r="Y60" s="23" t="s">
        <v>594</v>
      </c>
      <c r="Z60" s="23" t="s">
        <v>594</v>
      </c>
      <c r="AA60" s="23" t="s">
        <v>594</v>
      </c>
      <c r="AB60" s="23" t="s">
        <v>594</v>
      </c>
      <c r="AC60" s="23" t="s">
        <v>594</v>
      </c>
      <c r="AD60" s="23" t="s">
        <v>594</v>
      </c>
      <c r="AE60" s="23" t="s">
        <v>594</v>
      </c>
      <c r="AF60" s="23" t="s">
        <v>594</v>
      </c>
      <c r="AG60" s="23" t="s">
        <v>594</v>
      </c>
      <c r="AH60" s="24" t="s">
        <v>594</v>
      </c>
    </row>
    <row r="61" spans="2:34" ht="6.75" customHeight="1" x14ac:dyDescent="0.2"/>
    <row r="62" spans="2:34" x14ac:dyDescent="0.2">
      <c r="B62" s="33" t="s">
        <v>250</v>
      </c>
      <c r="C62" s="18" t="s">
        <v>38</v>
      </c>
      <c r="D62" s="21" t="s">
        <v>152</v>
      </c>
      <c r="E62" s="23">
        <v>1.7610062893081761E-2</v>
      </c>
      <c r="F62" s="23">
        <v>3.270440251572327E-2</v>
      </c>
      <c r="G62" s="23">
        <v>0</v>
      </c>
      <c r="H62" s="23">
        <v>2.2641509433962263E-2</v>
      </c>
      <c r="I62" s="23">
        <v>0.17735849056603772</v>
      </c>
      <c r="J62" s="23">
        <v>0.18490566037735848</v>
      </c>
      <c r="K62" s="23">
        <v>3.8993710691823898E-2</v>
      </c>
      <c r="L62" s="23">
        <v>0.24528301886792453</v>
      </c>
      <c r="M62" s="23">
        <v>6.0377358490566038E-2</v>
      </c>
      <c r="N62" s="23">
        <v>1.7610062893081761E-2</v>
      </c>
      <c r="O62" s="23">
        <v>0</v>
      </c>
      <c r="P62" s="23">
        <v>0.11069182389937107</v>
      </c>
      <c r="Q62" s="23">
        <v>8.8050314465408799E-2</v>
      </c>
      <c r="R62" s="23">
        <v>3.7735849056603774E-3</v>
      </c>
      <c r="S62" s="24">
        <v>3975</v>
      </c>
      <c r="T62" s="23" t="s">
        <v>594</v>
      </c>
      <c r="U62" s="23" t="s">
        <v>594</v>
      </c>
      <c r="V62" s="23" t="s">
        <v>594</v>
      </c>
      <c r="W62" s="23" t="s">
        <v>594</v>
      </c>
      <c r="X62" s="23" t="s">
        <v>594</v>
      </c>
      <c r="Y62" s="23" t="s">
        <v>594</v>
      </c>
      <c r="Z62" s="23" t="s">
        <v>594</v>
      </c>
      <c r="AA62" s="23" t="s">
        <v>594</v>
      </c>
      <c r="AB62" s="23" t="s">
        <v>594</v>
      </c>
      <c r="AC62" s="23" t="s">
        <v>594</v>
      </c>
      <c r="AD62" s="23" t="s">
        <v>594</v>
      </c>
      <c r="AE62" s="23" t="s">
        <v>594</v>
      </c>
      <c r="AF62" s="23" t="s">
        <v>594</v>
      </c>
      <c r="AG62" s="23" t="s">
        <v>594</v>
      </c>
      <c r="AH62" s="24" t="s">
        <v>594</v>
      </c>
    </row>
    <row r="63" spans="2:34" x14ac:dyDescent="0.2">
      <c r="B63" s="33" t="s">
        <v>250</v>
      </c>
      <c r="C63" s="18" t="s">
        <v>40</v>
      </c>
      <c r="D63" s="21" t="s">
        <v>153</v>
      </c>
      <c r="E63" s="23">
        <v>4.6753246753246755E-2</v>
      </c>
      <c r="F63" s="23">
        <v>6.7532467532467527E-2</v>
      </c>
      <c r="G63" s="23">
        <v>2.5974025974025974E-3</v>
      </c>
      <c r="H63" s="23">
        <v>6.2337662337662338E-2</v>
      </c>
      <c r="I63" s="23">
        <v>0.1012987012987013</v>
      </c>
      <c r="J63" s="23">
        <v>0.12987012987012986</v>
      </c>
      <c r="K63" s="23">
        <v>4.1558441558441558E-2</v>
      </c>
      <c r="L63" s="23">
        <v>0.18181818181818182</v>
      </c>
      <c r="M63" s="23">
        <v>5.1948051948051951E-2</v>
      </c>
      <c r="N63" s="23">
        <v>1.038961038961039E-2</v>
      </c>
      <c r="O63" s="23">
        <v>0</v>
      </c>
      <c r="P63" s="23">
        <v>9.8701298701298706E-2</v>
      </c>
      <c r="Q63" s="23">
        <v>0.18701298701298702</v>
      </c>
      <c r="R63" s="23">
        <v>1.5584415584415584E-2</v>
      </c>
      <c r="S63" s="24">
        <v>1925</v>
      </c>
      <c r="T63" s="23">
        <v>0</v>
      </c>
      <c r="U63" s="23">
        <v>0</v>
      </c>
      <c r="V63" s="23">
        <v>0</v>
      </c>
      <c r="W63" s="23">
        <v>0</v>
      </c>
      <c r="X63" s="23">
        <v>0</v>
      </c>
      <c r="Y63" s="23">
        <v>0</v>
      </c>
      <c r="Z63" s="23">
        <v>0</v>
      </c>
      <c r="AA63" s="23">
        <v>0</v>
      </c>
      <c r="AB63" s="23">
        <v>0</v>
      </c>
      <c r="AC63" s="23">
        <v>0</v>
      </c>
      <c r="AD63" s="23">
        <v>0</v>
      </c>
      <c r="AE63" s="23">
        <v>0.5</v>
      </c>
      <c r="AF63" s="23">
        <v>0</v>
      </c>
      <c r="AG63" s="23">
        <v>0</v>
      </c>
      <c r="AH63" s="24">
        <v>10</v>
      </c>
    </row>
    <row r="64" spans="2:34" x14ac:dyDescent="0.2">
      <c r="B64" s="33" t="s">
        <v>250</v>
      </c>
      <c r="C64" s="18" t="s">
        <v>42</v>
      </c>
      <c r="D64" s="21" t="s">
        <v>300</v>
      </c>
      <c r="E64" s="23" t="s">
        <v>594</v>
      </c>
      <c r="F64" s="23" t="s">
        <v>594</v>
      </c>
      <c r="G64" s="23" t="s">
        <v>594</v>
      </c>
      <c r="H64" s="23" t="s">
        <v>594</v>
      </c>
      <c r="I64" s="23" t="s">
        <v>594</v>
      </c>
      <c r="J64" s="23" t="s">
        <v>594</v>
      </c>
      <c r="K64" s="23" t="s">
        <v>594</v>
      </c>
      <c r="L64" s="23" t="s">
        <v>594</v>
      </c>
      <c r="M64" s="23" t="s">
        <v>594</v>
      </c>
      <c r="N64" s="23" t="s">
        <v>594</v>
      </c>
      <c r="O64" s="23" t="s">
        <v>594</v>
      </c>
      <c r="P64" s="23" t="s">
        <v>594</v>
      </c>
      <c r="Q64" s="23" t="s">
        <v>594</v>
      </c>
      <c r="R64" s="23" t="s">
        <v>594</v>
      </c>
      <c r="S64" s="24" t="s">
        <v>594</v>
      </c>
      <c r="T64" s="23" t="s">
        <v>594</v>
      </c>
      <c r="U64" s="23" t="s">
        <v>594</v>
      </c>
      <c r="V64" s="23" t="s">
        <v>594</v>
      </c>
      <c r="W64" s="23" t="s">
        <v>594</v>
      </c>
      <c r="X64" s="23" t="s">
        <v>594</v>
      </c>
      <c r="Y64" s="23" t="s">
        <v>594</v>
      </c>
      <c r="Z64" s="23" t="s">
        <v>594</v>
      </c>
      <c r="AA64" s="23" t="s">
        <v>594</v>
      </c>
      <c r="AB64" s="23" t="s">
        <v>594</v>
      </c>
      <c r="AC64" s="23" t="s">
        <v>594</v>
      </c>
      <c r="AD64" s="23" t="s">
        <v>594</v>
      </c>
      <c r="AE64" s="23" t="s">
        <v>594</v>
      </c>
      <c r="AF64" s="23" t="s">
        <v>594</v>
      </c>
      <c r="AG64" s="23" t="s">
        <v>594</v>
      </c>
      <c r="AH64" s="24" t="s">
        <v>594</v>
      </c>
    </row>
    <row r="65" spans="2:34" x14ac:dyDescent="0.2">
      <c r="B65" s="33" t="s">
        <v>250</v>
      </c>
      <c r="C65" s="18" t="s">
        <v>43</v>
      </c>
      <c r="D65" s="21" t="s">
        <v>301</v>
      </c>
      <c r="E65" s="23">
        <v>2.8400597907324365E-2</v>
      </c>
      <c r="F65" s="23">
        <v>3.4379671150971597E-2</v>
      </c>
      <c r="G65" s="23">
        <v>4.9825610363726954E-4</v>
      </c>
      <c r="H65" s="23">
        <v>2.4912805181863479E-2</v>
      </c>
      <c r="I65" s="23">
        <v>8.2212257100149483E-2</v>
      </c>
      <c r="J65" s="23">
        <v>9.6163428001993026E-2</v>
      </c>
      <c r="K65" s="23">
        <v>3.7867463876432486E-2</v>
      </c>
      <c r="L65" s="23">
        <v>0.24015944195316394</v>
      </c>
      <c r="M65" s="23">
        <v>2.9895366218236172E-2</v>
      </c>
      <c r="N65" s="23">
        <v>7.4738415545590429E-3</v>
      </c>
      <c r="O65" s="23">
        <v>9.9651220727453907E-4</v>
      </c>
      <c r="P65" s="23">
        <v>0.13004484304932734</v>
      </c>
      <c r="Q65" s="23">
        <v>0.26557050323866466</v>
      </c>
      <c r="R65" s="23">
        <v>2.142501245640259E-2</v>
      </c>
      <c r="S65" s="24">
        <v>10035</v>
      </c>
      <c r="T65" s="23">
        <v>6.1797752808988762E-2</v>
      </c>
      <c r="U65" s="23">
        <v>6.741573033707865E-2</v>
      </c>
      <c r="V65" s="23">
        <v>0</v>
      </c>
      <c r="W65" s="23">
        <v>1.6853932584269662E-2</v>
      </c>
      <c r="X65" s="23">
        <v>0.16853932584269662</v>
      </c>
      <c r="Y65" s="23">
        <v>0.10674157303370786</v>
      </c>
      <c r="Z65" s="23">
        <v>4.49438202247191E-2</v>
      </c>
      <c r="AA65" s="23">
        <v>0.11797752808988764</v>
      </c>
      <c r="AB65" s="23">
        <v>5.6179775280898875E-2</v>
      </c>
      <c r="AC65" s="23">
        <v>2.247191011235955E-2</v>
      </c>
      <c r="AD65" s="23">
        <v>5.6179775280898875E-3</v>
      </c>
      <c r="AE65" s="23">
        <v>9.5505617977528087E-2</v>
      </c>
      <c r="AF65" s="23">
        <v>0.12921348314606743</v>
      </c>
      <c r="AG65" s="23">
        <v>9.5505617977528087E-2</v>
      </c>
      <c r="AH65" s="24">
        <v>890</v>
      </c>
    </row>
    <row r="66" spans="2:34" x14ac:dyDescent="0.2">
      <c r="B66" s="33" t="s">
        <v>250</v>
      </c>
      <c r="C66" s="18" t="s">
        <v>526</v>
      </c>
      <c r="D66" s="21" t="s">
        <v>527</v>
      </c>
      <c r="E66" s="23" t="s">
        <v>594</v>
      </c>
      <c r="F66" s="23" t="s">
        <v>594</v>
      </c>
      <c r="G66" s="23" t="s">
        <v>594</v>
      </c>
      <c r="H66" s="23" t="s">
        <v>594</v>
      </c>
      <c r="I66" s="23" t="s">
        <v>594</v>
      </c>
      <c r="J66" s="23" t="s">
        <v>594</v>
      </c>
      <c r="K66" s="23" t="s">
        <v>594</v>
      </c>
      <c r="L66" s="23" t="s">
        <v>594</v>
      </c>
      <c r="M66" s="23" t="s">
        <v>594</v>
      </c>
      <c r="N66" s="23" t="s">
        <v>594</v>
      </c>
      <c r="O66" s="23" t="s">
        <v>594</v>
      </c>
      <c r="P66" s="23" t="s">
        <v>594</v>
      </c>
      <c r="Q66" s="23" t="s">
        <v>594</v>
      </c>
      <c r="R66" s="23" t="s">
        <v>594</v>
      </c>
      <c r="S66" s="24" t="s">
        <v>594</v>
      </c>
      <c r="T66" s="23" t="s">
        <v>594</v>
      </c>
      <c r="U66" s="23" t="s">
        <v>594</v>
      </c>
      <c r="V66" s="23" t="s">
        <v>594</v>
      </c>
      <c r="W66" s="23" t="s">
        <v>594</v>
      </c>
      <c r="X66" s="23" t="s">
        <v>594</v>
      </c>
      <c r="Y66" s="23" t="s">
        <v>594</v>
      </c>
      <c r="Z66" s="23" t="s">
        <v>594</v>
      </c>
      <c r="AA66" s="23" t="s">
        <v>594</v>
      </c>
      <c r="AB66" s="23" t="s">
        <v>594</v>
      </c>
      <c r="AC66" s="23" t="s">
        <v>594</v>
      </c>
      <c r="AD66" s="23" t="s">
        <v>594</v>
      </c>
      <c r="AE66" s="23" t="s">
        <v>594</v>
      </c>
      <c r="AF66" s="23" t="s">
        <v>594</v>
      </c>
      <c r="AG66" s="23" t="s">
        <v>594</v>
      </c>
      <c r="AH66" s="24" t="s">
        <v>594</v>
      </c>
    </row>
    <row r="67" spans="2:34" x14ac:dyDescent="0.2">
      <c r="B67" s="33" t="s">
        <v>250</v>
      </c>
      <c r="C67" s="18" t="s">
        <v>434</v>
      </c>
      <c r="D67" s="21" t="s">
        <v>435</v>
      </c>
      <c r="E67" s="23" t="s">
        <v>594</v>
      </c>
      <c r="F67" s="23" t="s">
        <v>594</v>
      </c>
      <c r="G67" s="23" t="s">
        <v>594</v>
      </c>
      <c r="H67" s="23" t="s">
        <v>594</v>
      </c>
      <c r="I67" s="23" t="s">
        <v>594</v>
      </c>
      <c r="J67" s="23" t="s">
        <v>594</v>
      </c>
      <c r="K67" s="23" t="s">
        <v>594</v>
      </c>
      <c r="L67" s="23" t="s">
        <v>594</v>
      </c>
      <c r="M67" s="23" t="s">
        <v>594</v>
      </c>
      <c r="N67" s="23" t="s">
        <v>594</v>
      </c>
      <c r="O67" s="23" t="s">
        <v>594</v>
      </c>
      <c r="P67" s="23" t="s">
        <v>594</v>
      </c>
      <c r="Q67" s="23" t="s">
        <v>594</v>
      </c>
      <c r="R67" s="23" t="s">
        <v>594</v>
      </c>
      <c r="S67" s="24" t="s">
        <v>594</v>
      </c>
      <c r="T67" s="23" t="s">
        <v>594</v>
      </c>
      <c r="U67" s="23" t="s">
        <v>594</v>
      </c>
      <c r="V67" s="23" t="s">
        <v>594</v>
      </c>
      <c r="W67" s="23" t="s">
        <v>594</v>
      </c>
      <c r="X67" s="23" t="s">
        <v>594</v>
      </c>
      <c r="Y67" s="23" t="s">
        <v>594</v>
      </c>
      <c r="Z67" s="23" t="s">
        <v>594</v>
      </c>
      <c r="AA67" s="23" t="s">
        <v>594</v>
      </c>
      <c r="AB67" s="23" t="s">
        <v>594</v>
      </c>
      <c r="AC67" s="23" t="s">
        <v>594</v>
      </c>
      <c r="AD67" s="23" t="s">
        <v>594</v>
      </c>
      <c r="AE67" s="23" t="s">
        <v>594</v>
      </c>
      <c r="AF67" s="23" t="s">
        <v>594</v>
      </c>
      <c r="AG67" s="23" t="s">
        <v>594</v>
      </c>
      <c r="AH67" s="24" t="s">
        <v>594</v>
      </c>
    </row>
    <row r="68" spans="2:34" x14ac:dyDescent="0.2">
      <c r="B68" s="33" t="s">
        <v>250</v>
      </c>
      <c r="C68" s="18" t="s">
        <v>50</v>
      </c>
      <c r="D68" s="21" t="s">
        <v>160</v>
      </c>
      <c r="E68" s="23">
        <v>3.787878787878788E-2</v>
      </c>
      <c r="F68" s="23">
        <v>8.8383838383838381E-3</v>
      </c>
      <c r="G68" s="23">
        <v>0</v>
      </c>
      <c r="H68" s="23">
        <v>5.5555555555555552E-2</v>
      </c>
      <c r="I68" s="23">
        <v>3.787878787878788E-2</v>
      </c>
      <c r="J68" s="23">
        <v>0.10353535353535354</v>
      </c>
      <c r="K68" s="23">
        <v>2.7777777777777776E-2</v>
      </c>
      <c r="L68" s="23">
        <v>0.14646464646464646</v>
      </c>
      <c r="M68" s="23">
        <v>2.0202020202020204E-2</v>
      </c>
      <c r="N68" s="23">
        <v>2.5252525252525255E-3</v>
      </c>
      <c r="O68" s="23">
        <v>1.2626262626262627E-3</v>
      </c>
      <c r="P68" s="23">
        <v>0.13510101010101011</v>
      </c>
      <c r="Q68" s="23">
        <v>0.37878787878787878</v>
      </c>
      <c r="R68" s="23">
        <v>4.1666666666666664E-2</v>
      </c>
      <c r="S68" s="24">
        <v>3960</v>
      </c>
      <c r="T68" s="23">
        <v>0.14285714285714285</v>
      </c>
      <c r="U68" s="23">
        <v>0</v>
      </c>
      <c r="V68" s="23">
        <v>0</v>
      </c>
      <c r="W68" s="23">
        <v>0</v>
      </c>
      <c r="X68" s="23">
        <v>0.14285714285714285</v>
      </c>
      <c r="Y68" s="23">
        <v>0.14285714285714285</v>
      </c>
      <c r="Z68" s="23">
        <v>0</v>
      </c>
      <c r="AA68" s="23">
        <v>0.14285714285714285</v>
      </c>
      <c r="AB68" s="23">
        <v>0</v>
      </c>
      <c r="AC68" s="23">
        <v>0</v>
      </c>
      <c r="AD68" s="23">
        <v>0</v>
      </c>
      <c r="AE68" s="23">
        <v>0.14285714285714285</v>
      </c>
      <c r="AF68" s="23">
        <v>0.14285714285714285</v>
      </c>
      <c r="AG68" s="23">
        <v>0.14285714285714285</v>
      </c>
      <c r="AH68" s="24">
        <v>35</v>
      </c>
    </row>
    <row r="69" spans="2:34" x14ac:dyDescent="0.2">
      <c r="B69" s="33" t="s">
        <v>250</v>
      </c>
      <c r="C69" s="18" t="s">
        <v>58</v>
      </c>
      <c r="D69" s="21" t="s">
        <v>166</v>
      </c>
      <c r="E69" s="23" t="s">
        <v>594</v>
      </c>
      <c r="F69" s="23" t="s">
        <v>594</v>
      </c>
      <c r="G69" s="23" t="s">
        <v>594</v>
      </c>
      <c r="H69" s="23" t="s">
        <v>594</v>
      </c>
      <c r="I69" s="23" t="s">
        <v>594</v>
      </c>
      <c r="J69" s="23" t="s">
        <v>594</v>
      </c>
      <c r="K69" s="23" t="s">
        <v>594</v>
      </c>
      <c r="L69" s="23" t="s">
        <v>594</v>
      </c>
      <c r="M69" s="23" t="s">
        <v>594</v>
      </c>
      <c r="N69" s="23" t="s">
        <v>594</v>
      </c>
      <c r="O69" s="23" t="s">
        <v>594</v>
      </c>
      <c r="P69" s="23" t="s">
        <v>594</v>
      </c>
      <c r="Q69" s="23" t="s">
        <v>594</v>
      </c>
      <c r="R69" s="23" t="s">
        <v>594</v>
      </c>
      <c r="S69" s="24" t="s">
        <v>594</v>
      </c>
      <c r="T69" s="23" t="s">
        <v>594</v>
      </c>
      <c r="U69" s="23" t="s">
        <v>594</v>
      </c>
      <c r="V69" s="23" t="s">
        <v>594</v>
      </c>
      <c r="W69" s="23" t="s">
        <v>594</v>
      </c>
      <c r="X69" s="23" t="s">
        <v>594</v>
      </c>
      <c r="Y69" s="23" t="s">
        <v>594</v>
      </c>
      <c r="Z69" s="23" t="s">
        <v>594</v>
      </c>
      <c r="AA69" s="23" t="s">
        <v>594</v>
      </c>
      <c r="AB69" s="23" t="s">
        <v>594</v>
      </c>
      <c r="AC69" s="23" t="s">
        <v>594</v>
      </c>
      <c r="AD69" s="23" t="s">
        <v>594</v>
      </c>
      <c r="AE69" s="23" t="s">
        <v>594</v>
      </c>
      <c r="AF69" s="23" t="s">
        <v>594</v>
      </c>
      <c r="AG69" s="23" t="s">
        <v>594</v>
      </c>
      <c r="AH69" s="24" t="s">
        <v>594</v>
      </c>
    </row>
    <row r="70" spans="2:34" x14ac:dyDescent="0.2">
      <c r="B70" s="33" t="s">
        <v>250</v>
      </c>
      <c r="C70" s="18" t="s">
        <v>68</v>
      </c>
      <c r="D70" s="21" t="s">
        <v>303</v>
      </c>
      <c r="E70" s="23" t="s">
        <v>594</v>
      </c>
      <c r="F70" s="23" t="s">
        <v>594</v>
      </c>
      <c r="G70" s="23" t="s">
        <v>594</v>
      </c>
      <c r="H70" s="23" t="s">
        <v>594</v>
      </c>
      <c r="I70" s="23" t="s">
        <v>594</v>
      </c>
      <c r="J70" s="23" t="s">
        <v>594</v>
      </c>
      <c r="K70" s="23" t="s">
        <v>594</v>
      </c>
      <c r="L70" s="23" t="s">
        <v>594</v>
      </c>
      <c r="M70" s="23" t="s">
        <v>594</v>
      </c>
      <c r="N70" s="23" t="s">
        <v>594</v>
      </c>
      <c r="O70" s="23" t="s">
        <v>594</v>
      </c>
      <c r="P70" s="23" t="s">
        <v>594</v>
      </c>
      <c r="Q70" s="23" t="s">
        <v>594</v>
      </c>
      <c r="R70" s="23" t="s">
        <v>594</v>
      </c>
      <c r="S70" s="24" t="s">
        <v>594</v>
      </c>
      <c r="T70" s="23" t="s">
        <v>594</v>
      </c>
      <c r="U70" s="23" t="s">
        <v>594</v>
      </c>
      <c r="V70" s="23" t="s">
        <v>594</v>
      </c>
      <c r="W70" s="23" t="s">
        <v>594</v>
      </c>
      <c r="X70" s="23" t="s">
        <v>594</v>
      </c>
      <c r="Y70" s="23" t="s">
        <v>594</v>
      </c>
      <c r="Z70" s="23" t="s">
        <v>594</v>
      </c>
      <c r="AA70" s="23" t="s">
        <v>594</v>
      </c>
      <c r="AB70" s="23" t="s">
        <v>594</v>
      </c>
      <c r="AC70" s="23" t="s">
        <v>594</v>
      </c>
      <c r="AD70" s="23" t="s">
        <v>594</v>
      </c>
      <c r="AE70" s="23" t="s">
        <v>594</v>
      </c>
      <c r="AF70" s="23" t="s">
        <v>594</v>
      </c>
      <c r="AG70" s="23" t="s">
        <v>594</v>
      </c>
      <c r="AH70" s="24" t="s">
        <v>594</v>
      </c>
    </row>
    <row r="71" spans="2:34" x14ac:dyDescent="0.2">
      <c r="B71" s="33" t="s">
        <v>240</v>
      </c>
      <c r="C71" s="18" t="s">
        <v>22</v>
      </c>
      <c r="D71" s="21" t="s">
        <v>141</v>
      </c>
      <c r="E71" s="23">
        <v>1.7985611510791366E-2</v>
      </c>
      <c r="F71" s="23">
        <v>6.7446043165467623E-2</v>
      </c>
      <c r="G71" s="23">
        <v>8.9928057553956839E-4</v>
      </c>
      <c r="H71" s="23">
        <v>2.0683453237410072E-2</v>
      </c>
      <c r="I71" s="23">
        <v>8.5431654676258989E-2</v>
      </c>
      <c r="J71" s="23">
        <v>0.125</v>
      </c>
      <c r="K71" s="23">
        <v>2.6978417266187049E-2</v>
      </c>
      <c r="L71" s="23">
        <v>0.17805755395683454</v>
      </c>
      <c r="M71" s="23">
        <v>3.6870503597122302E-2</v>
      </c>
      <c r="N71" s="23">
        <v>1.618705035971223E-2</v>
      </c>
      <c r="O71" s="23">
        <v>8.9928057553956839E-4</v>
      </c>
      <c r="P71" s="23">
        <v>6.7446043165467623E-2</v>
      </c>
      <c r="Q71" s="23">
        <v>0.29496402877697842</v>
      </c>
      <c r="R71" s="23">
        <v>6.2949640287769781E-2</v>
      </c>
      <c r="S71" s="24">
        <v>5560</v>
      </c>
      <c r="T71" s="23">
        <v>0</v>
      </c>
      <c r="U71" s="23">
        <v>8.6956521739130432E-2</v>
      </c>
      <c r="V71" s="23">
        <v>0</v>
      </c>
      <c r="W71" s="23">
        <v>8.6956521739130432E-2</v>
      </c>
      <c r="X71" s="23">
        <v>0.13043478260869565</v>
      </c>
      <c r="Y71" s="23">
        <v>8.6956521739130432E-2</v>
      </c>
      <c r="Z71" s="23">
        <v>0</v>
      </c>
      <c r="AA71" s="23">
        <v>0.17391304347826086</v>
      </c>
      <c r="AB71" s="23">
        <v>4.3478260869565216E-2</v>
      </c>
      <c r="AC71" s="23">
        <v>4.3478260869565216E-2</v>
      </c>
      <c r="AD71" s="23">
        <v>0</v>
      </c>
      <c r="AE71" s="23">
        <v>4.3478260869565216E-2</v>
      </c>
      <c r="AF71" s="23">
        <v>0.17391304347826086</v>
      </c>
      <c r="AG71" s="23">
        <v>8.6956521739130432E-2</v>
      </c>
      <c r="AH71" s="24">
        <v>115</v>
      </c>
    </row>
    <row r="72" spans="2:34" x14ac:dyDescent="0.2">
      <c r="B72" s="33" t="s">
        <v>240</v>
      </c>
      <c r="C72" s="18" t="s">
        <v>438</v>
      </c>
      <c r="D72" s="21" t="s">
        <v>439</v>
      </c>
      <c r="E72" s="23">
        <v>1.7434620174346202E-2</v>
      </c>
      <c r="F72" s="23">
        <v>3.4869240348692404E-2</v>
      </c>
      <c r="G72" s="23">
        <v>1.2453300124533001E-3</v>
      </c>
      <c r="H72" s="23">
        <v>1.61892901618929E-2</v>
      </c>
      <c r="I72" s="23">
        <v>5.1058530510585308E-2</v>
      </c>
      <c r="J72" s="23">
        <v>0.14196762141967623</v>
      </c>
      <c r="K72" s="23">
        <v>3.6114570361145702E-2</v>
      </c>
      <c r="L72" s="23">
        <v>0.20672478206724781</v>
      </c>
      <c r="M72" s="23">
        <v>2.9887920298879204E-2</v>
      </c>
      <c r="N72" s="23">
        <v>6.2266500622665004E-3</v>
      </c>
      <c r="O72" s="23">
        <v>1.2453300124533001E-3</v>
      </c>
      <c r="P72" s="23">
        <v>0.1432129514321295</v>
      </c>
      <c r="Q72" s="23">
        <v>0.23785803237858033</v>
      </c>
      <c r="R72" s="23">
        <v>7.8455790784557902E-2</v>
      </c>
      <c r="S72" s="24">
        <v>4015</v>
      </c>
      <c r="T72" s="23">
        <v>3.7974683544303799E-2</v>
      </c>
      <c r="U72" s="23">
        <v>0.12658227848101267</v>
      </c>
      <c r="V72" s="23">
        <v>0</v>
      </c>
      <c r="W72" s="23">
        <v>1.2658227848101266E-2</v>
      </c>
      <c r="X72" s="23">
        <v>8.8607594936708861E-2</v>
      </c>
      <c r="Y72" s="23">
        <v>7.5949367088607597E-2</v>
      </c>
      <c r="Z72" s="23">
        <v>1.2658227848101266E-2</v>
      </c>
      <c r="AA72" s="23">
        <v>6.3291139240506333E-2</v>
      </c>
      <c r="AB72" s="23">
        <v>7.5949367088607597E-2</v>
      </c>
      <c r="AC72" s="23">
        <v>1.2658227848101266E-2</v>
      </c>
      <c r="AD72" s="23">
        <v>0</v>
      </c>
      <c r="AE72" s="23">
        <v>0.10126582278481013</v>
      </c>
      <c r="AF72" s="23">
        <v>0.36708860759493672</v>
      </c>
      <c r="AG72" s="23">
        <v>3.7974683544303799E-2</v>
      </c>
      <c r="AH72" s="24">
        <v>395</v>
      </c>
    </row>
    <row r="73" spans="2:34" x14ac:dyDescent="0.2">
      <c r="B73" s="33" t="s">
        <v>240</v>
      </c>
      <c r="C73" s="18" t="s">
        <v>23</v>
      </c>
      <c r="D73" s="21" t="s">
        <v>305</v>
      </c>
      <c r="E73" s="23">
        <v>4.1512231282431429E-2</v>
      </c>
      <c r="F73" s="23">
        <v>2.4462564862861379E-2</v>
      </c>
      <c r="G73" s="23">
        <v>7.4128984432913266E-4</v>
      </c>
      <c r="H73" s="23">
        <v>2.3721275018532245E-2</v>
      </c>
      <c r="I73" s="23">
        <v>0.10155670867309118</v>
      </c>
      <c r="J73" s="23">
        <v>0.16604892512972572</v>
      </c>
      <c r="K73" s="23">
        <v>2.6686434395848776E-2</v>
      </c>
      <c r="L73" s="23">
        <v>0.16827279466271311</v>
      </c>
      <c r="M73" s="23">
        <v>2.8169014084507043E-2</v>
      </c>
      <c r="N73" s="23">
        <v>3.2616753150481841E-2</v>
      </c>
      <c r="O73" s="23">
        <v>1.4825796886582653E-3</v>
      </c>
      <c r="P73" s="23">
        <v>0.1178650852483321</v>
      </c>
      <c r="Q73" s="23">
        <v>0.23424759080800592</v>
      </c>
      <c r="R73" s="23">
        <v>3.3358042994810974E-2</v>
      </c>
      <c r="S73" s="24">
        <v>6745</v>
      </c>
      <c r="T73" s="23">
        <v>6.25E-2</v>
      </c>
      <c r="U73" s="23">
        <v>6.25E-2</v>
      </c>
      <c r="V73" s="23">
        <v>0</v>
      </c>
      <c r="W73" s="23">
        <v>0</v>
      </c>
      <c r="X73" s="23">
        <v>0.125</v>
      </c>
      <c r="Y73" s="23">
        <v>0.125</v>
      </c>
      <c r="Z73" s="23">
        <v>3.125E-2</v>
      </c>
      <c r="AA73" s="23">
        <v>6.25E-2</v>
      </c>
      <c r="AB73" s="23">
        <v>3.125E-2</v>
      </c>
      <c r="AC73" s="23">
        <v>6.25E-2</v>
      </c>
      <c r="AD73" s="23">
        <v>0</v>
      </c>
      <c r="AE73" s="23">
        <v>0.21875</v>
      </c>
      <c r="AF73" s="23">
        <v>0.15625</v>
      </c>
      <c r="AG73" s="23">
        <v>6.25E-2</v>
      </c>
      <c r="AH73" s="24">
        <v>160</v>
      </c>
    </row>
    <row r="74" spans="2:34" x14ac:dyDescent="0.2">
      <c r="B74" s="33" t="s">
        <v>240</v>
      </c>
      <c r="C74" s="18" t="s">
        <v>24</v>
      </c>
      <c r="D74" s="21" t="s">
        <v>142</v>
      </c>
      <c r="E74" s="23" t="s">
        <v>594</v>
      </c>
      <c r="F74" s="23" t="s">
        <v>594</v>
      </c>
      <c r="G74" s="23" t="s">
        <v>594</v>
      </c>
      <c r="H74" s="23" t="s">
        <v>594</v>
      </c>
      <c r="I74" s="23" t="s">
        <v>594</v>
      </c>
      <c r="J74" s="23" t="s">
        <v>594</v>
      </c>
      <c r="K74" s="23" t="s">
        <v>594</v>
      </c>
      <c r="L74" s="23" t="s">
        <v>594</v>
      </c>
      <c r="M74" s="23" t="s">
        <v>594</v>
      </c>
      <c r="N74" s="23" t="s">
        <v>594</v>
      </c>
      <c r="O74" s="23" t="s">
        <v>594</v>
      </c>
      <c r="P74" s="23" t="s">
        <v>594</v>
      </c>
      <c r="Q74" s="23" t="s">
        <v>594</v>
      </c>
      <c r="R74" s="23" t="s">
        <v>594</v>
      </c>
      <c r="S74" s="24" t="s">
        <v>594</v>
      </c>
      <c r="T74" s="23" t="s">
        <v>594</v>
      </c>
      <c r="U74" s="23" t="s">
        <v>594</v>
      </c>
      <c r="V74" s="23" t="s">
        <v>594</v>
      </c>
      <c r="W74" s="23" t="s">
        <v>594</v>
      </c>
      <c r="X74" s="23" t="s">
        <v>594</v>
      </c>
      <c r="Y74" s="23" t="s">
        <v>594</v>
      </c>
      <c r="Z74" s="23" t="s">
        <v>594</v>
      </c>
      <c r="AA74" s="23" t="s">
        <v>594</v>
      </c>
      <c r="AB74" s="23" t="s">
        <v>594</v>
      </c>
      <c r="AC74" s="23" t="s">
        <v>594</v>
      </c>
      <c r="AD74" s="23" t="s">
        <v>594</v>
      </c>
      <c r="AE74" s="23" t="s">
        <v>594</v>
      </c>
      <c r="AF74" s="23" t="s">
        <v>594</v>
      </c>
      <c r="AG74" s="23" t="s">
        <v>594</v>
      </c>
      <c r="AH74" s="24" t="s">
        <v>594</v>
      </c>
    </row>
    <row r="75" spans="2:34" x14ac:dyDescent="0.2">
      <c r="B75" s="33" t="s">
        <v>240</v>
      </c>
      <c r="C75" s="18" t="s">
        <v>25</v>
      </c>
      <c r="D75" s="21" t="s">
        <v>306</v>
      </c>
      <c r="E75" s="23">
        <v>1.824817518248175E-2</v>
      </c>
      <c r="F75" s="23">
        <v>1.0948905109489052E-2</v>
      </c>
      <c r="G75" s="23">
        <v>0</v>
      </c>
      <c r="H75" s="23">
        <v>2.9197080291970802E-2</v>
      </c>
      <c r="I75" s="23">
        <v>4.3795620437956206E-2</v>
      </c>
      <c r="J75" s="23">
        <v>5.8394160583941604E-2</v>
      </c>
      <c r="K75" s="23">
        <v>2.1897810218978103E-2</v>
      </c>
      <c r="L75" s="23">
        <v>0.12043795620437957</v>
      </c>
      <c r="M75" s="23">
        <v>3.6496350364963501E-2</v>
      </c>
      <c r="N75" s="23">
        <v>3.6496350364963502E-3</v>
      </c>
      <c r="O75" s="23">
        <v>3.6496350364963502E-3</v>
      </c>
      <c r="P75" s="23">
        <v>0.10948905109489052</v>
      </c>
      <c r="Q75" s="23">
        <v>0.47080291970802918</v>
      </c>
      <c r="R75" s="23">
        <v>6.9343065693430656E-2</v>
      </c>
      <c r="S75" s="24">
        <v>1370</v>
      </c>
      <c r="T75" s="23" t="s">
        <v>595</v>
      </c>
      <c r="U75" s="23" t="s">
        <v>595</v>
      </c>
      <c r="V75" s="23" t="s">
        <v>595</v>
      </c>
      <c r="W75" s="23" t="s">
        <v>595</v>
      </c>
      <c r="X75" s="23" t="s">
        <v>595</v>
      </c>
      <c r="Y75" s="23" t="s">
        <v>595</v>
      </c>
      <c r="Z75" s="23" t="s">
        <v>595</v>
      </c>
      <c r="AA75" s="23" t="s">
        <v>595</v>
      </c>
      <c r="AB75" s="23" t="s">
        <v>595</v>
      </c>
      <c r="AC75" s="23" t="s">
        <v>595</v>
      </c>
      <c r="AD75" s="23" t="s">
        <v>595</v>
      </c>
      <c r="AE75" s="23" t="s">
        <v>595</v>
      </c>
      <c r="AF75" s="23" t="s">
        <v>595</v>
      </c>
      <c r="AG75" s="23" t="s">
        <v>595</v>
      </c>
      <c r="AH75" s="24" t="s">
        <v>595</v>
      </c>
    </row>
    <row r="76" spans="2:34" x14ac:dyDescent="0.2">
      <c r="B76" s="33" t="s">
        <v>240</v>
      </c>
      <c r="C76" s="18" t="s">
        <v>442</v>
      </c>
      <c r="D76" s="21" t="s">
        <v>443</v>
      </c>
      <c r="E76" s="23" t="s">
        <v>594</v>
      </c>
      <c r="F76" s="23" t="s">
        <v>594</v>
      </c>
      <c r="G76" s="23" t="s">
        <v>594</v>
      </c>
      <c r="H76" s="23" t="s">
        <v>594</v>
      </c>
      <c r="I76" s="23" t="s">
        <v>594</v>
      </c>
      <c r="J76" s="23" t="s">
        <v>594</v>
      </c>
      <c r="K76" s="23" t="s">
        <v>594</v>
      </c>
      <c r="L76" s="23" t="s">
        <v>594</v>
      </c>
      <c r="M76" s="23" t="s">
        <v>594</v>
      </c>
      <c r="N76" s="23" t="s">
        <v>594</v>
      </c>
      <c r="O76" s="23" t="s">
        <v>594</v>
      </c>
      <c r="P76" s="23" t="s">
        <v>594</v>
      </c>
      <c r="Q76" s="23" t="s">
        <v>594</v>
      </c>
      <c r="R76" s="23" t="s">
        <v>594</v>
      </c>
      <c r="S76" s="24" t="s">
        <v>594</v>
      </c>
      <c r="T76" s="23" t="s">
        <v>594</v>
      </c>
      <c r="U76" s="23" t="s">
        <v>594</v>
      </c>
      <c r="V76" s="23" t="s">
        <v>594</v>
      </c>
      <c r="W76" s="23" t="s">
        <v>594</v>
      </c>
      <c r="X76" s="23" t="s">
        <v>594</v>
      </c>
      <c r="Y76" s="23" t="s">
        <v>594</v>
      </c>
      <c r="Z76" s="23" t="s">
        <v>594</v>
      </c>
      <c r="AA76" s="23" t="s">
        <v>594</v>
      </c>
      <c r="AB76" s="23" t="s">
        <v>594</v>
      </c>
      <c r="AC76" s="23" t="s">
        <v>594</v>
      </c>
      <c r="AD76" s="23" t="s">
        <v>594</v>
      </c>
      <c r="AE76" s="23" t="s">
        <v>594</v>
      </c>
      <c r="AF76" s="23" t="s">
        <v>594</v>
      </c>
      <c r="AG76" s="23" t="s">
        <v>594</v>
      </c>
      <c r="AH76" s="24" t="s">
        <v>594</v>
      </c>
    </row>
    <row r="77" spans="2:34" x14ac:dyDescent="0.2">
      <c r="B77" s="33" t="s">
        <v>240</v>
      </c>
      <c r="C77" s="18" t="s">
        <v>26</v>
      </c>
      <c r="D77" s="21" t="s">
        <v>307</v>
      </c>
      <c r="E77" s="23" t="s">
        <v>594</v>
      </c>
      <c r="F77" s="23" t="s">
        <v>594</v>
      </c>
      <c r="G77" s="23" t="s">
        <v>594</v>
      </c>
      <c r="H77" s="23" t="s">
        <v>594</v>
      </c>
      <c r="I77" s="23" t="s">
        <v>594</v>
      </c>
      <c r="J77" s="23" t="s">
        <v>594</v>
      </c>
      <c r="K77" s="23" t="s">
        <v>594</v>
      </c>
      <c r="L77" s="23" t="s">
        <v>594</v>
      </c>
      <c r="M77" s="23" t="s">
        <v>594</v>
      </c>
      <c r="N77" s="23" t="s">
        <v>594</v>
      </c>
      <c r="O77" s="23" t="s">
        <v>594</v>
      </c>
      <c r="P77" s="23" t="s">
        <v>594</v>
      </c>
      <c r="Q77" s="23" t="s">
        <v>594</v>
      </c>
      <c r="R77" s="23" t="s">
        <v>594</v>
      </c>
      <c r="S77" s="24" t="s">
        <v>594</v>
      </c>
      <c r="T77" s="23" t="s">
        <v>594</v>
      </c>
      <c r="U77" s="23" t="s">
        <v>594</v>
      </c>
      <c r="V77" s="23" t="s">
        <v>594</v>
      </c>
      <c r="W77" s="23" t="s">
        <v>594</v>
      </c>
      <c r="X77" s="23" t="s">
        <v>594</v>
      </c>
      <c r="Y77" s="23" t="s">
        <v>594</v>
      </c>
      <c r="Z77" s="23" t="s">
        <v>594</v>
      </c>
      <c r="AA77" s="23" t="s">
        <v>594</v>
      </c>
      <c r="AB77" s="23" t="s">
        <v>594</v>
      </c>
      <c r="AC77" s="23" t="s">
        <v>594</v>
      </c>
      <c r="AD77" s="23" t="s">
        <v>594</v>
      </c>
      <c r="AE77" s="23" t="s">
        <v>594</v>
      </c>
      <c r="AF77" s="23" t="s">
        <v>594</v>
      </c>
      <c r="AG77" s="23" t="s">
        <v>594</v>
      </c>
      <c r="AH77" s="24" t="s">
        <v>594</v>
      </c>
    </row>
    <row r="78" spans="2:34" x14ac:dyDescent="0.2">
      <c r="B78" s="33" t="s">
        <v>240</v>
      </c>
      <c r="C78" s="18" t="s">
        <v>28</v>
      </c>
      <c r="D78" s="21" t="s">
        <v>144</v>
      </c>
      <c r="E78" s="23" t="s">
        <v>594</v>
      </c>
      <c r="F78" s="23" t="s">
        <v>594</v>
      </c>
      <c r="G78" s="23" t="s">
        <v>594</v>
      </c>
      <c r="H78" s="23" t="s">
        <v>594</v>
      </c>
      <c r="I78" s="23" t="s">
        <v>594</v>
      </c>
      <c r="J78" s="23" t="s">
        <v>594</v>
      </c>
      <c r="K78" s="23" t="s">
        <v>594</v>
      </c>
      <c r="L78" s="23" t="s">
        <v>594</v>
      </c>
      <c r="M78" s="23" t="s">
        <v>594</v>
      </c>
      <c r="N78" s="23" t="s">
        <v>594</v>
      </c>
      <c r="O78" s="23" t="s">
        <v>594</v>
      </c>
      <c r="P78" s="23" t="s">
        <v>594</v>
      </c>
      <c r="Q78" s="23" t="s">
        <v>594</v>
      </c>
      <c r="R78" s="23" t="s">
        <v>594</v>
      </c>
      <c r="S78" s="24" t="s">
        <v>594</v>
      </c>
      <c r="T78" s="23" t="s">
        <v>594</v>
      </c>
      <c r="U78" s="23" t="s">
        <v>594</v>
      </c>
      <c r="V78" s="23" t="s">
        <v>594</v>
      </c>
      <c r="W78" s="23" t="s">
        <v>594</v>
      </c>
      <c r="X78" s="23" t="s">
        <v>594</v>
      </c>
      <c r="Y78" s="23" t="s">
        <v>594</v>
      </c>
      <c r="Z78" s="23" t="s">
        <v>594</v>
      </c>
      <c r="AA78" s="23" t="s">
        <v>594</v>
      </c>
      <c r="AB78" s="23" t="s">
        <v>594</v>
      </c>
      <c r="AC78" s="23" t="s">
        <v>594</v>
      </c>
      <c r="AD78" s="23" t="s">
        <v>594</v>
      </c>
      <c r="AE78" s="23" t="s">
        <v>594</v>
      </c>
      <c r="AF78" s="23" t="s">
        <v>594</v>
      </c>
      <c r="AG78" s="23" t="s">
        <v>594</v>
      </c>
      <c r="AH78" s="24" t="s">
        <v>594</v>
      </c>
    </row>
    <row r="79" spans="2:34" x14ac:dyDescent="0.2">
      <c r="B79" s="33" t="s">
        <v>240</v>
      </c>
      <c r="C79" s="18" t="s">
        <v>29</v>
      </c>
      <c r="D79" s="21" t="s">
        <v>145</v>
      </c>
      <c r="E79" s="23" t="s">
        <v>594</v>
      </c>
      <c r="F79" s="23" t="s">
        <v>594</v>
      </c>
      <c r="G79" s="23" t="s">
        <v>594</v>
      </c>
      <c r="H79" s="23" t="s">
        <v>594</v>
      </c>
      <c r="I79" s="23" t="s">
        <v>594</v>
      </c>
      <c r="J79" s="23" t="s">
        <v>594</v>
      </c>
      <c r="K79" s="23" t="s">
        <v>594</v>
      </c>
      <c r="L79" s="23" t="s">
        <v>594</v>
      </c>
      <c r="M79" s="23" t="s">
        <v>594</v>
      </c>
      <c r="N79" s="23" t="s">
        <v>594</v>
      </c>
      <c r="O79" s="23" t="s">
        <v>594</v>
      </c>
      <c r="P79" s="23" t="s">
        <v>594</v>
      </c>
      <c r="Q79" s="23" t="s">
        <v>594</v>
      </c>
      <c r="R79" s="23" t="s">
        <v>594</v>
      </c>
      <c r="S79" s="24" t="s">
        <v>594</v>
      </c>
      <c r="T79" s="23" t="s">
        <v>594</v>
      </c>
      <c r="U79" s="23" t="s">
        <v>594</v>
      </c>
      <c r="V79" s="23" t="s">
        <v>594</v>
      </c>
      <c r="W79" s="23" t="s">
        <v>594</v>
      </c>
      <c r="X79" s="23" t="s">
        <v>594</v>
      </c>
      <c r="Y79" s="23" t="s">
        <v>594</v>
      </c>
      <c r="Z79" s="23" t="s">
        <v>594</v>
      </c>
      <c r="AA79" s="23" t="s">
        <v>594</v>
      </c>
      <c r="AB79" s="23" t="s">
        <v>594</v>
      </c>
      <c r="AC79" s="23" t="s">
        <v>594</v>
      </c>
      <c r="AD79" s="23" t="s">
        <v>594</v>
      </c>
      <c r="AE79" s="23" t="s">
        <v>594</v>
      </c>
      <c r="AF79" s="23" t="s">
        <v>594</v>
      </c>
      <c r="AG79" s="23" t="s">
        <v>594</v>
      </c>
      <c r="AH79" s="24" t="s">
        <v>594</v>
      </c>
    </row>
    <row r="80" spans="2:34" x14ac:dyDescent="0.2">
      <c r="B80" s="33" t="s">
        <v>240</v>
      </c>
      <c r="C80" s="18" t="s">
        <v>30</v>
      </c>
      <c r="D80" s="21" t="s">
        <v>146</v>
      </c>
      <c r="E80" s="23" t="s">
        <v>594</v>
      </c>
      <c r="F80" s="23" t="s">
        <v>594</v>
      </c>
      <c r="G80" s="23" t="s">
        <v>594</v>
      </c>
      <c r="H80" s="23" t="s">
        <v>594</v>
      </c>
      <c r="I80" s="23" t="s">
        <v>594</v>
      </c>
      <c r="J80" s="23" t="s">
        <v>594</v>
      </c>
      <c r="K80" s="23" t="s">
        <v>594</v>
      </c>
      <c r="L80" s="23" t="s">
        <v>594</v>
      </c>
      <c r="M80" s="23" t="s">
        <v>594</v>
      </c>
      <c r="N80" s="23" t="s">
        <v>594</v>
      </c>
      <c r="O80" s="23" t="s">
        <v>594</v>
      </c>
      <c r="P80" s="23" t="s">
        <v>594</v>
      </c>
      <c r="Q80" s="23" t="s">
        <v>594</v>
      </c>
      <c r="R80" s="23" t="s">
        <v>594</v>
      </c>
      <c r="S80" s="24" t="s">
        <v>594</v>
      </c>
      <c r="T80" s="23" t="s">
        <v>594</v>
      </c>
      <c r="U80" s="23" t="s">
        <v>594</v>
      </c>
      <c r="V80" s="23" t="s">
        <v>594</v>
      </c>
      <c r="W80" s="23" t="s">
        <v>594</v>
      </c>
      <c r="X80" s="23" t="s">
        <v>594</v>
      </c>
      <c r="Y80" s="23" t="s">
        <v>594</v>
      </c>
      <c r="Z80" s="23" t="s">
        <v>594</v>
      </c>
      <c r="AA80" s="23" t="s">
        <v>594</v>
      </c>
      <c r="AB80" s="23" t="s">
        <v>594</v>
      </c>
      <c r="AC80" s="23" t="s">
        <v>594</v>
      </c>
      <c r="AD80" s="23" t="s">
        <v>594</v>
      </c>
      <c r="AE80" s="23" t="s">
        <v>594</v>
      </c>
      <c r="AF80" s="23" t="s">
        <v>594</v>
      </c>
      <c r="AG80" s="23" t="s">
        <v>594</v>
      </c>
      <c r="AH80" s="24" t="s">
        <v>594</v>
      </c>
    </row>
    <row r="81" spans="2:34" x14ac:dyDescent="0.2">
      <c r="B81" s="33" t="s">
        <v>240</v>
      </c>
      <c r="C81" s="18" t="s">
        <v>31</v>
      </c>
      <c r="D81" s="21" t="s">
        <v>308</v>
      </c>
      <c r="E81" s="23" t="s">
        <v>594</v>
      </c>
      <c r="F81" s="23" t="s">
        <v>594</v>
      </c>
      <c r="G81" s="23" t="s">
        <v>594</v>
      </c>
      <c r="H81" s="23" t="s">
        <v>594</v>
      </c>
      <c r="I81" s="23" t="s">
        <v>594</v>
      </c>
      <c r="J81" s="23" t="s">
        <v>594</v>
      </c>
      <c r="K81" s="23" t="s">
        <v>594</v>
      </c>
      <c r="L81" s="23" t="s">
        <v>594</v>
      </c>
      <c r="M81" s="23" t="s">
        <v>594</v>
      </c>
      <c r="N81" s="23" t="s">
        <v>594</v>
      </c>
      <c r="O81" s="23" t="s">
        <v>594</v>
      </c>
      <c r="P81" s="23" t="s">
        <v>594</v>
      </c>
      <c r="Q81" s="23" t="s">
        <v>594</v>
      </c>
      <c r="R81" s="23" t="s">
        <v>594</v>
      </c>
      <c r="S81" s="24" t="s">
        <v>594</v>
      </c>
      <c r="T81" s="23" t="s">
        <v>594</v>
      </c>
      <c r="U81" s="23" t="s">
        <v>594</v>
      </c>
      <c r="V81" s="23" t="s">
        <v>594</v>
      </c>
      <c r="W81" s="23" t="s">
        <v>594</v>
      </c>
      <c r="X81" s="23" t="s">
        <v>594</v>
      </c>
      <c r="Y81" s="23" t="s">
        <v>594</v>
      </c>
      <c r="Z81" s="23" t="s">
        <v>594</v>
      </c>
      <c r="AA81" s="23" t="s">
        <v>594</v>
      </c>
      <c r="AB81" s="23" t="s">
        <v>594</v>
      </c>
      <c r="AC81" s="23" t="s">
        <v>594</v>
      </c>
      <c r="AD81" s="23" t="s">
        <v>594</v>
      </c>
      <c r="AE81" s="23" t="s">
        <v>594</v>
      </c>
      <c r="AF81" s="23" t="s">
        <v>594</v>
      </c>
      <c r="AG81" s="23" t="s">
        <v>594</v>
      </c>
      <c r="AH81" s="24" t="s">
        <v>594</v>
      </c>
    </row>
    <row r="82" spans="2:34" x14ac:dyDescent="0.2">
      <c r="B82" s="33" t="s">
        <v>240</v>
      </c>
      <c r="C82" s="18" t="s">
        <v>32</v>
      </c>
      <c r="D82" s="21" t="s">
        <v>309</v>
      </c>
      <c r="E82" s="23" t="s">
        <v>594</v>
      </c>
      <c r="F82" s="23" t="s">
        <v>594</v>
      </c>
      <c r="G82" s="23" t="s">
        <v>594</v>
      </c>
      <c r="H82" s="23" t="s">
        <v>594</v>
      </c>
      <c r="I82" s="23" t="s">
        <v>594</v>
      </c>
      <c r="J82" s="23" t="s">
        <v>594</v>
      </c>
      <c r="K82" s="23" t="s">
        <v>594</v>
      </c>
      <c r="L82" s="23" t="s">
        <v>594</v>
      </c>
      <c r="M82" s="23" t="s">
        <v>594</v>
      </c>
      <c r="N82" s="23" t="s">
        <v>594</v>
      </c>
      <c r="O82" s="23" t="s">
        <v>594</v>
      </c>
      <c r="P82" s="23" t="s">
        <v>594</v>
      </c>
      <c r="Q82" s="23" t="s">
        <v>594</v>
      </c>
      <c r="R82" s="23" t="s">
        <v>594</v>
      </c>
      <c r="S82" s="24" t="s">
        <v>594</v>
      </c>
      <c r="T82" s="23" t="s">
        <v>594</v>
      </c>
      <c r="U82" s="23" t="s">
        <v>594</v>
      </c>
      <c r="V82" s="23" t="s">
        <v>594</v>
      </c>
      <c r="W82" s="23" t="s">
        <v>594</v>
      </c>
      <c r="X82" s="23" t="s">
        <v>594</v>
      </c>
      <c r="Y82" s="23" t="s">
        <v>594</v>
      </c>
      <c r="Z82" s="23" t="s">
        <v>594</v>
      </c>
      <c r="AA82" s="23" t="s">
        <v>594</v>
      </c>
      <c r="AB82" s="23" t="s">
        <v>594</v>
      </c>
      <c r="AC82" s="23" t="s">
        <v>594</v>
      </c>
      <c r="AD82" s="23" t="s">
        <v>594</v>
      </c>
      <c r="AE82" s="23" t="s">
        <v>594</v>
      </c>
      <c r="AF82" s="23" t="s">
        <v>594</v>
      </c>
      <c r="AG82" s="23" t="s">
        <v>594</v>
      </c>
      <c r="AH82" s="24" t="s">
        <v>594</v>
      </c>
    </row>
    <row r="83" spans="2:34" x14ac:dyDescent="0.2">
      <c r="B83" s="33" t="s">
        <v>240</v>
      </c>
      <c r="C83" s="18" t="s">
        <v>450</v>
      </c>
      <c r="D83" s="21" t="s">
        <v>451</v>
      </c>
      <c r="E83" s="23" t="s">
        <v>594</v>
      </c>
      <c r="F83" s="23" t="s">
        <v>594</v>
      </c>
      <c r="G83" s="23" t="s">
        <v>594</v>
      </c>
      <c r="H83" s="23" t="s">
        <v>594</v>
      </c>
      <c r="I83" s="23" t="s">
        <v>594</v>
      </c>
      <c r="J83" s="23" t="s">
        <v>594</v>
      </c>
      <c r="K83" s="23" t="s">
        <v>594</v>
      </c>
      <c r="L83" s="23" t="s">
        <v>594</v>
      </c>
      <c r="M83" s="23" t="s">
        <v>594</v>
      </c>
      <c r="N83" s="23" t="s">
        <v>594</v>
      </c>
      <c r="O83" s="23" t="s">
        <v>594</v>
      </c>
      <c r="P83" s="23" t="s">
        <v>594</v>
      </c>
      <c r="Q83" s="23" t="s">
        <v>594</v>
      </c>
      <c r="R83" s="23" t="s">
        <v>594</v>
      </c>
      <c r="S83" s="24" t="s">
        <v>594</v>
      </c>
      <c r="T83" s="23" t="s">
        <v>594</v>
      </c>
      <c r="U83" s="23" t="s">
        <v>594</v>
      </c>
      <c r="V83" s="23" t="s">
        <v>594</v>
      </c>
      <c r="W83" s="23" t="s">
        <v>594</v>
      </c>
      <c r="X83" s="23" t="s">
        <v>594</v>
      </c>
      <c r="Y83" s="23" t="s">
        <v>594</v>
      </c>
      <c r="Z83" s="23" t="s">
        <v>594</v>
      </c>
      <c r="AA83" s="23" t="s">
        <v>594</v>
      </c>
      <c r="AB83" s="23" t="s">
        <v>594</v>
      </c>
      <c r="AC83" s="23" t="s">
        <v>594</v>
      </c>
      <c r="AD83" s="23" t="s">
        <v>594</v>
      </c>
      <c r="AE83" s="23" t="s">
        <v>594</v>
      </c>
      <c r="AF83" s="23" t="s">
        <v>594</v>
      </c>
      <c r="AG83" s="23" t="s">
        <v>594</v>
      </c>
      <c r="AH83" s="24" t="s">
        <v>594</v>
      </c>
    </row>
    <row r="84" spans="2:34" x14ac:dyDescent="0.2">
      <c r="B84" s="33" t="s">
        <v>240</v>
      </c>
      <c r="C84" s="18" t="s">
        <v>452</v>
      </c>
      <c r="D84" s="21" t="s">
        <v>453</v>
      </c>
      <c r="E84" s="23" t="s">
        <v>594</v>
      </c>
      <c r="F84" s="23" t="s">
        <v>594</v>
      </c>
      <c r="G84" s="23" t="s">
        <v>594</v>
      </c>
      <c r="H84" s="23" t="s">
        <v>594</v>
      </c>
      <c r="I84" s="23" t="s">
        <v>594</v>
      </c>
      <c r="J84" s="23" t="s">
        <v>594</v>
      </c>
      <c r="K84" s="23" t="s">
        <v>594</v>
      </c>
      <c r="L84" s="23" t="s">
        <v>594</v>
      </c>
      <c r="M84" s="23" t="s">
        <v>594</v>
      </c>
      <c r="N84" s="23" t="s">
        <v>594</v>
      </c>
      <c r="O84" s="23" t="s">
        <v>594</v>
      </c>
      <c r="P84" s="23" t="s">
        <v>594</v>
      </c>
      <c r="Q84" s="23" t="s">
        <v>594</v>
      </c>
      <c r="R84" s="23" t="s">
        <v>594</v>
      </c>
      <c r="S84" s="24" t="s">
        <v>594</v>
      </c>
      <c r="T84" s="23" t="s">
        <v>594</v>
      </c>
      <c r="U84" s="23" t="s">
        <v>594</v>
      </c>
      <c r="V84" s="23" t="s">
        <v>594</v>
      </c>
      <c r="W84" s="23" t="s">
        <v>594</v>
      </c>
      <c r="X84" s="23" t="s">
        <v>594</v>
      </c>
      <c r="Y84" s="23" t="s">
        <v>594</v>
      </c>
      <c r="Z84" s="23" t="s">
        <v>594</v>
      </c>
      <c r="AA84" s="23" t="s">
        <v>594</v>
      </c>
      <c r="AB84" s="23" t="s">
        <v>594</v>
      </c>
      <c r="AC84" s="23" t="s">
        <v>594</v>
      </c>
      <c r="AD84" s="23" t="s">
        <v>594</v>
      </c>
      <c r="AE84" s="23" t="s">
        <v>594</v>
      </c>
      <c r="AF84" s="23" t="s">
        <v>594</v>
      </c>
      <c r="AG84" s="23" t="s">
        <v>594</v>
      </c>
      <c r="AH84" s="24" t="s">
        <v>594</v>
      </c>
    </row>
    <row r="85" spans="2:34" x14ac:dyDescent="0.2">
      <c r="B85" s="33" t="s">
        <v>240</v>
      </c>
      <c r="C85" s="18" t="s">
        <v>440</v>
      </c>
      <c r="D85" s="21" t="s">
        <v>441</v>
      </c>
      <c r="E85" s="23" t="s">
        <v>594</v>
      </c>
      <c r="F85" s="23" t="s">
        <v>594</v>
      </c>
      <c r="G85" s="23" t="s">
        <v>594</v>
      </c>
      <c r="H85" s="23" t="s">
        <v>594</v>
      </c>
      <c r="I85" s="23" t="s">
        <v>594</v>
      </c>
      <c r="J85" s="23" t="s">
        <v>594</v>
      </c>
      <c r="K85" s="23" t="s">
        <v>594</v>
      </c>
      <c r="L85" s="23" t="s">
        <v>594</v>
      </c>
      <c r="M85" s="23" t="s">
        <v>594</v>
      </c>
      <c r="N85" s="23" t="s">
        <v>594</v>
      </c>
      <c r="O85" s="23" t="s">
        <v>594</v>
      </c>
      <c r="P85" s="23" t="s">
        <v>594</v>
      </c>
      <c r="Q85" s="23" t="s">
        <v>594</v>
      </c>
      <c r="R85" s="23" t="s">
        <v>594</v>
      </c>
      <c r="S85" s="24" t="s">
        <v>594</v>
      </c>
      <c r="T85" s="23" t="s">
        <v>594</v>
      </c>
      <c r="U85" s="23" t="s">
        <v>594</v>
      </c>
      <c r="V85" s="23" t="s">
        <v>594</v>
      </c>
      <c r="W85" s="23" t="s">
        <v>594</v>
      </c>
      <c r="X85" s="23" t="s">
        <v>594</v>
      </c>
      <c r="Y85" s="23" t="s">
        <v>594</v>
      </c>
      <c r="Z85" s="23" t="s">
        <v>594</v>
      </c>
      <c r="AA85" s="23" t="s">
        <v>594</v>
      </c>
      <c r="AB85" s="23" t="s">
        <v>594</v>
      </c>
      <c r="AC85" s="23" t="s">
        <v>594</v>
      </c>
      <c r="AD85" s="23" t="s">
        <v>594</v>
      </c>
      <c r="AE85" s="23" t="s">
        <v>594</v>
      </c>
      <c r="AF85" s="23" t="s">
        <v>594</v>
      </c>
      <c r="AG85" s="23" t="s">
        <v>594</v>
      </c>
      <c r="AH85" s="24" t="s">
        <v>594</v>
      </c>
    </row>
    <row r="86" spans="2:34" x14ac:dyDescent="0.2">
      <c r="B86" s="33" t="s">
        <v>240</v>
      </c>
      <c r="C86" s="18" t="s">
        <v>444</v>
      </c>
      <c r="D86" s="21" t="s">
        <v>445</v>
      </c>
      <c r="E86" s="23" t="s">
        <v>594</v>
      </c>
      <c r="F86" s="23" t="s">
        <v>594</v>
      </c>
      <c r="G86" s="23" t="s">
        <v>594</v>
      </c>
      <c r="H86" s="23" t="s">
        <v>594</v>
      </c>
      <c r="I86" s="23" t="s">
        <v>594</v>
      </c>
      <c r="J86" s="23" t="s">
        <v>594</v>
      </c>
      <c r="K86" s="23" t="s">
        <v>594</v>
      </c>
      <c r="L86" s="23" t="s">
        <v>594</v>
      </c>
      <c r="M86" s="23" t="s">
        <v>594</v>
      </c>
      <c r="N86" s="23" t="s">
        <v>594</v>
      </c>
      <c r="O86" s="23" t="s">
        <v>594</v>
      </c>
      <c r="P86" s="23" t="s">
        <v>594</v>
      </c>
      <c r="Q86" s="23" t="s">
        <v>594</v>
      </c>
      <c r="R86" s="23" t="s">
        <v>594</v>
      </c>
      <c r="S86" s="24" t="s">
        <v>594</v>
      </c>
      <c r="T86" s="23" t="s">
        <v>594</v>
      </c>
      <c r="U86" s="23" t="s">
        <v>594</v>
      </c>
      <c r="V86" s="23" t="s">
        <v>594</v>
      </c>
      <c r="W86" s="23" t="s">
        <v>594</v>
      </c>
      <c r="X86" s="23" t="s">
        <v>594</v>
      </c>
      <c r="Y86" s="23" t="s">
        <v>594</v>
      </c>
      <c r="Z86" s="23" t="s">
        <v>594</v>
      </c>
      <c r="AA86" s="23" t="s">
        <v>594</v>
      </c>
      <c r="AB86" s="23" t="s">
        <v>594</v>
      </c>
      <c r="AC86" s="23" t="s">
        <v>594</v>
      </c>
      <c r="AD86" s="23" t="s">
        <v>594</v>
      </c>
      <c r="AE86" s="23" t="s">
        <v>594</v>
      </c>
      <c r="AF86" s="23" t="s">
        <v>594</v>
      </c>
      <c r="AG86" s="23" t="s">
        <v>594</v>
      </c>
      <c r="AH86" s="24" t="s">
        <v>594</v>
      </c>
    </row>
    <row r="87" spans="2:34" x14ac:dyDescent="0.2">
      <c r="B87" s="33" t="s">
        <v>240</v>
      </c>
      <c r="C87" s="18" t="s">
        <v>33</v>
      </c>
      <c r="D87" s="21" t="s">
        <v>147</v>
      </c>
      <c r="E87" s="23">
        <v>2.3423423423423424E-2</v>
      </c>
      <c r="F87" s="23">
        <v>3.4534534534534533E-2</v>
      </c>
      <c r="G87" s="23">
        <v>6.0060060060060057E-4</v>
      </c>
      <c r="H87" s="23">
        <v>2.0720720720720721E-2</v>
      </c>
      <c r="I87" s="23">
        <v>7.8678678678678685E-2</v>
      </c>
      <c r="J87" s="23">
        <v>0.17207207207207206</v>
      </c>
      <c r="K87" s="23">
        <v>2.8828828828828829E-2</v>
      </c>
      <c r="L87" s="23">
        <v>0.16396396396396395</v>
      </c>
      <c r="M87" s="23">
        <v>3.003003003003003E-2</v>
      </c>
      <c r="N87" s="23">
        <v>6.9069069069069072E-3</v>
      </c>
      <c r="O87" s="23">
        <v>9.0090090090090091E-4</v>
      </c>
      <c r="P87" s="23">
        <v>9.2192192192192199E-2</v>
      </c>
      <c r="Q87" s="23">
        <v>0.28678678678678676</v>
      </c>
      <c r="R87" s="23">
        <v>6.0360360360360361E-2</v>
      </c>
      <c r="S87" s="24">
        <v>16650</v>
      </c>
      <c r="T87" s="23">
        <v>5.4054054054054057E-2</v>
      </c>
      <c r="U87" s="23">
        <v>9.45945945945946E-2</v>
      </c>
      <c r="V87" s="23">
        <v>0</v>
      </c>
      <c r="W87" s="23">
        <v>4.0540540540540543E-2</v>
      </c>
      <c r="X87" s="23">
        <v>0.10810810810810811</v>
      </c>
      <c r="Y87" s="23">
        <v>0.20270270270270271</v>
      </c>
      <c r="Z87" s="23">
        <v>5.4054054054054057E-2</v>
      </c>
      <c r="AA87" s="23">
        <v>9.45945945945946E-2</v>
      </c>
      <c r="AB87" s="23">
        <v>5.4054054054054057E-2</v>
      </c>
      <c r="AC87" s="23">
        <v>1.3513513513513514E-2</v>
      </c>
      <c r="AD87" s="23">
        <v>0</v>
      </c>
      <c r="AE87" s="23">
        <v>5.4054054054054057E-2</v>
      </c>
      <c r="AF87" s="23">
        <v>0.1891891891891892</v>
      </c>
      <c r="AG87" s="23">
        <v>4.0540540540540543E-2</v>
      </c>
      <c r="AH87" s="24">
        <v>370</v>
      </c>
    </row>
    <row r="88" spans="2:34" x14ac:dyDescent="0.2">
      <c r="B88" s="33" t="s">
        <v>240</v>
      </c>
      <c r="C88" s="18" t="s">
        <v>446</v>
      </c>
      <c r="D88" s="21" t="s">
        <v>447</v>
      </c>
      <c r="E88" s="23" t="s">
        <v>594</v>
      </c>
      <c r="F88" s="23" t="s">
        <v>594</v>
      </c>
      <c r="G88" s="23" t="s">
        <v>594</v>
      </c>
      <c r="H88" s="23" t="s">
        <v>594</v>
      </c>
      <c r="I88" s="23" t="s">
        <v>594</v>
      </c>
      <c r="J88" s="23" t="s">
        <v>594</v>
      </c>
      <c r="K88" s="23" t="s">
        <v>594</v>
      </c>
      <c r="L88" s="23" t="s">
        <v>594</v>
      </c>
      <c r="M88" s="23" t="s">
        <v>594</v>
      </c>
      <c r="N88" s="23" t="s">
        <v>594</v>
      </c>
      <c r="O88" s="23" t="s">
        <v>594</v>
      </c>
      <c r="P88" s="23" t="s">
        <v>594</v>
      </c>
      <c r="Q88" s="23" t="s">
        <v>594</v>
      </c>
      <c r="R88" s="23" t="s">
        <v>594</v>
      </c>
      <c r="S88" s="24" t="s">
        <v>594</v>
      </c>
      <c r="T88" s="23" t="s">
        <v>594</v>
      </c>
      <c r="U88" s="23" t="s">
        <v>594</v>
      </c>
      <c r="V88" s="23" t="s">
        <v>594</v>
      </c>
      <c r="W88" s="23" t="s">
        <v>594</v>
      </c>
      <c r="X88" s="23" t="s">
        <v>594</v>
      </c>
      <c r="Y88" s="23" t="s">
        <v>594</v>
      </c>
      <c r="Z88" s="23" t="s">
        <v>594</v>
      </c>
      <c r="AA88" s="23" t="s">
        <v>594</v>
      </c>
      <c r="AB88" s="23" t="s">
        <v>594</v>
      </c>
      <c r="AC88" s="23" t="s">
        <v>594</v>
      </c>
      <c r="AD88" s="23" t="s">
        <v>594</v>
      </c>
      <c r="AE88" s="23" t="s">
        <v>594</v>
      </c>
      <c r="AF88" s="23" t="s">
        <v>594</v>
      </c>
      <c r="AG88" s="23" t="s">
        <v>594</v>
      </c>
      <c r="AH88" s="24" t="s">
        <v>594</v>
      </c>
    </row>
    <row r="89" spans="2:34" x14ac:dyDescent="0.2">
      <c r="B89" s="33" t="s">
        <v>240</v>
      </c>
      <c r="C89" s="18" t="s">
        <v>34</v>
      </c>
      <c r="D89" s="21" t="s">
        <v>148</v>
      </c>
      <c r="E89" s="23" t="s">
        <v>594</v>
      </c>
      <c r="F89" s="23" t="s">
        <v>594</v>
      </c>
      <c r="G89" s="23" t="s">
        <v>594</v>
      </c>
      <c r="H89" s="23" t="s">
        <v>594</v>
      </c>
      <c r="I89" s="23" t="s">
        <v>594</v>
      </c>
      <c r="J89" s="23" t="s">
        <v>594</v>
      </c>
      <c r="K89" s="23" t="s">
        <v>594</v>
      </c>
      <c r="L89" s="23" t="s">
        <v>594</v>
      </c>
      <c r="M89" s="23" t="s">
        <v>594</v>
      </c>
      <c r="N89" s="23" t="s">
        <v>594</v>
      </c>
      <c r="O89" s="23" t="s">
        <v>594</v>
      </c>
      <c r="P89" s="23" t="s">
        <v>594</v>
      </c>
      <c r="Q89" s="23" t="s">
        <v>594</v>
      </c>
      <c r="R89" s="23" t="s">
        <v>594</v>
      </c>
      <c r="S89" s="24" t="s">
        <v>594</v>
      </c>
      <c r="T89" s="23" t="s">
        <v>594</v>
      </c>
      <c r="U89" s="23" t="s">
        <v>594</v>
      </c>
      <c r="V89" s="23" t="s">
        <v>594</v>
      </c>
      <c r="W89" s="23" t="s">
        <v>594</v>
      </c>
      <c r="X89" s="23" t="s">
        <v>594</v>
      </c>
      <c r="Y89" s="23" t="s">
        <v>594</v>
      </c>
      <c r="Z89" s="23" t="s">
        <v>594</v>
      </c>
      <c r="AA89" s="23" t="s">
        <v>594</v>
      </c>
      <c r="AB89" s="23" t="s">
        <v>594</v>
      </c>
      <c r="AC89" s="23" t="s">
        <v>594</v>
      </c>
      <c r="AD89" s="23" t="s">
        <v>594</v>
      </c>
      <c r="AE89" s="23" t="s">
        <v>594</v>
      </c>
      <c r="AF89" s="23" t="s">
        <v>594</v>
      </c>
      <c r="AG89" s="23" t="s">
        <v>594</v>
      </c>
      <c r="AH89" s="24" t="s">
        <v>594</v>
      </c>
    </row>
    <row r="90" spans="2:34" x14ac:dyDescent="0.2">
      <c r="B90" s="33" t="s">
        <v>240</v>
      </c>
      <c r="C90" s="18" t="s">
        <v>448</v>
      </c>
      <c r="D90" s="21" t="s">
        <v>449</v>
      </c>
      <c r="E90" s="23" t="s">
        <v>594</v>
      </c>
      <c r="F90" s="23" t="s">
        <v>594</v>
      </c>
      <c r="G90" s="23" t="s">
        <v>594</v>
      </c>
      <c r="H90" s="23" t="s">
        <v>594</v>
      </c>
      <c r="I90" s="23" t="s">
        <v>594</v>
      </c>
      <c r="J90" s="23" t="s">
        <v>594</v>
      </c>
      <c r="K90" s="23" t="s">
        <v>594</v>
      </c>
      <c r="L90" s="23" t="s">
        <v>594</v>
      </c>
      <c r="M90" s="23" t="s">
        <v>594</v>
      </c>
      <c r="N90" s="23" t="s">
        <v>594</v>
      </c>
      <c r="O90" s="23" t="s">
        <v>594</v>
      </c>
      <c r="P90" s="23" t="s">
        <v>594</v>
      </c>
      <c r="Q90" s="23" t="s">
        <v>594</v>
      </c>
      <c r="R90" s="23" t="s">
        <v>594</v>
      </c>
      <c r="S90" s="24" t="s">
        <v>594</v>
      </c>
      <c r="T90" s="23" t="s">
        <v>594</v>
      </c>
      <c r="U90" s="23" t="s">
        <v>594</v>
      </c>
      <c r="V90" s="23" t="s">
        <v>594</v>
      </c>
      <c r="W90" s="23" t="s">
        <v>594</v>
      </c>
      <c r="X90" s="23" t="s">
        <v>594</v>
      </c>
      <c r="Y90" s="23" t="s">
        <v>594</v>
      </c>
      <c r="Z90" s="23" t="s">
        <v>594</v>
      </c>
      <c r="AA90" s="23" t="s">
        <v>594</v>
      </c>
      <c r="AB90" s="23" t="s">
        <v>594</v>
      </c>
      <c r="AC90" s="23" t="s">
        <v>594</v>
      </c>
      <c r="AD90" s="23" t="s">
        <v>594</v>
      </c>
      <c r="AE90" s="23" t="s">
        <v>594</v>
      </c>
      <c r="AF90" s="23" t="s">
        <v>594</v>
      </c>
      <c r="AG90" s="23" t="s">
        <v>594</v>
      </c>
      <c r="AH90" s="24" t="s">
        <v>594</v>
      </c>
    </row>
    <row r="91" spans="2:34" x14ac:dyDescent="0.2">
      <c r="B91" s="33" t="s">
        <v>240</v>
      </c>
      <c r="C91" s="18" t="s">
        <v>35</v>
      </c>
      <c r="D91" s="21" t="s">
        <v>149</v>
      </c>
      <c r="E91" s="23">
        <v>4.2047531992687383E-2</v>
      </c>
      <c r="F91" s="23">
        <v>4.0219378427787937E-2</v>
      </c>
      <c r="G91" s="23">
        <v>0</v>
      </c>
      <c r="H91" s="23">
        <v>2.5594149908592323E-2</v>
      </c>
      <c r="I91" s="23">
        <v>0.12431444241316271</v>
      </c>
      <c r="J91" s="23">
        <v>9.3235831809872036E-2</v>
      </c>
      <c r="K91" s="23">
        <v>3.2906764168190127E-2</v>
      </c>
      <c r="L91" s="23">
        <v>0.17276051188299818</v>
      </c>
      <c r="M91" s="23">
        <v>3.7477148080438755E-2</v>
      </c>
      <c r="N91" s="23">
        <v>4.3875685557586835E-2</v>
      </c>
      <c r="O91" s="23">
        <v>1.8281535648994515E-3</v>
      </c>
      <c r="P91" s="23">
        <v>0.13162705667276051</v>
      </c>
      <c r="Q91" s="23">
        <v>0.23491773308957953</v>
      </c>
      <c r="R91" s="23">
        <v>1.8281535648994516E-2</v>
      </c>
      <c r="S91" s="24">
        <v>5470</v>
      </c>
      <c r="T91" s="23">
        <v>2.9850746268656716E-2</v>
      </c>
      <c r="U91" s="23">
        <v>0.11940298507462686</v>
      </c>
      <c r="V91" s="23">
        <v>0</v>
      </c>
      <c r="W91" s="23">
        <v>1.4925373134328358E-2</v>
      </c>
      <c r="X91" s="23">
        <v>0.23880597014925373</v>
      </c>
      <c r="Y91" s="23">
        <v>1.4925373134328358E-2</v>
      </c>
      <c r="Z91" s="23">
        <v>7.4626865671641784E-2</v>
      </c>
      <c r="AA91" s="23">
        <v>5.9701492537313432E-2</v>
      </c>
      <c r="AB91" s="23">
        <v>2.9850746268656716E-2</v>
      </c>
      <c r="AC91" s="23">
        <v>0.14925373134328357</v>
      </c>
      <c r="AD91" s="23">
        <v>0</v>
      </c>
      <c r="AE91" s="23">
        <v>0.14925373134328357</v>
      </c>
      <c r="AF91" s="23">
        <v>0.11940298507462686</v>
      </c>
      <c r="AG91" s="23">
        <v>1.4925373134328358E-2</v>
      </c>
      <c r="AH91" s="24">
        <v>335</v>
      </c>
    </row>
    <row r="92" spans="2:34" x14ac:dyDescent="0.2">
      <c r="B92" s="33" t="s">
        <v>240</v>
      </c>
      <c r="C92" s="18" t="s">
        <v>436</v>
      </c>
      <c r="D92" s="21" t="s">
        <v>437</v>
      </c>
      <c r="E92" s="23">
        <v>4.680290046143705E-2</v>
      </c>
      <c r="F92" s="23">
        <v>8.3717864205669082E-2</v>
      </c>
      <c r="G92" s="23">
        <v>3.9551746868820041E-3</v>
      </c>
      <c r="H92" s="23">
        <v>1.1865524060646011E-2</v>
      </c>
      <c r="I92" s="23">
        <v>0.12261041529334213</v>
      </c>
      <c r="J92" s="23">
        <v>0.10283454185893211</v>
      </c>
      <c r="K92" s="23">
        <v>3.0323005932762031E-2</v>
      </c>
      <c r="L92" s="23">
        <v>0.11799604482531312</v>
      </c>
      <c r="M92" s="23">
        <v>5.6690837178642053E-2</v>
      </c>
      <c r="N92" s="23">
        <v>2.043506921555702E-2</v>
      </c>
      <c r="O92" s="23">
        <v>5.2735662491760048E-3</v>
      </c>
      <c r="P92" s="23">
        <v>9.6242584047462096E-2</v>
      </c>
      <c r="Q92" s="23">
        <v>0.22610415293342123</v>
      </c>
      <c r="R92" s="23">
        <v>7.4489123269611074E-2</v>
      </c>
      <c r="S92" s="24">
        <v>7585</v>
      </c>
      <c r="T92" s="23">
        <v>7.3972602739726029E-2</v>
      </c>
      <c r="U92" s="23">
        <v>0.12739726027397261</v>
      </c>
      <c r="V92" s="23">
        <v>8.21917808219178E-3</v>
      </c>
      <c r="W92" s="23">
        <v>8.21917808219178E-3</v>
      </c>
      <c r="X92" s="23">
        <v>0.14794520547945206</v>
      </c>
      <c r="Y92" s="23">
        <v>7.8082191780821916E-2</v>
      </c>
      <c r="Z92" s="23">
        <v>3.4246575342465752E-2</v>
      </c>
      <c r="AA92" s="23">
        <v>7.5342465753424653E-2</v>
      </c>
      <c r="AB92" s="23">
        <v>8.2191780821917804E-2</v>
      </c>
      <c r="AC92" s="23">
        <v>3.1506849315068496E-2</v>
      </c>
      <c r="AD92" s="23">
        <v>8.21917808219178E-3</v>
      </c>
      <c r="AE92" s="23">
        <v>6.8493150684931503E-2</v>
      </c>
      <c r="AF92" s="23">
        <v>0.20684931506849316</v>
      </c>
      <c r="AG92" s="23">
        <v>5.2054794520547946E-2</v>
      </c>
      <c r="AH92" s="24">
        <v>3650</v>
      </c>
    </row>
    <row r="93" spans="2:34" x14ac:dyDescent="0.2">
      <c r="B93" s="33" t="s">
        <v>240</v>
      </c>
      <c r="C93" s="18" t="s">
        <v>36</v>
      </c>
      <c r="D93" s="21" t="s">
        <v>150</v>
      </c>
      <c r="E93" s="23" t="s">
        <v>594</v>
      </c>
      <c r="F93" s="23" t="s">
        <v>594</v>
      </c>
      <c r="G93" s="23" t="s">
        <v>594</v>
      </c>
      <c r="H93" s="23" t="s">
        <v>594</v>
      </c>
      <c r="I93" s="23" t="s">
        <v>594</v>
      </c>
      <c r="J93" s="23" t="s">
        <v>594</v>
      </c>
      <c r="K93" s="23" t="s">
        <v>594</v>
      </c>
      <c r="L93" s="23" t="s">
        <v>594</v>
      </c>
      <c r="M93" s="23" t="s">
        <v>594</v>
      </c>
      <c r="N93" s="23" t="s">
        <v>594</v>
      </c>
      <c r="O93" s="23" t="s">
        <v>594</v>
      </c>
      <c r="P93" s="23" t="s">
        <v>594</v>
      </c>
      <c r="Q93" s="23" t="s">
        <v>594</v>
      </c>
      <c r="R93" s="23" t="s">
        <v>594</v>
      </c>
      <c r="S93" s="24" t="s">
        <v>594</v>
      </c>
      <c r="T93" s="23" t="s">
        <v>594</v>
      </c>
      <c r="U93" s="23" t="s">
        <v>594</v>
      </c>
      <c r="V93" s="23" t="s">
        <v>594</v>
      </c>
      <c r="W93" s="23" t="s">
        <v>594</v>
      </c>
      <c r="X93" s="23" t="s">
        <v>594</v>
      </c>
      <c r="Y93" s="23" t="s">
        <v>594</v>
      </c>
      <c r="Z93" s="23" t="s">
        <v>594</v>
      </c>
      <c r="AA93" s="23" t="s">
        <v>594</v>
      </c>
      <c r="AB93" s="23" t="s">
        <v>594</v>
      </c>
      <c r="AC93" s="23" t="s">
        <v>594</v>
      </c>
      <c r="AD93" s="23" t="s">
        <v>594</v>
      </c>
      <c r="AE93" s="23" t="s">
        <v>594</v>
      </c>
      <c r="AF93" s="23" t="s">
        <v>594</v>
      </c>
      <c r="AG93" s="23" t="s">
        <v>594</v>
      </c>
      <c r="AH93" s="24" t="s">
        <v>594</v>
      </c>
    </row>
    <row r="94" spans="2:34" x14ac:dyDescent="0.2">
      <c r="B94" s="33" t="s">
        <v>240</v>
      </c>
      <c r="C94" s="18" t="s">
        <v>37</v>
      </c>
      <c r="D94" s="21" t="s">
        <v>151</v>
      </c>
      <c r="E94" s="23">
        <v>3.4324942791762014E-2</v>
      </c>
      <c r="F94" s="23">
        <v>8.6956521739130432E-2</v>
      </c>
      <c r="G94" s="23">
        <v>0</v>
      </c>
      <c r="H94" s="23">
        <v>1.3729977116704805E-2</v>
      </c>
      <c r="I94" s="23">
        <v>5.9496567505720827E-2</v>
      </c>
      <c r="J94" s="23">
        <v>0.11212814645308924</v>
      </c>
      <c r="K94" s="23">
        <v>4.8054919908466817E-2</v>
      </c>
      <c r="L94" s="23">
        <v>9.8398169336384442E-2</v>
      </c>
      <c r="M94" s="23">
        <v>3.6613272311212815E-2</v>
      </c>
      <c r="N94" s="23">
        <v>2.0594965675057208E-2</v>
      </c>
      <c r="O94" s="23">
        <v>0</v>
      </c>
      <c r="P94" s="23">
        <v>0.13729977116704806</v>
      </c>
      <c r="Q94" s="23">
        <v>0.33867276887871856</v>
      </c>
      <c r="R94" s="23">
        <v>1.6018306636155607E-2</v>
      </c>
      <c r="S94" s="24">
        <v>2185</v>
      </c>
      <c r="T94" s="23">
        <v>5.9701492537313432E-2</v>
      </c>
      <c r="U94" s="23">
        <v>0.17910447761194029</v>
      </c>
      <c r="V94" s="23">
        <v>0</v>
      </c>
      <c r="W94" s="23">
        <v>1.4925373134328358E-2</v>
      </c>
      <c r="X94" s="23">
        <v>0.16417910447761194</v>
      </c>
      <c r="Y94" s="23">
        <v>0.1044776119402985</v>
      </c>
      <c r="Z94" s="23">
        <v>0.11940298507462686</v>
      </c>
      <c r="AA94" s="23">
        <v>0</v>
      </c>
      <c r="AB94" s="23">
        <v>7.4626865671641784E-2</v>
      </c>
      <c r="AC94" s="23">
        <v>5.9701492537313432E-2</v>
      </c>
      <c r="AD94" s="23">
        <v>0</v>
      </c>
      <c r="AE94" s="23">
        <v>0.1044776119402985</v>
      </c>
      <c r="AF94" s="23">
        <v>0.1044776119402985</v>
      </c>
      <c r="AG94" s="23">
        <v>2.9850746268656716E-2</v>
      </c>
      <c r="AH94" s="24">
        <v>335</v>
      </c>
    </row>
    <row r="95" spans="2:34" x14ac:dyDescent="0.2">
      <c r="B95" s="33" t="s">
        <v>262</v>
      </c>
      <c r="C95" s="18" t="s">
        <v>458</v>
      </c>
      <c r="D95" s="21" t="s">
        <v>459</v>
      </c>
      <c r="E95" s="23" t="s">
        <v>594</v>
      </c>
      <c r="F95" s="23" t="s">
        <v>594</v>
      </c>
      <c r="G95" s="23" t="s">
        <v>594</v>
      </c>
      <c r="H95" s="23" t="s">
        <v>594</v>
      </c>
      <c r="I95" s="23" t="s">
        <v>594</v>
      </c>
      <c r="J95" s="23" t="s">
        <v>594</v>
      </c>
      <c r="K95" s="23" t="s">
        <v>594</v>
      </c>
      <c r="L95" s="23" t="s">
        <v>594</v>
      </c>
      <c r="M95" s="23" t="s">
        <v>594</v>
      </c>
      <c r="N95" s="23" t="s">
        <v>594</v>
      </c>
      <c r="O95" s="23" t="s">
        <v>594</v>
      </c>
      <c r="P95" s="23" t="s">
        <v>594</v>
      </c>
      <c r="Q95" s="23" t="s">
        <v>594</v>
      </c>
      <c r="R95" s="23" t="s">
        <v>594</v>
      </c>
      <c r="S95" s="24" t="s">
        <v>594</v>
      </c>
      <c r="T95" s="23" t="s">
        <v>594</v>
      </c>
      <c r="U95" s="23" t="s">
        <v>594</v>
      </c>
      <c r="V95" s="23" t="s">
        <v>594</v>
      </c>
      <c r="W95" s="23" t="s">
        <v>594</v>
      </c>
      <c r="X95" s="23" t="s">
        <v>594</v>
      </c>
      <c r="Y95" s="23" t="s">
        <v>594</v>
      </c>
      <c r="Z95" s="23" t="s">
        <v>594</v>
      </c>
      <c r="AA95" s="23" t="s">
        <v>594</v>
      </c>
      <c r="AB95" s="23" t="s">
        <v>594</v>
      </c>
      <c r="AC95" s="23" t="s">
        <v>594</v>
      </c>
      <c r="AD95" s="23" t="s">
        <v>594</v>
      </c>
      <c r="AE95" s="23" t="s">
        <v>594</v>
      </c>
      <c r="AF95" s="23" t="s">
        <v>594</v>
      </c>
      <c r="AG95" s="23" t="s">
        <v>594</v>
      </c>
      <c r="AH95" s="24" t="s">
        <v>594</v>
      </c>
    </row>
    <row r="96" spans="2:34" x14ac:dyDescent="0.2">
      <c r="B96" s="33" t="s">
        <v>262</v>
      </c>
      <c r="C96" s="18" t="s">
        <v>472</v>
      </c>
      <c r="D96" s="21" t="s">
        <v>473</v>
      </c>
      <c r="E96" s="23" t="s">
        <v>594</v>
      </c>
      <c r="F96" s="23" t="s">
        <v>594</v>
      </c>
      <c r="G96" s="23" t="s">
        <v>594</v>
      </c>
      <c r="H96" s="23" t="s">
        <v>594</v>
      </c>
      <c r="I96" s="23" t="s">
        <v>594</v>
      </c>
      <c r="J96" s="23" t="s">
        <v>594</v>
      </c>
      <c r="K96" s="23" t="s">
        <v>594</v>
      </c>
      <c r="L96" s="23" t="s">
        <v>594</v>
      </c>
      <c r="M96" s="23" t="s">
        <v>594</v>
      </c>
      <c r="N96" s="23" t="s">
        <v>594</v>
      </c>
      <c r="O96" s="23" t="s">
        <v>594</v>
      </c>
      <c r="P96" s="23" t="s">
        <v>594</v>
      </c>
      <c r="Q96" s="23" t="s">
        <v>594</v>
      </c>
      <c r="R96" s="23" t="s">
        <v>594</v>
      </c>
      <c r="S96" s="24" t="s">
        <v>594</v>
      </c>
      <c r="T96" s="23" t="s">
        <v>594</v>
      </c>
      <c r="U96" s="23" t="s">
        <v>594</v>
      </c>
      <c r="V96" s="23" t="s">
        <v>594</v>
      </c>
      <c r="W96" s="23" t="s">
        <v>594</v>
      </c>
      <c r="X96" s="23" t="s">
        <v>594</v>
      </c>
      <c r="Y96" s="23" t="s">
        <v>594</v>
      </c>
      <c r="Z96" s="23" t="s">
        <v>594</v>
      </c>
      <c r="AA96" s="23" t="s">
        <v>594</v>
      </c>
      <c r="AB96" s="23" t="s">
        <v>594</v>
      </c>
      <c r="AC96" s="23" t="s">
        <v>594</v>
      </c>
      <c r="AD96" s="23" t="s">
        <v>594</v>
      </c>
      <c r="AE96" s="23" t="s">
        <v>594</v>
      </c>
      <c r="AF96" s="23" t="s">
        <v>594</v>
      </c>
      <c r="AG96" s="23" t="s">
        <v>594</v>
      </c>
      <c r="AH96" s="24" t="s">
        <v>594</v>
      </c>
    </row>
    <row r="97" spans="2:34" x14ac:dyDescent="0.2">
      <c r="B97" s="33" t="s">
        <v>262</v>
      </c>
      <c r="C97" s="18" t="s">
        <v>470</v>
      </c>
      <c r="D97" s="21" t="s">
        <v>471</v>
      </c>
      <c r="E97" s="23" t="s">
        <v>594</v>
      </c>
      <c r="F97" s="23" t="s">
        <v>594</v>
      </c>
      <c r="G97" s="23" t="s">
        <v>594</v>
      </c>
      <c r="H97" s="23" t="s">
        <v>594</v>
      </c>
      <c r="I97" s="23" t="s">
        <v>594</v>
      </c>
      <c r="J97" s="23" t="s">
        <v>594</v>
      </c>
      <c r="K97" s="23" t="s">
        <v>594</v>
      </c>
      <c r="L97" s="23" t="s">
        <v>594</v>
      </c>
      <c r="M97" s="23" t="s">
        <v>594</v>
      </c>
      <c r="N97" s="23" t="s">
        <v>594</v>
      </c>
      <c r="O97" s="23" t="s">
        <v>594</v>
      </c>
      <c r="P97" s="23" t="s">
        <v>594</v>
      </c>
      <c r="Q97" s="23" t="s">
        <v>594</v>
      </c>
      <c r="R97" s="23" t="s">
        <v>594</v>
      </c>
      <c r="S97" s="24" t="s">
        <v>594</v>
      </c>
      <c r="T97" s="23" t="s">
        <v>594</v>
      </c>
      <c r="U97" s="23" t="s">
        <v>594</v>
      </c>
      <c r="V97" s="23" t="s">
        <v>594</v>
      </c>
      <c r="W97" s="23" t="s">
        <v>594</v>
      </c>
      <c r="X97" s="23" t="s">
        <v>594</v>
      </c>
      <c r="Y97" s="23" t="s">
        <v>594</v>
      </c>
      <c r="Z97" s="23" t="s">
        <v>594</v>
      </c>
      <c r="AA97" s="23" t="s">
        <v>594</v>
      </c>
      <c r="AB97" s="23" t="s">
        <v>594</v>
      </c>
      <c r="AC97" s="23" t="s">
        <v>594</v>
      </c>
      <c r="AD97" s="23" t="s">
        <v>594</v>
      </c>
      <c r="AE97" s="23" t="s">
        <v>594</v>
      </c>
      <c r="AF97" s="23" t="s">
        <v>594</v>
      </c>
      <c r="AG97" s="23" t="s">
        <v>594</v>
      </c>
      <c r="AH97" s="24" t="s">
        <v>594</v>
      </c>
    </row>
    <row r="98" spans="2:34" x14ac:dyDescent="0.2">
      <c r="B98" s="33" t="s">
        <v>262</v>
      </c>
      <c r="C98" s="18" t="s">
        <v>456</v>
      </c>
      <c r="D98" s="21" t="s">
        <v>457</v>
      </c>
      <c r="E98" s="23" t="s">
        <v>594</v>
      </c>
      <c r="F98" s="23" t="s">
        <v>594</v>
      </c>
      <c r="G98" s="23" t="s">
        <v>594</v>
      </c>
      <c r="H98" s="23" t="s">
        <v>594</v>
      </c>
      <c r="I98" s="23" t="s">
        <v>594</v>
      </c>
      <c r="J98" s="23" t="s">
        <v>594</v>
      </c>
      <c r="K98" s="23" t="s">
        <v>594</v>
      </c>
      <c r="L98" s="23" t="s">
        <v>594</v>
      </c>
      <c r="M98" s="23" t="s">
        <v>594</v>
      </c>
      <c r="N98" s="23" t="s">
        <v>594</v>
      </c>
      <c r="O98" s="23" t="s">
        <v>594</v>
      </c>
      <c r="P98" s="23" t="s">
        <v>594</v>
      </c>
      <c r="Q98" s="23" t="s">
        <v>594</v>
      </c>
      <c r="R98" s="23" t="s">
        <v>594</v>
      </c>
      <c r="S98" s="24" t="s">
        <v>594</v>
      </c>
      <c r="T98" s="23" t="s">
        <v>594</v>
      </c>
      <c r="U98" s="23" t="s">
        <v>594</v>
      </c>
      <c r="V98" s="23" t="s">
        <v>594</v>
      </c>
      <c r="W98" s="23" t="s">
        <v>594</v>
      </c>
      <c r="X98" s="23" t="s">
        <v>594</v>
      </c>
      <c r="Y98" s="23" t="s">
        <v>594</v>
      </c>
      <c r="Z98" s="23" t="s">
        <v>594</v>
      </c>
      <c r="AA98" s="23" t="s">
        <v>594</v>
      </c>
      <c r="AB98" s="23" t="s">
        <v>594</v>
      </c>
      <c r="AC98" s="23" t="s">
        <v>594</v>
      </c>
      <c r="AD98" s="23" t="s">
        <v>594</v>
      </c>
      <c r="AE98" s="23" t="s">
        <v>594</v>
      </c>
      <c r="AF98" s="23" t="s">
        <v>594</v>
      </c>
      <c r="AG98" s="23" t="s">
        <v>594</v>
      </c>
      <c r="AH98" s="24" t="s">
        <v>594</v>
      </c>
    </row>
    <row r="99" spans="2:34" x14ac:dyDescent="0.2">
      <c r="B99" s="33" t="s">
        <v>262</v>
      </c>
      <c r="C99" s="18" t="s">
        <v>44</v>
      </c>
      <c r="D99" s="21" t="s">
        <v>155</v>
      </c>
      <c r="E99" s="23">
        <v>2.4054982817869417E-2</v>
      </c>
      <c r="F99" s="23">
        <v>6.8728522336769758E-3</v>
      </c>
      <c r="G99" s="23">
        <v>6.8728522336769758E-3</v>
      </c>
      <c r="H99" s="23">
        <v>6.8728522336769758E-3</v>
      </c>
      <c r="I99" s="23">
        <v>1.7182130584192441E-2</v>
      </c>
      <c r="J99" s="23">
        <v>7.560137457044673E-2</v>
      </c>
      <c r="K99" s="23">
        <v>3.7800687285223365E-2</v>
      </c>
      <c r="L99" s="23">
        <v>0.12027491408934708</v>
      </c>
      <c r="M99" s="23">
        <v>1.3745704467353952E-2</v>
      </c>
      <c r="N99" s="23">
        <v>6.8728522336769758E-3</v>
      </c>
      <c r="O99" s="23">
        <v>0</v>
      </c>
      <c r="P99" s="23">
        <v>9.6219931271477668E-2</v>
      </c>
      <c r="Q99" s="23">
        <v>0.53608247422680411</v>
      </c>
      <c r="R99" s="23">
        <v>5.4982817869415807E-2</v>
      </c>
      <c r="S99" s="24">
        <v>1455</v>
      </c>
      <c r="T99" s="23">
        <v>0</v>
      </c>
      <c r="U99" s="23">
        <v>0</v>
      </c>
      <c r="V99" s="23">
        <v>0</v>
      </c>
      <c r="W99" s="23">
        <v>0</v>
      </c>
      <c r="X99" s="23">
        <v>0</v>
      </c>
      <c r="Y99" s="23">
        <v>0.1111111111111111</v>
      </c>
      <c r="Z99" s="23">
        <v>0</v>
      </c>
      <c r="AA99" s="23">
        <v>0.22222222222222221</v>
      </c>
      <c r="AB99" s="23">
        <v>0.1111111111111111</v>
      </c>
      <c r="AC99" s="23">
        <v>0</v>
      </c>
      <c r="AD99" s="23">
        <v>0</v>
      </c>
      <c r="AE99" s="23">
        <v>0.1111111111111111</v>
      </c>
      <c r="AF99" s="23">
        <v>0.44444444444444442</v>
      </c>
      <c r="AG99" s="23">
        <v>0.1111111111111111</v>
      </c>
      <c r="AH99" s="24">
        <v>45</v>
      </c>
    </row>
    <row r="100" spans="2:34" x14ac:dyDescent="0.2">
      <c r="B100" s="33" t="s">
        <v>262</v>
      </c>
      <c r="C100" s="18" t="s">
        <v>550</v>
      </c>
      <c r="D100" s="21" t="s">
        <v>551</v>
      </c>
      <c r="E100" s="23" t="s">
        <v>594</v>
      </c>
      <c r="F100" s="23" t="s">
        <v>594</v>
      </c>
      <c r="G100" s="23" t="s">
        <v>594</v>
      </c>
      <c r="H100" s="23" t="s">
        <v>594</v>
      </c>
      <c r="I100" s="23" t="s">
        <v>594</v>
      </c>
      <c r="J100" s="23" t="s">
        <v>594</v>
      </c>
      <c r="K100" s="23" t="s">
        <v>594</v>
      </c>
      <c r="L100" s="23" t="s">
        <v>594</v>
      </c>
      <c r="M100" s="23" t="s">
        <v>594</v>
      </c>
      <c r="N100" s="23" t="s">
        <v>594</v>
      </c>
      <c r="O100" s="23" t="s">
        <v>594</v>
      </c>
      <c r="P100" s="23" t="s">
        <v>594</v>
      </c>
      <c r="Q100" s="23" t="s">
        <v>594</v>
      </c>
      <c r="R100" s="23" t="s">
        <v>594</v>
      </c>
      <c r="S100" s="24" t="s">
        <v>594</v>
      </c>
      <c r="T100" s="23" t="s">
        <v>594</v>
      </c>
      <c r="U100" s="23" t="s">
        <v>594</v>
      </c>
      <c r="V100" s="23" t="s">
        <v>594</v>
      </c>
      <c r="W100" s="23" t="s">
        <v>594</v>
      </c>
      <c r="X100" s="23" t="s">
        <v>594</v>
      </c>
      <c r="Y100" s="23" t="s">
        <v>594</v>
      </c>
      <c r="Z100" s="23" t="s">
        <v>594</v>
      </c>
      <c r="AA100" s="23" t="s">
        <v>594</v>
      </c>
      <c r="AB100" s="23" t="s">
        <v>594</v>
      </c>
      <c r="AC100" s="23" t="s">
        <v>594</v>
      </c>
      <c r="AD100" s="23" t="s">
        <v>594</v>
      </c>
      <c r="AE100" s="23" t="s">
        <v>594</v>
      </c>
      <c r="AF100" s="23" t="s">
        <v>594</v>
      </c>
      <c r="AG100" s="23" t="s">
        <v>594</v>
      </c>
      <c r="AH100" s="24" t="s">
        <v>594</v>
      </c>
    </row>
    <row r="101" spans="2:34" x14ac:dyDescent="0.2">
      <c r="B101" s="33" t="s">
        <v>262</v>
      </c>
      <c r="C101" s="18" t="s">
        <v>468</v>
      </c>
      <c r="D101" s="21" t="s">
        <v>469</v>
      </c>
      <c r="E101" s="23">
        <v>2.4964838255977496E-2</v>
      </c>
      <c r="F101" s="23">
        <v>1.4767932489451477E-2</v>
      </c>
      <c r="G101" s="23">
        <v>1.0548523206751054E-3</v>
      </c>
      <c r="H101" s="23">
        <v>3.551336146272855E-2</v>
      </c>
      <c r="I101" s="23">
        <v>6.3994374120956404E-2</v>
      </c>
      <c r="J101" s="23">
        <v>8.5794655414908577E-2</v>
      </c>
      <c r="K101" s="23">
        <v>4.746835443037975E-2</v>
      </c>
      <c r="L101" s="23">
        <v>0.23452883263009847</v>
      </c>
      <c r="M101" s="23">
        <v>1.7229254571026722E-2</v>
      </c>
      <c r="N101" s="23">
        <v>1.3009845288326301E-2</v>
      </c>
      <c r="O101" s="23">
        <v>2.1097046413502108E-3</v>
      </c>
      <c r="P101" s="23">
        <v>0.12165963431786217</v>
      </c>
      <c r="Q101" s="23">
        <v>0.25773558368495075</v>
      </c>
      <c r="R101" s="23">
        <v>8.0520393811533059E-2</v>
      </c>
      <c r="S101" s="24">
        <v>14220</v>
      </c>
      <c r="T101" s="23">
        <v>3.8860103626943004E-2</v>
      </c>
      <c r="U101" s="23">
        <v>4.9222797927461141E-2</v>
      </c>
      <c r="V101" s="23">
        <v>2.5906735751295338E-3</v>
      </c>
      <c r="W101" s="23">
        <v>2.5906735751295335E-2</v>
      </c>
      <c r="X101" s="23">
        <v>0.12953367875647667</v>
      </c>
      <c r="Y101" s="23">
        <v>9.585492227979274E-2</v>
      </c>
      <c r="Z101" s="23">
        <v>4.4041450777202069E-2</v>
      </c>
      <c r="AA101" s="23">
        <v>0.16580310880829016</v>
      </c>
      <c r="AB101" s="23">
        <v>3.6269430051813469E-2</v>
      </c>
      <c r="AC101" s="23">
        <v>4.4041450777202069E-2</v>
      </c>
      <c r="AD101" s="23">
        <v>5.1813471502590676E-3</v>
      </c>
      <c r="AE101" s="23">
        <v>8.549222797927461E-2</v>
      </c>
      <c r="AF101" s="23">
        <v>0.17875647668393782</v>
      </c>
      <c r="AG101" s="23">
        <v>9.8445595854922283E-2</v>
      </c>
      <c r="AH101" s="24">
        <v>1930</v>
      </c>
    </row>
    <row r="102" spans="2:34" x14ac:dyDescent="0.2">
      <c r="B102" s="33" t="s">
        <v>262</v>
      </c>
      <c r="C102" s="18" t="s">
        <v>462</v>
      </c>
      <c r="D102" s="21" t="s">
        <v>463</v>
      </c>
      <c r="E102" s="23" t="s">
        <v>594</v>
      </c>
      <c r="F102" s="23" t="s">
        <v>594</v>
      </c>
      <c r="G102" s="23" t="s">
        <v>594</v>
      </c>
      <c r="H102" s="23" t="s">
        <v>594</v>
      </c>
      <c r="I102" s="23" t="s">
        <v>594</v>
      </c>
      <c r="J102" s="23" t="s">
        <v>594</v>
      </c>
      <c r="K102" s="23" t="s">
        <v>594</v>
      </c>
      <c r="L102" s="23" t="s">
        <v>594</v>
      </c>
      <c r="M102" s="23" t="s">
        <v>594</v>
      </c>
      <c r="N102" s="23" t="s">
        <v>594</v>
      </c>
      <c r="O102" s="23" t="s">
        <v>594</v>
      </c>
      <c r="P102" s="23" t="s">
        <v>594</v>
      </c>
      <c r="Q102" s="23" t="s">
        <v>594</v>
      </c>
      <c r="R102" s="23" t="s">
        <v>594</v>
      </c>
      <c r="S102" s="24" t="s">
        <v>594</v>
      </c>
      <c r="T102" s="23" t="s">
        <v>594</v>
      </c>
      <c r="U102" s="23" t="s">
        <v>594</v>
      </c>
      <c r="V102" s="23" t="s">
        <v>594</v>
      </c>
      <c r="W102" s="23" t="s">
        <v>594</v>
      </c>
      <c r="X102" s="23" t="s">
        <v>594</v>
      </c>
      <c r="Y102" s="23" t="s">
        <v>594</v>
      </c>
      <c r="Z102" s="23" t="s">
        <v>594</v>
      </c>
      <c r="AA102" s="23" t="s">
        <v>594</v>
      </c>
      <c r="AB102" s="23" t="s">
        <v>594</v>
      </c>
      <c r="AC102" s="23" t="s">
        <v>594</v>
      </c>
      <c r="AD102" s="23" t="s">
        <v>594</v>
      </c>
      <c r="AE102" s="23" t="s">
        <v>594</v>
      </c>
      <c r="AF102" s="23" t="s">
        <v>594</v>
      </c>
      <c r="AG102" s="23" t="s">
        <v>594</v>
      </c>
      <c r="AH102" s="24" t="s">
        <v>594</v>
      </c>
    </row>
    <row r="103" spans="2:34" x14ac:dyDescent="0.2">
      <c r="B103" s="33" t="s">
        <v>262</v>
      </c>
      <c r="C103" s="18" t="s">
        <v>460</v>
      </c>
      <c r="D103" s="21" t="s">
        <v>461</v>
      </c>
      <c r="E103" s="23" t="s">
        <v>594</v>
      </c>
      <c r="F103" s="23" t="s">
        <v>594</v>
      </c>
      <c r="G103" s="23" t="s">
        <v>594</v>
      </c>
      <c r="H103" s="23" t="s">
        <v>594</v>
      </c>
      <c r="I103" s="23" t="s">
        <v>594</v>
      </c>
      <c r="J103" s="23" t="s">
        <v>594</v>
      </c>
      <c r="K103" s="23" t="s">
        <v>594</v>
      </c>
      <c r="L103" s="23" t="s">
        <v>594</v>
      </c>
      <c r="M103" s="23" t="s">
        <v>594</v>
      </c>
      <c r="N103" s="23" t="s">
        <v>594</v>
      </c>
      <c r="O103" s="23" t="s">
        <v>594</v>
      </c>
      <c r="P103" s="23" t="s">
        <v>594</v>
      </c>
      <c r="Q103" s="23" t="s">
        <v>594</v>
      </c>
      <c r="R103" s="23" t="s">
        <v>594</v>
      </c>
      <c r="S103" s="24" t="s">
        <v>594</v>
      </c>
      <c r="T103" s="23" t="s">
        <v>594</v>
      </c>
      <c r="U103" s="23" t="s">
        <v>594</v>
      </c>
      <c r="V103" s="23" t="s">
        <v>594</v>
      </c>
      <c r="W103" s="23" t="s">
        <v>594</v>
      </c>
      <c r="X103" s="23" t="s">
        <v>594</v>
      </c>
      <c r="Y103" s="23" t="s">
        <v>594</v>
      </c>
      <c r="Z103" s="23" t="s">
        <v>594</v>
      </c>
      <c r="AA103" s="23" t="s">
        <v>594</v>
      </c>
      <c r="AB103" s="23" t="s">
        <v>594</v>
      </c>
      <c r="AC103" s="23" t="s">
        <v>594</v>
      </c>
      <c r="AD103" s="23" t="s">
        <v>594</v>
      </c>
      <c r="AE103" s="23" t="s">
        <v>594</v>
      </c>
      <c r="AF103" s="23" t="s">
        <v>594</v>
      </c>
      <c r="AG103" s="23" t="s">
        <v>594</v>
      </c>
      <c r="AH103" s="24" t="s">
        <v>594</v>
      </c>
    </row>
    <row r="104" spans="2:34" x14ac:dyDescent="0.2">
      <c r="B104" s="33" t="s">
        <v>262</v>
      </c>
      <c r="C104" s="18" t="s">
        <v>454</v>
      </c>
      <c r="D104" s="21" t="s">
        <v>455</v>
      </c>
      <c r="E104" s="23" t="s">
        <v>594</v>
      </c>
      <c r="F104" s="23" t="s">
        <v>594</v>
      </c>
      <c r="G104" s="23" t="s">
        <v>594</v>
      </c>
      <c r="H104" s="23" t="s">
        <v>594</v>
      </c>
      <c r="I104" s="23" t="s">
        <v>594</v>
      </c>
      <c r="J104" s="23" t="s">
        <v>594</v>
      </c>
      <c r="K104" s="23" t="s">
        <v>594</v>
      </c>
      <c r="L104" s="23" t="s">
        <v>594</v>
      </c>
      <c r="M104" s="23" t="s">
        <v>594</v>
      </c>
      <c r="N104" s="23" t="s">
        <v>594</v>
      </c>
      <c r="O104" s="23" t="s">
        <v>594</v>
      </c>
      <c r="P104" s="23" t="s">
        <v>594</v>
      </c>
      <c r="Q104" s="23" t="s">
        <v>594</v>
      </c>
      <c r="R104" s="23" t="s">
        <v>594</v>
      </c>
      <c r="S104" s="24" t="s">
        <v>594</v>
      </c>
      <c r="T104" s="23" t="s">
        <v>594</v>
      </c>
      <c r="U104" s="23" t="s">
        <v>594</v>
      </c>
      <c r="V104" s="23" t="s">
        <v>594</v>
      </c>
      <c r="W104" s="23" t="s">
        <v>594</v>
      </c>
      <c r="X104" s="23" t="s">
        <v>594</v>
      </c>
      <c r="Y104" s="23" t="s">
        <v>594</v>
      </c>
      <c r="Z104" s="23" t="s">
        <v>594</v>
      </c>
      <c r="AA104" s="23" t="s">
        <v>594</v>
      </c>
      <c r="AB104" s="23" t="s">
        <v>594</v>
      </c>
      <c r="AC104" s="23" t="s">
        <v>594</v>
      </c>
      <c r="AD104" s="23" t="s">
        <v>594</v>
      </c>
      <c r="AE104" s="23" t="s">
        <v>594</v>
      </c>
      <c r="AF104" s="23" t="s">
        <v>594</v>
      </c>
      <c r="AG104" s="23" t="s">
        <v>594</v>
      </c>
      <c r="AH104" s="24" t="s">
        <v>594</v>
      </c>
    </row>
    <row r="105" spans="2:34" x14ac:dyDescent="0.2">
      <c r="B105" s="33" t="s">
        <v>262</v>
      </c>
      <c r="C105" s="18" t="s">
        <v>528</v>
      </c>
      <c r="D105" s="21" t="s">
        <v>529</v>
      </c>
      <c r="E105" s="23">
        <v>5.027932960893855E-2</v>
      </c>
      <c r="F105" s="23">
        <v>4.4692737430167599E-2</v>
      </c>
      <c r="G105" s="23">
        <v>7.9808459696727857E-4</v>
      </c>
      <c r="H105" s="23">
        <v>1.3567438148443736E-2</v>
      </c>
      <c r="I105" s="23">
        <v>0.12689545091779728</v>
      </c>
      <c r="J105" s="23">
        <v>0.15323224261771748</v>
      </c>
      <c r="K105" s="23">
        <v>4.2298483639265763E-2</v>
      </c>
      <c r="L105" s="23">
        <v>0.28252194732641661</v>
      </c>
      <c r="M105" s="23">
        <v>3.3519553072625698E-2</v>
      </c>
      <c r="N105" s="23">
        <v>2.7932960893854747E-2</v>
      </c>
      <c r="O105" s="23">
        <v>3.1923383878691143E-3</v>
      </c>
      <c r="P105" s="23">
        <v>0.10295291300877893</v>
      </c>
      <c r="Q105" s="23">
        <v>0.10534716679968077</v>
      </c>
      <c r="R105" s="23">
        <v>1.1971268954509178E-2</v>
      </c>
      <c r="S105" s="24">
        <v>6265</v>
      </c>
      <c r="T105" s="23">
        <v>7.1428571428571425E-2</v>
      </c>
      <c r="U105" s="23">
        <v>0.14285714285714285</v>
      </c>
      <c r="V105" s="23">
        <v>0</v>
      </c>
      <c r="W105" s="23">
        <v>0</v>
      </c>
      <c r="X105" s="23">
        <v>0.25</v>
      </c>
      <c r="Y105" s="23">
        <v>0.10714285714285714</v>
      </c>
      <c r="Z105" s="23">
        <v>3.5714285714285712E-2</v>
      </c>
      <c r="AA105" s="23">
        <v>7.1428571428571425E-2</v>
      </c>
      <c r="AB105" s="23">
        <v>7.1428571428571425E-2</v>
      </c>
      <c r="AC105" s="23">
        <v>0.10714285714285714</v>
      </c>
      <c r="AD105" s="23">
        <v>0</v>
      </c>
      <c r="AE105" s="23">
        <v>7.1428571428571425E-2</v>
      </c>
      <c r="AF105" s="23">
        <v>7.1428571428571425E-2</v>
      </c>
      <c r="AG105" s="23">
        <v>0</v>
      </c>
      <c r="AH105" s="24">
        <v>140</v>
      </c>
    </row>
    <row r="106" spans="2:34" x14ac:dyDescent="0.2">
      <c r="B106" s="33" t="s">
        <v>262</v>
      </c>
      <c r="C106" s="18" t="s">
        <v>466</v>
      </c>
      <c r="D106" s="21" t="s">
        <v>467</v>
      </c>
      <c r="E106" s="23">
        <v>2.5884383088869714E-2</v>
      </c>
      <c r="F106" s="23">
        <v>5.0043140638481448E-2</v>
      </c>
      <c r="G106" s="23">
        <v>0</v>
      </c>
      <c r="H106" s="23">
        <v>1.9844693701466781E-2</v>
      </c>
      <c r="I106" s="23">
        <v>6.3848144952545302E-2</v>
      </c>
      <c r="J106" s="23">
        <v>8.3692838654012086E-2</v>
      </c>
      <c r="K106" s="23">
        <v>5.1768766177739428E-2</v>
      </c>
      <c r="L106" s="23">
        <v>0.22950819672131148</v>
      </c>
      <c r="M106" s="23">
        <v>2.6747195858498704E-2</v>
      </c>
      <c r="N106" s="23">
        <v>9.4909404659188953E-3</v>
      </c>
      <c r="O106" s="23">
        <v>1.7256255392579811E-3</v>
      </c>
      <c r="P106" s="23">
        <v>6.9025021570319242E-2</v>
      </c>
      <c r="Q106" s="23">
        <v>0.29076790336496983</v>
      </c>
      <c r="R106" s="23">
        <v>7.9378774805867122E-2</v>
      </c>
      <c r="S106" s="24">
        <v>5795</v>
      </c>
      <c r="T106" s="23">
        <v>7.1428571428571425E-2</v>
      </c>
      <c r="U106" s="23">
        <v>8.9285714285714288E-2</v>
      </c>
      <c r="V106" s="23">
        <v>0</v>
      </c>
      <c r="W106" s="23">
        <v>3.5714285714285712E-2</v>
      </c>
      <c r="X106" s="23">
        <v>0.125</v>
      </c>
      <c r="Y106" s="23">
        <v>5.3571428571428568E-2</v>
      </c>
      <c r="Z106" s="23">
        <v>7.1428571428571425E-2</v>
      </c>
      <c r="AA106" s="23">
        <v>0.14285714285714285</v>
      </c>
      <c r="AB106" s="23">
        <v>5.3571428571428568E-2</v>
      </c>
      <c r="AC106" s="23">
        <v>0</v>
      </c>
      <c r="AD106" s="23">
        <v>0</v>
      </c>
      <c r="AE106" s="23">
        <v>5.3571428571428568E-2</v>
      </c>
      <c r="AF106" s="23">
        <v>0.25</v>
      </c>
      <c r="AG106" s="23">
        <v>5.3571428571428568E-2</v>
      </c>
      <c r="AH106" s="24">
        <v>280</v>
      </c>
    </row>
    <row r="107" spans="2:34" x14ac:dyDescent="0.2">
      <c r="B107" s="33" t="s">
        <v>262</v>
      </c>
      <c r="C107" s="18" t="s">
        <v>464</v>
      </c>
      <c r="D107" s="21" t="s">
        <v>465</v>
      </c>
      <c r="E107" s="23" t="s">
        <v>594</v>
      </c>
      <c r="F107" s="23" t="s">
        <v>594</v>
      </c>
      <c r="G107" s="23" t="s">
        <v>594</v>
      </c>
      <c r="H107" s="23" t="s">
        <v>594</v>
      </c>
      <c r="I107" s="23" t="s">
        <v>594</v>
      </c>
      <c r="J107" s="23" t="s">
        <v>594</v>
      </c>
      <c r="K107" s="23" t="s">
        <v>594</v>
      </c>
      <c r="L107" s="23" t="s">
        <v>594</v>
      </c>
      <c r="M107" s="23" t="s">
        <v>594</v>
      </c>
      <c r="N107" s="23" t="s">
        <v>594</v>
      </c>
      <c r="O107" s="23" t="s">
        <v>594</v>
      </c>
      <c r="P107" s="23" t="s">
        <v>594</v>
      </c>
      <c r="Q107" s="23" t="s">
        <v>594</v>
      </c>
      <c r="R107" s="23" t="s">
        <v>594</v>
      </c>
      <c r="S107" s="24" t="s">
        <v>594</v>
      </c>
      <c r="T107" s="23" t="s">
        <v>594</v>
      </c>
      <c r="U107" s="23" t="s">
        <v>594</v>
      </c>
      <c r="V107" s="23" t="s">
        <v>594</v>
      </c>
      <c r="W107" s="23" t="s">
        <v>594</v>
      </c>
      <c r="X107" s="23" t="s">
        <v>594</v>
      </c>
      <c r="Y107" s="23" t="s">
        <v>594</v>
      </c>
      <c r="Z107" s="23" t="s">
        <v>594</v>
      </c>
      <c r="AA107" s="23" t="s">
        <v>594</v>
      </c>
      <c r="AB107" s="23" t="s">
        <v>594</v>
      </c>
      <c r="AC107" s="23" t="s">
        <v>594</v>
      </c>
      <c r="AD107" s="23" t="s">
        <v>594</v>
      </c>
      <c r="AE107" s="23" t="s">
        <v>594</v>
      </c>
      <c r="AF107" s="23" t="s">
        <v>594</v>
      </c>
      <c r="AG107" s="23" t="s">
        <v>594</v>
      </c>
      <c r="AH107" s="24" t="s">
        <v>594</v>
      </c>
    </row>
    <row r="108" spans="2:34" x14ac:dyDescent="0.2">
      <c r="B108" s="33" t="s">
        <v>262</v>
      </c>
      <c r="C108" s="18" t="s">
        <v>53</v>
      </c>
      <c r="D108" s="21" t="s">
        <v>311</v>
      </c>
      <c r="E108" s="23" t="s">
        <v>594</v>
      </c>
      <c r="F108" s="23" t="s">
        <v>594</v>
      </c>
      <c r="G108" s="23" t="s">
        <v>594</v>
      </c>
      <c r="H108" s="23" t="s">
        <v>594</v>
      </c>
      <c r="I108" s="23" t="s">
        <v>594</v>
      </c>
      <c r="J108" s="23" t="s">
        <v>594</v>
      </c>
      <c r="K108" s="23" t="s">
        <v>594</v>
      </c>
      <c r="L108" s="23" t="s">
        <v>594</v>
      </c>
      <c r="M108" s="23" t="s">
        <v>594</v>
      </c>
      <c r="N108" s="23" t="s">
        <v>594</v>
      </c>
      <c r="O108" s="23" t="s">
        <v>594</v>
      </c>
      <c r="P108" s="23" t="s">
        <v>594</v>
      </c>
      <c r="Q108" s="23" t="s">
        <v>594</v>
      </c>
      <c r="R108" s="23" t="s">
        <v>594</v>
      </c>
      <c r="S108" s="24" t="s">
        <v>594</v>
      </c>
      <c r="T108" s="23" t="s">
        <v>594</v>
      </c>
      <c r="U108" s="23" t="s">
        <v>594</v>
      </c>
      <c r="V108" s="23" t="s">
        <v>594</v>
      </c>
      <c r="W108" s="23" t="s">
        <v>594</v>
      </c>
      <c r="X108" s="23" t="s">
        <v>594</v>
      </c>
      <c r="Y108" s="23" t="s">
        <v>594</v>
      </c>
      <c r="Z108" s="23" t="s">
        <v>594</v>
      </c>
      <c r="AA108" s="23" t="s">
        <v>594</v>
      </c>
      <c r="AB108" s="23" t="s">
        <v>594</v>
      </c>
      <c r="AC108" s="23" t="s">
        <v>594</v>
      </c>
      <c r="AD108" s="23" t="s">
        <v>594</v>
      </c>
      <c r="AE108" s="23" t="s">
        <v>594</v>
      </c>
      <c r="AF108" s="23" t="s">
        <v>594</v>
      </c>
      <c r="AG108" s="23" t="s">
        <v>594</v>
      </c>
      <c r="AH108" s="24" t="s">
        <v>594</v>
      </c>
    </row>
    <row r="109" spans="2:34" x14ac:dyDescent="0.2">
      <c r="B109" s="33" t="s">
        <v>262</v>
      </c>
      <c r="C109" s="18" t="s">
        <v>530</v>
      </c>
      <c r="D109" s="21" t="s">
        <v>531</v>
      </c>
      <c r="E109" s="23" t="s">
        <v>594</v>
      </c>
      <c r="F109" s="23" t="s">
        <v>594</v>
      </c>
      <c r="G109" s="23" t="s">
        <v>594</v>
      </c>
      <c r="H109" s="23" t="s">
        <v>594</v>
      </c>
      <c r="I109" s="23" t="s">
        <v>594</v>
      </c>
      <c r="J109" s="23" t="s">
        <v>594</v>
      </c>
      <c r="K109" s="23" t="s">
        <v>594</v>
      </c>
      <c r="L109" s="23" t="s">
        <v>594</v>
      </c>
      <c r="M109" s="23" t="s">
        <v>594</v>
      </c>
      <c r="N109" s="23" t="s">
        <v>594</v>
      </c>
      <c r="O109" s="23" t="s">
        <v>594</v>
      </c>
      <c r="P109" s="23" t="s">
        <v>594</v>
      </c>
      <c r="Q109" s="23" t="s">
        <v>594</v>
      </c>
      <c r="R109" s="23" t="s">
        <v>594</v>
      </c>
      <c r="S109" s="24" t="s">
        <v>594</v>
      </c>
      <c r="T109" s="23" t="s">
        <v>594</v>
      </c>
      <c r="U109" s="23" t="s">
        <v>594</v>
      </c>
      <c r="V109" s="23" t="s">
        <v>594</v>
      </c>
      <c r="W109" s="23" t="s">
        <v>594</v>
      </c>
      <c r="X109" s="23" t="s">
        <v>594</v>
      </c>
      <c r="Y109" s="23" t="s">
        <v>594</v>
      </c>
      <c r="Z109" s="23" t="s">
        <v>594</v>
      </c>
      <c r="AA109" s="23" t="s">
        <v>594</v>
      </c>
      <c r="AB109" s="23" t="s">
        <v>594</v>
      </c>
      <c r="AC109" s="23" t="s">
        <v>594</v>
      </c>
      <c r="AD109" s="23" t="s">
        <v>594</v>
      </c>
      <c r="AE109" s="23" t="s">
        <v>594</v>
      </c>
      <c r="AF109" s="23" t="s">
        <v>594</v>
      </c>
      <c r="AG109" s="23" t="s">
        <v>594</v>
      </c>
      <c r="AH109" s="24" t="s">
        <v>594</v>
      </c>
    </row>
    <row r="110" spans="2:34" x14ac:dyDescent="0.2">
      <c r="B110" s="33" t="s">
        <v>262</v>
      </c>
      <c r="C110" s="18" t="s">
        <v>54</v>
      </c>
      <c r="D110" s="21" t="s">
        <v>163</v>
      </c>
      <c r="E110" s="23" t="s">
        <v>594</v>
      </c>
      <c r="F110" s="23" t="s">
        <v>594</v>
      </c>
      <c r="G110" s="23" t="s">
        <v>594</v>
      </c>
      <c r="H110" s="23" t="s">
        <v>594</v>
      </c>
      <c r="I110" s="23" t="s">
        <v>594</v>
      </c>
      <c r="J110" s="23" t="s">
        <v>594</v>
      </c>
      <c r="K110" s="23" t="s">
        <v>594</v>
      </c>
      <c r="L110" s="23" t="s">
        <v>594</v>
      </c>
      <c r="M110" s="23" t="s">
        <v>594</v>
      </c>
      <c r="N110" s="23" t="s">
        <v>594</v>
      </c>
      <c r="O110" s="23" t="s">
        <v>594</v>
      </c>
      <c r="P110" s="23" t="s">
        <v>594</v>
      </c>
      <c r="Q110" s="23" t="s">
        <v>594</v>
      </c>
      <c r="R110" s="23" t="s">
        <v>594</v>
      </c>
      <c r="S110" s="24" t="s">
        <v>594</v>
      </c>
      <c r="T110" s="23" t="s">
        <v>594</v>
      </c>
      <c r="U110" s="23" t="s">
        <v>594</v>
      </c>
      <c r="V110" s="23" t="s">
        <v>594</v>
      </c>
      <c r="W110" s="23" t="s">
        <v>594</v>
      </c>
      <c r="X110" s="23" t="s">
        <v>594</v>
      </c>
      <c r="Y110" s="23" t="s">
        <v>594</v>
      </c>
      <c r="Z110" s="23" t="s">
        <v>594</v>
      </c>
      <c r="AA110" s="23" t="s">
        <v>594</v>
      </c>
      <c r="AB110" s="23" t="s">
        <v>594</v>
      </c>
      <c r="AC110" s="23" t="s">
        <v>594</v>
      </c>
      <c r="AD110" s="23" t="s">
        <v>594</v>
      </c>
      <c r="AE110" s="23" t="s">
        <v>594</v>
      </c>
      <c r="AF110" s="23" t="s">
        <v>594</v>
      </c>
      <c r="AG110" s="23" t="s">
        <v>594</v>
      </c>
      <c r="AH110" s="24" t="s">
        <v>594</v>
      </c>
    </row>
    <row r="111" spans="2:34" x14ac:dyDescent="0.2">
      <c r="B111" s="33" t="s">
        <v>262</v>
      </c>
      <c r="C111" s="18" t="s">
        <v>60</v>
      </c>
      <c r="D111" s="21" t="s">
        <v>168</v>
      </c>
      <c r="E111" s="23">
        <v>5.0069541029207229E-2</v>
      </c>
      <c r="F111" s="23">
        <v>4.8215113583681038E-2</v>
      </c>
      <c r="G111" s="23">
        <v>4.6360686138154843E-4</v>
      </c>
      <c r="H111" s="23">
        <v>1.2517385257301807E-2</v>
      </c>
      <c r="I111" s="23">
        <v>0.10523875753361149</v>
      </c>
      <c r="J111" s="23">
        <v>0.12100139082058414</v>
      </c>
      <c r="K111" s="23">
        <v>5.1460361613351879E-2</v>
      </c>
      <c r="L111" s="23">
        <v>0.30598052851182195</v>
      </c>
      <c r="M111" s="23">
        <v>3.2452480296708393E-2</v>
      </c>
      <c r="N111" s="23">
        <v>1.5299026425591099E-2</v>
      </c>
      <c r="O111" s="23">
        <v>2.7816411682892906E-3</v>
      </c>
      <c r="P111" s="23">
        <v>9.4575799721835885E-2</v>
      </c>
      <c r="Q111" s="23">
        <v>7.7885952712100137E-2</v>
      </c>
      <c r="R111" s="23">
        <v>8.2522021325915629E-2</v>
      </c>
      <c r="S111" s="24">
        <v>10785</v>
      </c>
      <c r="T111" s="23" t="s">
        <v>594</v>
      </c>
      <c r="U111" s="23" t="s">
        <v>594</v>
      </c>
      <c r="V111" s="23" t="s">
        <v>594</v>
      </c>
      <c r="W111" s="23" t="s">
        <v>594</v>
      </c>
      <c r="X111" s="23" t="s">
        <v>594</v>
      </c>
      <c r="Y111" s="23" t="s">
        <v>594</v>
      </c>
      <c r="Z111" s="23" t="s">
        <v>594</v>
      </c>
      <c r="AA111" s="23" t="s">
        <v>594</v>
      </c>
      <c r="AB111" s="23" t="s">
        <v>594</v>
      </c>
      <c r="AC111" s="23" t="s">
        <v>594</v>
      </c>
      <c r="AD111" s="23" t="s">
        <v>594</v>
      </c>
      <c r="AE111" s="23" t="s">
        <v>594</v>
      </c>
      <c r="AF111" s="23" t="s">
        <v>594</v>
      </c>
      <c r="AG111" s="23" t="s">
        <v>594</v>
      </c>
      <c r="AH111" s="24" t="s">
        <v>594</v>
      </c>
    </row>
    <row r="112" spans="2:34" x14ac:dyDescent="0.2">
      <c r="B112" s="33" t="s">
        <v>262</v>
      </c>
      <c r="C112" s="18" t="s">
        <v>55</v>
      </c>
      <c r="D112" s="21" t="s">
        <v>312</v>
      </c>
      <c r="E112" s="23" t="s">
        <v>594</v>
      </c>
      <c r="F112" s="23" t="s">
        <v>594</v>
      </c>
      <c r="G112" s="23" t="s">
        <v>594</v>
      </c>
      <c r="H112" s="23" t="s">
        <v>594</v>
      </c>
      <c r="I112" s="23" t="s">
        <v>594</v>
      </c>
      <c r="J112" s="23" t="s">
        <v>594</v>
      </c>
      <c r="K112" s="23" t="s">
        <v>594</v>
      </c>
      <c r="L112" s="23" t="s">
        <v>594</v>
      </c>
      <c r="M112" s="23" t="s">
        <v>594</v>
      </c>
      <c r="N112" s="23" t="s">
        <v>594</v>
      </c>
      <c r="O112" s="23" t="s">
        <v>594</v>
      </c>
      <c r="P112" s="23" t="s">
        <v>594</v>
      </c>
      <c r="Q112" s="23" t="s">
        <v>594</v>
      </c>
      <c r="R112" s="23" t="s">
        <v>594</v>
      </c>
      <c r="S112" s="24" t="s">
        <v>594</v>
      </c>
      <c r="T112" s="23" t="s">
        <v>594</v>
      </c>
      <c r="U112" s="23" t="s">
        <v>594</v>
      </c>
      <c r="V112" s="23" t="s">
        <v>594</v>
      </c>
      <c r="W112" s="23" t="s">
        <v>594</v>
      </c>
      <c r="X112" s="23" t="s">
        <v>594</v>
      </c>
      <c r="Y112" s="23" t="s">
        <v>594</v>
      </c>
      <c r="Z112" s="23" t="s">
        <v>594</v>
      </c>
      <c r="AA112" s="23" t="s">
        <v>594</v>
      </c>
      <c r="AB112" s="23" t="s">
        <v>594</v>
      </c>
      <c r="AC112" s="23" t="s">
        <v>594</v>
      </c>
      <c r="AD112" s="23" t="s">
        <v>594</v>
      </c>
      <c r="AE112" s="23" t="s">
        <v>594</v>
      </c>
      <c r="AF112" s="23" t="s">
        <v>594</v>
      </c>
      <c r="AG112" s="23" t="s">
        <v>594</v>
      </c>
      <c r="AH112" s="24" t="s">
        <v>594</v>
      </c>
    </row>
    <row r="113" spans="2:34" x14ac:dyDescent="0.2">
      <c r="B113" s="33" t="s">
        <v>262</v>
      </c>
      <c r="C113" s="18" t="s">
        <v>62</v>
      </c>
      <c r="D113" s="21" t="s">
        <v>170</v>
      </c>
      <c r="E113" s="23">
        <v>0</v>
      </c>
      <c r="F113" s="23">
        <v>0</v>
      </c>
      <c r="G113" s="23">
        <v>0</v>
      </c>
      <c r="H113" s="23">
        <v>1.1976047904191617E-2</v>
      </c>
      <c r="I113" s="23">
        <v>0</v>
      </c>
      <c r="J113" s="23">
        <v>9.2814371257485026E-2</v>
      </c>
      <c r="K113" s="23">
        <v>0</v>
      </c>
      <c r="L113" s="23">
        <v>3.5928143712574849E-2</v>
      </c>
      <c r="M113" s="23">
        <v>0</v>
      </c>
      <c r="N113" s="23">
        <v>0</v>
      </c>
      <c r="O113" s="23">
        <v>0</v>
      </c>
      <c r="P113" s="23">
        <v>0.1497005988023952</v>
      </c>
      <c r="Q113" s="23">
        <v>0.69461077844311381</v>
      </c>
      <c r="R113" s="23">
        <v>8.9820359281437123E-3</v>
      </c>
      <c r="S113" s="24">
        <v>1670</v>
      </c>
      <c r="T113" s="23">
        <v>0</v>
      </c>
      <c r="U113" s="23">
        <v>0</v>
      </c>
      <c r="V113" s="23">
        <v>0</v>
      </c>
      <c r="W113" s="23">
        <v>3.3333333333333333E-2</v>
      </c>
      <c r="X113" s="23">
        <v>0</v>
      </c>
      <c r="Y113" s="23">
        <v>6.6666666666666666E-2</v>
      </c>
      <c r="Z113" s="23">
        <v>0</v>
      </c>
      <c r="AA113" s="23">
        <v>6.6666666666666666E-2</v>
      </c>
      <c r="AB113" s="23">
        <v>0</v>
      </c>
      <c r="AC113" s="23">
        <v>0</v>
      </c>
      <c r="AD113" s="23">
        <v>0</v>
      </c>
      <c r="AE113" s="23">
        <v>6.6666666666666666E-2</v>
      </c>
      <c r="AF113" s="23">
        <v>0.7</v>
      </c>
      <c r="AG113" s="23">
        <v>3.3333333333333333E-2</v>
      </c>
      <c r="AH113" s="24">
        <v>150</v>
      </c>
    </row>
    <row r="114" spans="2:34" x14ac:dyDescent="0.2">
      <c r="B114" s="33" t="s">
        <v>262</v>
      </c>
      <c r="C114" s="18" t="s">
        <v>63</v>
      </c>
      <c r="D114" s="21" t="s">
        <v>313</v>
      </c>
      <c r="E114" s="23" t="s">
        <v>594</v>
      </c>
      <c r="F114" s="23" t="s">
        <v>594</v>
      </c>
      <c r="G114" s="23" t="s">
        <v>594</v>
      </c>
      <c r="H114" s="23" t="s">
        <v>594</v>
      </c>
      <c r="I114" s="23" t="s">
        <v>594</v>
      </c>
      <c r="J114" s="23" t="s">
        <v>594</v>
      </c>
      <c r="K114" s="23" t="s">
        <v>594</v>
      </c>
      <c r="L114" s="23" t="s">
        <v>594</v>
      </c>
      <c r="M114" s="23" t="s">
        <v>594</v>
      </c>
      <c r="N114" s="23" t="s">
        <v>594</v>
      </c>
      <c r="O114" s="23" t="s">
        <v>594</v>
      </c>
      <c r="P114" s="23" t="s">
        <v>594</v>
      </c>
      <c r="Q114" s="23" t="s">
        <v>594</v>
      </c>
      <c r="R114" s="23" t="s">
        <v>594</v>
      </c>
      <c r="S114" s="24" t="s">
        <v>594</v>
      </c>
      <c r="T114" s="23" t="s">
        <v>594</v>
      </c>
      <c r="U114" s="23" t="s">
        <v>594</v>
      </c>
      <c r="V114" s="23" t="s">
        <v>594</v>
      </c>
      <c r="W114" s="23" t="s">
        <v>594</v>
      </c>
      <c r="X114" s="23" t="s">
        <v>594</v>
      </c>
      <c r="Y114" s="23" t="s">
        <v>594</v>
      </c>
      <c r="Z114" s="23" t="s">
        <v>594</v>
      </c>
      <c r="AA114" s="23" t="s">
        <v>594</v>
      </c>
      <c r="AB114" s="23" t="s">
        <v>594</v>
      </c>
      <c r="AC114" s="23" t="s">
        <v>594</v>
      </c>
      <c r="AD114" s="23" t="s">
        <v>594</v>
      </c>
      <c r="AE114" s="23" t="s">
        <v>594</v>
      </c>
      <c r="AF114" s="23" t="s">
        <v>594</v>
      </c>
      <c r="AG114" s="23" t="s">
        <v>594</v>
      </c>
      <c r="AH114" s="24" t="s">
        <v>594</v>
      </c>
    </row>
    <row r="115" spans="2:34" x14ac:dyDescent="0.2">
      <c r="B115" s="33" t="s">
        <v>274</v>
      </c>
      <c r="C115" s="18" t="s">
        <v>482</v>
      </c>
      <c r="D115" s="21" t="s">
        <v>483</v>
      </c>
      <c r="E115" s="23">
        <v>4.1193181818181816E-2</v>
      </c>
      <c r="F115" s="23">
        <v>2.8409090909090908E-2</v>
      </c>
      <c r="G115" s="23">
        <v>1.4204545454545455E-3</v>
      </c>
      <c r="H115" s="23">
        <v>2.9829545454545456E-2</v>
      </c>
      <c r="I115" s="23">
        <v>7.2443181818181823E-2</v>
      </c>
      <c r="J115" s="23">
        <v>7.5284090909090912E-2</v>
      </c>
      <c r="K115" s="23">
        <v>3.551136363636364E-2</v>
      </c>
      <c r="L115" s="23">
        <v>0.234375</v>
      </c>
      <c r="M115" s="23">
        <v>2.8409090909090908E-2</v>
      </c>
      <c r="N115" s="23">
        <v>5.681818181818182E-3</v>
      </c>
      <c r="O115" s="23">
        <v>2.840909090909091E-3</v>
      </c>
      <c r="P115" s="23">
        <v>0.14914772727272727</v>
      </c>
      <c r="Q115" s="23">
        <v>0.28693181818181818</v>
      </c>
      <c r="R115" s="23">
        <v>1.1363636363636364E-2</v>
      </c>
      <c r="S115" s="24">
        <v>3520</v>
      </c>
      <c r="T115" s="23" t="s">
        <v>594</v>
      </c>
      <c r="U115" s="23" t="s">
        <v>594</v>
      </c>
      <c r="V115" s="23" t="s">
        <v>594</v>
      </c>
      <c r="W115" s="23" t="s">
        <v>594</v>
      </c>
      <c r="X115" s="23" t="s">
        <v>594</v>
      </c>
      <c r="Y115" s="23" t="s">
        <v>594</v>
      </c>
      <c r="Z115" s="23" t="s">
        <v>594</v>
      </c>
      <c r="AA115" s="23" t="s">
        <v>594</v>
      </c>
      <c r="AB115" s="23" t="s">
        <v>594</v>
      </c>
      <c r="AC115" s="23" t="s">
        <v>594</v>
      </c>
      <c r="AD115" s="23" t="s">
        <v>594</v>
      </c>
      <c r="AE115" s="23" t="s">
        <v>594</v>
      </c>
      <c r="AF115" s="23" t="s">
        <v>594</v>
      </c>
      <c r="AG115" s="23" t="s">
        <v>594</v>
      </c>
      <c r="AH115" s="24" t="s">
        <v>594</v>
      </c>
    </row>
    <row r="116" spans="2:34" x14ac:dyDescent="0.2">
      <c r="B116" s="33" t="s">
        <v>274</v>
      </c>
      <c r="C116" s="18" t="s">
        <v>484</v>
      </c>
      <c r="D116" s="21" t="s">
        <v>485</v>
      </c>
      <c r="E116" s="23">
        <v>2.5270758122743681E-2</v>
      </c>
      <c r="F116" s="23">
        <v>3.2490974729241874E-2</v>
      </c>
      <c r="G116" s="23">
        <v>0</v>
      </c>
      <c r="H116" s="23">
        <v>2.5270758122743681E-2</v>
      </c>
      <c r="I116" s="23">
        <v>5.7761732851985562E-2</v>
      </c>
      <c r="J116" s="23">
        <v>4.6931407942238268E-2</v>
      </c>
      <c r="K116" s="23">
        <v>3.9711191335740074E-2</v>
      </c>
      <c r="L116" s="23">
        <v>0.28158844765342961</v>
      </c>
      <c r="M116" s="23">
        <v>1.8050541516245487E-2</v>
      </c>
      <c r="N116" s="23">
        <v>3.6101083032490976E-3</v>
      </c>
      <c r="O116" s="23">
        <v>3.6101083032490976E-3</v>
      </c>
      <c r="P116" s="23">
        <v>0.11191335740072202</v>
      </c>
      <c r="Q116" s="23">
        <v>0.34296028880866425</v>
      </c>
      <c r="R116" s="23">
        <v>3.6101083032490976E-3</v>
      </c>
      <c r="S116" s="24">
        <v>1385</v>
      </c>
      <c r="T116" s="23">
        <v>5.2631578947368418E-2</v>
      </c>
      <c r="U116" s="23">
        <v>0.15789473684210525</v>
      </c>
      <c r="V116" s="23">
        <v>0</v>
      </c>
      <c r="W116" s="23">
        <v>5.2631578947368418E-2</v>
      </c>
      <c r="X116" s="23">
        <v>0.15789473684210525</v>
      </c>
      <c r="Y116" s="23">
        <v>5.2631578947368418E-2</v>
      </c>
      <c r="Z116" s="23">
        <v>5.2631578947368418E-2</v>
      </c>
      <c r="AA116" s="23">
        <v>0.15789473684210525</v>
      </c>
      <c r="AB116" s="23">
        <v>0.10526315789473684</v>
      </c>
      <c r="AC116" s="23">
        <v>0</v>
      </c>
      <c r="AD116" s="23">
        <v>0</v>
      </c>
      <c r="AE116" s="23">
        <v>5.2631578947368418E-2</v>
      </c>
      <c r="AF116" s="23">
        <v>0.26315789473684209</v>
      </c>
      <c r="AG116" s="23">
        <v>0</v>
      </c>
      <c r="AH116" s="24">
        <v>95</v>
      </c>
    </row>
    <row r="117" spans="2:34" x14ac:dyDescent="0.2">
      <c r="B117" s="33" t="s">
        <v>274</v>
      </c>
      <c r="C117" s="18" t="s">
        <v>81</v>
      </c>
      <c r="D117" s="21" t="s">
        <v>318</v>
      </c>
      <c r="E117" s="23" t="s">
        <v>594</v>
      </c>
      <c r="F117" s="23" t="s">
        <v>594</v>
      </c>
      <c r="G117" s="23" t="s">
        <v>594</v>
      </c>
      <c r="H117" s="23" t="s">
        <v>594</v>
      </c>
      <c r="I117" s="23" t="s">
        <v>594</v>
      </c>
      <c r="J117" s="23" t="s">
        <v>594</v>
      </c>
      <c r="K117" s="23" t="s">
        <v>594</v>
      </c>
      <c r="L117" s="23" t="s">
        <v>594</v>
      </c>
      <c r="M117" s="23" t="s">
        <v>594</v>
      </c>
      <c r="N117" s="23" t="s">
        <v>594</v>
      </c>
      <c r="O117" s="23" t="s">
        <v>594</v>
      </c>
      <c r="P117" s="23" t="s">
        <v>594</v>
      </c>
      <c r="Q117" s="23" t="s">
        <v>594</v>
      </c>
      <c r="R117" s="23" t="s">
        <v>594</v>
      </c>
      <c r="S117" s="24" t="s">
        <v>594</v>
      </c>
      <c r="T117" s="23" t="s">
        <v>594</v>
      </c>
      <c r="U117" s="23" t="s">
        <v>594</v>
      </c>
      <c r="V117" s="23" t="s">
        <v>594</v>
      </c>
      <c r="W117" s="23" t="s">
        <v>594</v>
      </c>
      <c r="X117" s="23" t="s">
        <v>594</v>
      </c>
      <c r="Y117" s="23" t="s">
        <v>594</v>
      </c>
      <c r="Z117" s="23" t="s">
        <v>594</v>
      </c>
      <c r="AA117" s="23" t="s">
        <v>594</v>
      </c>
      <c r="AB117" s="23" t="s">
        <v>594</v>
      </c>
      <c r="AC117" s="23" t="s">
        <v>594</v>
      </c>
      <c r="AD117" s="23" t="s">
        <v>594</v>
      </c>
      <c r="AE117" s="23" t="s">
        <v>594</v>
      </c>
      <c r="AF117" s="23" t="s">
        <v>594</v>
      </c>
      <c r="AG117" s="23" t="s">
        <v>594</v>
      </c>
      <c r="AH117" s="24" t="s">
        <v>594</v>
      </c>
    </row>
    <row r="118" spans="2:34" x14ac:dyDescent="0.2">
      <c r="B118" s="33" t="s">
        <v>274</v>
      </c>
      <c r="C118" s="18" t="s">
        <v>82</v>
      </c>
      <c r="D118" s="21" t="s">
        <v>319</v>
      </c>
      <c r="E118" s="23" t="s">
        <v>594</v>
      </c>
      <c r="F118" s="23" t="s">
        <v>594</v>
      </c>
      <c r="G118" s="23" t="s">
        <v>594</v>
      </c>
      <c r="H118" s="23" t="s">
        <v>594</v>
      </c>
      <c r="I118" s="23" t="s">
        <v>594</v>
      </c>
      <c r="J118" s="23" t="s">
        <v>594</v>
      </c>
      <c r="K118" s="23" t="s">
        <v>594</v>
      </c>
      <c r="L118" s="23" t="s">
        <v>594</v>
      </c>
      <c r="M118" s="23" t="s">
        <v>594</v>
      </c>
      <c r="N118" s="23" t="s">
        <v>594</v>
      </c>
      <c r="O118" s="23" t="s">
        <v>594</v>
      </c>
      <c r="P118" s="23" t="s">
        <v>594</v>
      </c>
      <c r="Q118" s="23" t="s">
        <v>594</v>
      </c>
      <c r="R118" s="23" t="s">
        <v>594</v>
      </c>
      <c r="S118" s="24" t="s">
        <v>594</v>
      </c>
      <c r="T118" s="23" t="s">
        <v>594</v>
      </c>
      <c r="U118" s="23" t="s">
        <v>594</v>
      </c>
      <c r="V118" s="23" t="s">
        <v>594</v>
      </c>
      <c r="W118" s="23" t="s">
        <v>594</v>
      </c>
      <c r="X118" s="23" t="s">
        <v>594</v>
      </c>
      <c r="Y118" s="23" t="s">
        <v>594</v>
      </c>
      <c r="Z118" s="23" t="s">
        <v>594</v>
      </c>
      <c r="AA118" s="23" t="s">
        <v>594</v>
      </c>
      <c r="AB118" s="23" t="s">
        <v>594</v>
      </c>
      <c r="AC118" s="23" t="s">
        <v>594</v>
      </c>
      <c r="AD118" s="23" t="s">
        <v>594</v>
      </c>
      <c r="AE118" s="23" t="s">
        <v>594</v>
      </c>
      <c r="AF118" s="23" t="s">
        <v>594</v>
      </c>
      <c r="AG118" s="23" t="s">
        <v>594</v>
      </c>
      <c r="AH118" s="24" t="s">
        <v>594</v>
      </c>
    </row>
    <row r="119" spans="2:34" x14ac:dyDescent="0.2">
      <c r="B119" s="33" t="s">
        <v>274</v>
      </c>
      <c r="C119" s="18" t="s">
        <v>486</v>
      </c>
      <c r="D119" s="21" t="s">
        <v>487</v>
      </c>
      <c r="E119" s="23">
        <v>3.1434184675834968E-2</v>
      </c>
      <c r="F119" s="23">
        <v>3.1434184675834968E-2</v>
      </c>
      <c r="G119" s="23">
        <v>1.9646365422396855E-3</v>
      </c>
      <c r="H119" s="23">
        <v>3.536345776031434E-2</v>
      </c>
      <c r="I119" s="23">
        <v>5.50098231827112E-2</v>
      </c>
      <c r="J119" s="23">
        <v>5.304518664047151E-2</v>
      </c>
      <c r="K119" s="23">
        <v>3.3398821218074658E-2</v>
      </c>
      <c r="L119" s="23">
        <v>0.17485265225933203</v>
      </c>
      <c r="M119" s="23">
        <v>1.9646365422396856E-2</v>
      </c>
      <c r="N119" s="23">
        <v>3.929273084479371E-3</v>
      </c>
      <c r="O119" s="23">
        <v>1.9646365422396855E-3</v>
      </c>
      <c r="P119" s="23">
        <v>0.16110019646365423</v>
      </c>
      <c r="Q119" s="23">
        <v>0.3850687622789784</v>
      </c>
      <c r="R119" s="23">
        <v>9.823182711198428E-3</v>
      </c>
      <c r="S119" s="24">
        <v>2545</v>
      </c>
      <c r="T119" s="23" t="s">
        <v>594</v>
      </c>
      <c r="U119" s="23" t="s">
        <v>594</v>
      </c>
      <c r="V119" s="23" t="s">
        <v>594</v>
      </c>
      <c r="W119" s="23" t="s">
        <v>594</v>
      </c>
      <c r="X119" s="23" t="s">
        <v>594</v>
      </c>
      <c r="Y119" s="23" t="s">
        <v>594</v>
      </c>
      <c r="Z119" s="23" t="s">
        <v>594</v>
      </c>
      <c r="AA119" s="23" t="s">
        <v>594</v>
      </c>
      <c r="AB119" s="23" t="s">
        <v>594</v>
      </c>
      <c r="AC119" s="23" t="s">
        <v>594</v>
      </c>
      <c r="AD119" s="23" t="s">
        <v>594</v>
      </c>
      <c r="AE119" s="23" t="s">
        <v>594</v>
      </c>
      <c r="AF119" s="23" t="s">
        <v>594</v>
      </c>
      <c r="AG119" s="23" t="s">
        <v>594</v>
      </c>
      <c r="AH119" s="24" t="s">
        <v>594</v>
      </c>
    </row>
    <row r="120" spans="2:34" x14ac:dyDescent="0.2">
      <c r="B120" s="33" t="s">
        <v>274</v>
      </c>
      <c r="C120" s="18" t="s">
        <v>85</v>
      </c>
      <c r="D120" s="21" t="s">
        <v>184</v>
      </c>
      <c r="E120" s="23">
        <v>7.4809160305343514E-2</v>
      </c>
      <c r="F120" s="23">
        <v>9.1603053435114507E-3</v>
      </c>
      <c r="G120" s="23">
        <v>0</v>
      </c>
      <c r="H120" s="23">
        <v>2.2900763358778626E-2</v>
      </c>
      <c r="I120" s="23">
        <v>3.2061068702290078E-2</v>
      </c>
      <c r="J120" s="23">
        <v>3.5114503816793895E-2</v>
      </c>
      <c r="K120" s="23">
        <v>2.748091603053435E-2</v>
      </c>
      <c r="L120" s="23">
        <v>0.12061068702290076</v>
      </c>
      <c r="M120" s="23">
        <v>1.0687022900763359E-2</v>
      </c>
      <c r="N120" s="23">
        <v>0</v>
      </c>
      <c r="O120" s="23">
        <v>0</v>
      </c>
      <c r="P120" s="23">
        <v>9.9236641221374045E-2</v>
      </c>
      <c r="Q120" s="23">
        <v>0.47480916030534354</v>
      </c>
      <c r="R120" s="23">
        <v>9.1603053435114504E-2</v>
      </c>
      <c r="S120" s="24">
        <v>3275</v>
      </c>
      <c r="T120" s="23" t="s">
        <v>594</v>
      </c>
      <c r="U120" s="23" t="s">
        <v>594</v>
      </c>
      <c r="V120" s="23" t="s">
        <v>594</v>
      </c>
      <c r="W120" s="23" t="s">
        <v>594</v>
      </c>
      <c r="X120" s="23" t="s">
        <v>594</v>
      </c>
      <c r="Y120" s="23" t="s">
        <v>594</v>
      </c>
      <c r="Z120" s="23" t="s">
        <v>594</v>
      </c>
      <c r="AA120" s="23" t="s">
        <v>594</v>
      </c>
      <c r="AB120" s="23" t="s">
        <v>594</v>
      </c>
      <c r="AC120" s="23" t="s">
        <v>594</v>
      </c>
      <c r="AD120" s="23" t="s">
        <v>594</v>
      </c>
      <c r="AE120" s="23" t="s">
        <v>594</v>
      </c>
      <c r="AF120" s="23" t="s">
        <v>594</v>
      </c>
      <c r="AG120" s="23" t="s">
        <v>594</v>
      </c>
      <c r="AH120" s="24" t="s">
        <v>594</v>
      </c>
    </row>
    <row r="121" spans="2:34" x14ac:dyDescent="0.2">
      <c r="B121" s="33" t="s">
        <v>274</v>
      </c>
      <c r="C121" s="18" t="s">
        <v>488</v>
      </c>
      <c r="D121" s="21" t="s">
        <v>489</v>
      </c>
      <c r="E121" s="23">
        <v>0.03</v>
      </c>
      <c r="F121" s="23">
        <v>3.3333333333333333E-2</v>
      </c>
      <c r="G121" s="23">
        <v>3.3333333333333335E-3</v>
      </c>
      <c r="H121" s="23">
        <v>0.04</v>
      </c>
      <c r="I121" s="23">
        <v>0.06</v>
      </c>
      <c r="J121" s="23">
        <v>6.6666666666666666E-2</v>
      </c>
      <c r="K121" s="23">
        <v>2.3333333333333334E-2</v>
      </c>
      <c r="L121" s="23">
        <v>0.20666666666666667</v>
      </c>
      <c r="M121" s="23">
        <v>2.3333333333333334E-2</v>
      </c>
      <c r="N121" s="23">
        <v>6.6666666666666671E-3</v>
      </c>
      <c r="O121" s="23">
        <v>0</v>
      </c>
      <c r="P121" s="23">
        <v>0.19666666666666666</v>
      </c>
      <c r="Q121" s="23">
        <v>0.30666666666666664</v>
      </c>
      <c r="R121" s="23">
        <v>3.3333333333333335E-3</v>
      </c>
      <c r="S121" s="24">
        <v>1500</v>
      </c>
      <c r="T121" s="23">
        <v>0</v>
      </c>
      <c r="U121" s="23">
        <v>0.14285714285714285</v>
      </c>
      <c r="V121" s="23">
        <v>0</v>
      </c>
      <c r="W121" s="23">
        <v>0</v>
      </c>
      <c r="X121" s="23">
        <v>0.14285714285714285</v>
      </c>
      <c r="Y121" s="23">
        <v>0</v>
      </c>
      <c r="Z121" s="23">
        <v>0</v>
      </c>
      <c r="AA121" s="23">
        <v>0.14285714285714285</v>
      </c>
      <c r="AB121" s="23">
        <v>0</v>
      </c>
      <c r="AC121" s="23">
        <v>0</v>
      </c>
      <c r="AD121" s="23">
        <v>0</v>
      </c>
      <c r="AE121" s="23">
        <v>0.14285714285714285</v>
      </c>
      <c r="AF121" s="23">
        <v>0.42857142857142855</v>
      </c>
      <c r="AG121" s="23">
        <v>0</v>
      </c>
      <c r="AH121" s="24">
        <v>35</v>
      </c>
    </row>
    <row r="122" spans="2:34" x14ac:dyDescent="0.2">
      <c r="B122" s="33" t="s">
        <v>274</v>
      </c>
      <c r="C122" s="18" t="s">
        <v>490</v>
      </c>
      <c r="D122" s="21" t="s">
        <v>491</v>
      </c>
      <c r="E122" s="23">
        <v>2.6315789473684209E-2</v>
      </c>
      <c r="F122" s="23">
        <v>3.0701754385964911E-2</v>
      </c>
      <c r="G122" s="23">
        <v>0</v>
      </c>
      <c r="H122" s="23">
        <v>5.701754385964912E-2</v>
      </c>
      <c r="I122" s="23">
        <v>5.2631578947368418E-2</v>
      </c>
      <c r="J122" s="23">
        <v>6.1403508771929821E-2</v>
      </c>
      <c r="K122" s="23">
        <v>3.5087719298245612E-2</v>
      </c>
      <c r="L122" s="23">
        <v>0.31578947368421051</v>
      </c>
      <c r="M122" s="23">
        <v>1.7543859649122806E-2</v>
      </c>
      <c r="N122" s="23">
        <v>4.3859649122807015E-3</v>
      </c>
      <c r="O122" s="23">
        <v>0</v>
      </c>
      <c r="P122" s="23">
        <v>0.14912280701754385</v>
      </c>
      <c r="Q122" s="23">
        <v>0.24561403508771928</v>
      </c>
      <c r="R122" s="23">
        <v>0</v>
      </c>
      <c r="S122" s="24">
        <v>1140</v>
      </c>
      <c r="T122" s="23" t="s">
        <v>594</v>
      </c>
      <c r="U122" s="23" t="s">
        <v>594</v>
      </c>
      <c r="V122" s="23" t="s">
        <v>594</v>
      </c>
      <c r="W122" s="23" t="s">
        <v>594</v>
      </c>
      <c r="X122" s="23" t="s">
        <v>594</v>
      </c>
      <c r="Y122" s="23" t="s">
        <v>594</v>
      </c>
      <c r="Z122" s="23" t="s">
        <v>594</v>
      </c>
      <c r="AA122" s="23" t="s">
        <v>594</v>
      </c>
      <c r="AB122" s="23" t="s">
        <v>594</v>
      </c>
      <c r="AC122" s="23" t="s">
        <v>594</v>
      </c>
      <c r="AD122" s="23" t="s">
        <v>594</v>
      </c>
      <c r="AE122" s="23" t="s">
        <v>594</v>
      </c>
      <c r="AF122" s="23" t="s">
        <v>594</v>
      </c>
      <c r="AG122" s="23" t="s">
        <v>594</v>
      </c>
      <c r="AH122" s="24" t="s">
        <v>594</v>
      </c>
    </row>
    <row r="123" spans="2:34" x14ac:dyDescent="0.2">
      <c r="B123" s="33" t="s">
        <v>274</v>
      </c>
      <c r="C123" s="18" t="s">
        <v>89</v>
      </c>
      <c r="D123" s="21" t="s">
        <v>186</v>
      </c>
      <c r="E123" s="23" t="s">
        <v>594</v>
      </c>
      <c r="F123" s="23" t="s">
        <v>594</v>
      </c>
      <c r="G123" s="23" t="s">
        <v>594</v>
      </c>
      <c r="H123" s="23" t="s">
        <v>594</v>
      </c>
      <c r="I123" s="23" t="s">
        <v>594</v>
      </c>
      <c r="J123" s="23" t="s">
        <v>594</v>
      </c>
      <c r="K123" s="23" t="s">
        <v>594</v>
      </c>
      <c r="L123" s="23" t="s">
        <v>594</v>
      </c>
      <c r="M123" s="23" t="s">
        <v>594</v>
      </c>
      <c r="N123" s="23" t="s">
        <v>594</v>
      </c>
      <c r="O123" s="23" t="s">
        <v>594</v>
      </c>
      <c r="P123" s="23" t="s">
        <v>594</v>
      </c>
      <c r="Q123" s="23" t="s">
        <v>594</v>
      </c>
      <c r="R123" s="23" t="s">
        <v>594</v>
      </c>
      <c r="S123" s="24" t="s">
        <v>594</v>
      </c>
      <c r="T123" s="23" t="s">
        <v>594</v>
      </c>
      <c r="U123" s="23" t="s">
        <v>594</v>
      </c>
      <c r="V123" s="23" t="s">
        <v>594</v>
      </c>
      <c r="W123" s="23" t="s">
        <v>594</v>
      </c>
      <c r="X123" s="23" t="s">
        <v>594</v>
      </c>
      <c r="Y123" s="23" t="s">
        <v>594</v>
      </c>
      <c r="Z123" s="23" t="s">
        <v>594</v>
      </c>
      <c r="AA123" s="23" t="s">
        <v>594</v>
      </c>
      <c r="AB123" s="23" t="s">
        <v>594</v>
      </c>
      <c r="AC123" s="23" t="s">
        <v>594</v>
      </c>
      <c r="AD123" s="23" t="s">
        <v>594</v>
      </c>
      <c r="AE123" s="23" t="s">
        <v>594</v>
      </c>
      <c r="AF123" s="23" t="s">
        <v>594</v>
      </c>
      <c r="AG123" s="23" t="s">
        <v>594</v>
      </c>
      <c r="AH123" s="24" t="s">
        <v>594</v>
      </c>
    </row>
    <row r="124" spans="2:34" x14ac:dyDescent="0.2">
      <c r="B124" s="33" t="s">
        <v>274</v>
      </c>
      <c r="C124" s="18" t="s">
        <v>476</v>
      </c>
      <c r="D124" s="21" t="s">
        <v>477</v>
      </c>
      <c r="E124" s="23" t="s">
        <v>594</v>
      </c>
      <c r="F124" s="23" t="s">
        <v>594</v>
      </c>
      <c r="G124" s="23" t="s">
        <v>594</v>
      </c>
      <c r="H124" s="23" t="s">
        <v>594</v>
      </c>
      <c r="I124" s="23" t="s">
        <v>594</v>
      </c>
      <c r="J124" s="23" t="s">
        <v>594</v>
      </c>
      <c r="K124" s="23" t="s">
        <v>594</v>
      </c>
      <c r="L124" s="23" t="s">
        <v>594</v>
      </c>
      <c r="M124" s="23" t="s">
        <v>594</v>
      </c>
      <c r="N124" s="23" t="s">
        <v>594</v>
      </c>
      <c r="O124" s="23" t="s">
        <v>594</v>
      </c>
      <c r="P124" s="23" t="s">
        <v>594</v>
      </c>
      <c r="Q124" s="23" t="s">
        <v>594</v>
      </c>
      <c r="R124" s="23" t="s">
        <v>594</v>
      </c>
      <c r="S124" s="24" t="s">
        <v>594</v>
      </c>
      <c r="T124" s="23" t="s">
        <v>594</v>
      </c>
      <c r="U124" s="23" t="s">
        <v>594</v>
      </c>
      <c r="V124" s="23" t="s">
        <v>594</v>
      </c>
      <c r="W124" s="23" t="s">
        <v>594</v>
      </c>
      <c r="X124" s="23" t="s">
        <v>594</v>
      </c>
      <c r="Y124" s="23" t="s">
        <v>594</v>
      </c>
      <c r="Z124" s="23" t="s">
        <v>594</v>
      </c>
      <c r="AA124" s="23" t="s">
        <v>594</v>
      </c>
      <c r="AB124" s="23" t="s">
        <v>594</v>
      </c>
      <c r="AC124" s="23" t="s">
        <v>594</v>
      </c>
      <c r="AD124" s="23" t="s">
        <v>594</v>
      </c>
      <c r="AE124" s="23" t="s">
        <v>594</v>
      </c>
      <c r="AF124" s="23" t="s">
        <v>594</v>
      </c>
      <c r="AG124" s="23" t="s">
        <v>594</v>
      </c>
      <c r="AH124" s="24" t="s">
        <v>594</v>
      </c>
    </row>
    <row r="125" spans="2:34" x14ac:dyDescent="0.2">
      <c r="B125" s="33" t="s">
        <v>274</v>
      </c>
      <c r="C125" s="18" t="s">
        <v>92</v>
      </c>
      <c r="D125" s="21" t="s">
        <v>189</v>
      </c>
      <c r="E125" s="23">
        <v>0.1345962113659023</v>
      </c>
      <c r="F125" s="23">
        <v>3.7886340977068791E-2</v>
      </c>
      <c r="G125" s="23">
        <v>9.9700897308075765E-4</v>
      </c>
      <c r="H125" s="23">
        <v>2.3928215353938187E-2</v>
      </c>
      <c r="I125" s="23">
        <v>6.5802592223330014E-2</v>
      </c>
      <c r="J125" s="23">
        <v>7.5772681954137583E-2</v>
      </c>
      <c r="K125" s="23">
        <v>2.991026919242273E-2</v>
      </c>
      <c r="L125" s="23">
        <v>0.10069790628115653</v>
      </c>
      <c r="M125" s="23">
        <v>2.3928215353938187E-2</v>
      </c>
      <c r="N125" s="23">
        <v>7.9760717846460612E-3</v>
      </c>
      <c r="O125" s="23">
        <v>3.9880358923230306E-3</v>
      </c>
      <c r="P125" s="23">
        <v>0.17148554336989033</v>
      </c>
      <c r="Q125" s="23">
        <v>0.27716849451645065</v>
      </c>
      <c r="R125" s="23">
        <v>4.4865403788634101E-2</v>
      </c>
      <c r="S125" s="24">
        <v>5015</v>
      </c>
      <c r="T125" s="23">
        <v>0.14705882352941177</v>
      </c>
      <c r="U125" s="23">
        <v>0.14705882352941177</v>
      </c>
      <c r="V125" s="23">
        <v>0</v>
      </c>
      <c r="W125" s="23">
        <v>0</v>
      </c>
      <c r="X125" s="23">
        <v>0.13235294117647059</v>
      </c>
      <c r="Y125" s="23">
        <v>7.3529411764705885E-2</v>
      </c>
      <c r="Z125" s="23">
        <v>1.4705882352941176E-2</v>
      </c>
      <c r="AA125" s="23">
        <v>5.8823529411764705E-2</v>
      </c>
      <c r="AB125" s="23">
        <v>4.4117647058823532E-2</v>
      </c>
      <c r="AC125" s="23">
        <v>0</v>
      </c>
      <c r="AD125" s="23">
        <v>0</v>
      </c>
      <c r="AE125" s="23">
        <v>0.13235294117647059</v>
      </c>
      <c r="AF125" s="23">
        <v>0.20588235294117646</v>
      </c>
      <c r="AG125" s="23">
        <v>1.4705882352941176E-2</v>
      </c>
      <c r="AH125" s="24">
        <v>340</v>
      </c>
    </row>
    <row r="126" spans="2:34" x14ac:dyDescent="0.2">
      <c r="B126" s="33" t="s">
        <v>274</v>
      </c>
      <c r="C126" s="18" t="s">
        <v>93</v>
      </c>
      <c r="D126" s="21" t="s">
        <v>190</v>
      </c>
      <c r="E126" s="23" t="s">
        <v>594</v>
      </c>
      <c r="F126" s="23" t="s">
        <v>594</v>
      </c>
      <c r="G126" s="23" t="s">
        <v>594</v>
      </c>
      <c r="H126" s="23" t="s">
        <v>594</v>
      </c>
      <c r="I126" s="23" t="s">
        <v>594</v>
      </c>
      <c r="J126" s="23" t="s">
        <v>594</v>
      </c>
      <c r="K126" s="23" t="s">
        <v>594</v>
      </c>
      <c r="L126" s="23" t="s">
        <v>594</v>
      </c>
      <c r="M126" s="23" t="s">
        <v>594</v>
      </c>
      <c r="N126" s="23" t="s">
        <v>594</v>
      </c>
      <c r="O126" s="23" t="s">
        <v>594</v>
      </c>
      <c r="P126" s="23" t="s">
        <v>594</v>
      </c>
      <c r="Q126" s="23" t="s">
        <v>594</v>
      </c>
      <c r="R126" s="23" t="s">
        <v>594</v>
      </c>
      <c r="S126" s="24" t="s">
        <v>594</v>
      </c>
      <c r="T126" s="23" t="s">
        <v>594</v>
      </c>
      <c r="U126" s="23" t="s">
        <v>594</v>
      </c>
      <c r="V126" s="23" t="s">
        <v>594</v>
      </c>
      <c r="W126" s="23" t="s">
        <v>594</v>
      </c>
      <c r="X126" s="23" t="s">
        <v>594</v>
      </c>
      <c r="Y126" s="23" t="s">
        <v>594</v>
      </c>
      <c r="Z126" s="23" t="s">
        <v>594</v>
      </c>
      <c r="AA126" s="23" t="s">
        <v>594</v>
      </c>
      <c r="AB126" s="23" t="s">
        <v>594</v>
      </c>
      <c r="AC126" s="23" t="s">
        <v>594</v>
      </c>
      <c r="AD126" s="23" t="s">
        <v>594</v>
      </c>
      <c r="AE126" s="23" t="s">
        <v>594</v>
      </c>
      <c r="AF126" s="23" t="s">
        <v>594</v>
      </c>
      <c r="AG126" s="23" t="s">
        <v>594</v>
      </c>
      <c r="AH126" s="24" t="s">
        <v>594</v>
      </c>
    </row>
    <row r="127" spans="2:34" x14ac:dyDescent="0.2">
      <c r="B127" s="33" t="s">
        <v>274</v>
      </c>
      <c r="C127" s="18" t="s">
        <v>94</v>
      </c>
      <c r="D127" s="21" t="s">
        <v>322</v>
      </c>
      <c r="E127" s="23">
        <v>3.2860040567951318E-2</v>
      </c>
      <c r="F127" s="23">
        <v>2.718052738336714E-2</v>
      </c>
      <c r="G127" s="23">
        <v>4.0567951318458417E-4</v>
      </c>
      <c r="H127" s="23">
        <v>2.1501014198782961E-2</v>
      </c>
      <c r="I127" s="23">
        <v>9.0872210953346855E-2</v>
      </c>
      <c r="J127" s="23">
        <v>9.9797160243407707E-2</v>
      </c>
      <c r="K127" s="23">
        <v>4.9492900608519269E-2</v>
      </c>
      <c r="L127" s="23">
        <v>0.25557809330628806</v>
      </c>
      <c r="M127" s="23">
        <v>2.7586206896551724E-2</v>
      </c>
      <c r="N127" s="23">
        <v>1.0953346855983773E-2</v>
      </c>
      <c r="O127" s="23">
        <v>1.6227180527383367E-3</v>
      </c>
      <c r="P127" s="23">
        <v>0.11724137931034483</v>
      </c>
      <c r="Q127" s="23">
        <v>0.24300202839756593</v>
      </c>
      <c r="R127" s="23">
        <v>2.1906693711967545E-2</v>
      </c>
      <c r="S127" s="24">
        <v>12325</v>
      </c>
      <c r="T127" s="23" t="s">
        <v>594</v>
      </c>
      <c r="U127" s="23" t="s">
        <v>594</v>
      </c>
      <c r="V127" s="23" t="s">
        <v>594</v>
      </c>
      <c r="W127" s="23" t="s">
        <v>594</v>
      </c>
      <c r="X127" s="23" t="s">
        <v>594</v>
      </c>
      <c r="Y127" s="23" t="s">
        <v>594</v>
      </c>
      <c r="Z127" s="23" t="s">
        <v>594</v>
      </c>
      <c r="AA127" s="23" t="s">
        <v>594</v>
      </c>
      <c r="AB127" s="23" t="s">
        <v>594</v>
      </c>
      <c r="AC127" s="23" t="s">
        <v>594</v>
      </c>
      <c r="AD127" s="23" t="s">
        <v>594</v>
      </c>
      <c r="AE127" s="23" t="s">
        <v>594</v>
      </c>
      <c r="AF127" s="23" t="s">
        <v>594</v>
      </c>
      <c r="AG127" s="23" t="s">
        <v>594</v>
      </c>
      <c r="AH127" s="24" t="s">
        <v>594</v>
      </c>
    </row>
    <row r="128" spans="2:34" x14ac:dyDescent="0.2">
      <c r="B128" s="33" t="s">
        <v>274</v>
      </c>
      <c r="C128" s="18" t="s">
        <v>95</v>
      </c>
      <c r="D128" s="21" t="s">
        <v>323</v>
      </c>
      <c r="E128" s="23">
        <v>1.8922852983988356E-2</v>
      </c>
      <c r="F128" s="23">
        <v>8.296943231441048E-2</v>
      </c>
      <c r="G128" s="23">
        <v>0</v>
      </c>
      <c r="H128" s="23">
        <v>3.6390101892285295E-2</v>
      </c>
      <c r="I128" s="23">
        <v>8.8791848617176122E-2</v>
      </c>
      <c r="J128" s="23">
        <v>0.12518195050946143</v>
      </c>
      <c r="K128" s="23">
        <v>1.8922852983988356E-2</v>
      </c>
      <c r="L128" s="23">
        <v>0.12372634643377002</v>
      </c>
      <c r="M128" s="23">
        <v>1.6011644832605532E-2</v>
      </c>
      <c r="N128" s="23">
        <v>1.1644832605531296E-2</v>
      </c>
      <c r="O128" s="23">
        <v>1.455604075691412E-3</v>
      </c>
      <c r="P128" s="23">
        <v>0.13537117903930132</v>
      </c>
      <c r="Q128" s="23">
        <v>0.32168850072780203</v>
      </c>
      <c r="R128" s="23">
        <v>1.7467248908296942E-2</v>
      </c>
      <c r="S128" s="24">
        <v>3435</v>
      </c>
      <c r="T128" s="23">
        <v>2.8985507246376812E-2</v>
      </c>
      <c r="U128" s="23">
        <v>0.35507246376811596</v>
      </c>
      <c r="V128" s="23">
        <v>0</v>
      </c>
      <c r="W128" s="23">
        <v>2.8985507246376812E-2</v>
      </c>
      <c r="X128" s="23">
        <v>0.2608695652173913</v>
      </c>
      <c r="Y128" s="23">
        <v>7.9710144927536225E-2</v>
      </c>
      <c r="Z128" s="23">
        <v>7.246376811594203E-3</v>
      </c>
      <c r="AA128" s="23">
        <v>1.4492753623188406E-2</v>
      </c>
      <c r="AB128" s="23">
        <v>2.8985507246376812E-2</v>
      </c>
      <c r="AC128" s="23">
        <v>5.0724637681159424E-2</v>
      </c>
      <c r="AD128" s="23">
        <v>0</v>
      </c>
      <c r="AE128" s="23">
        <v>2.8985507246376812E-2</v>
      </c>
      <c r="AF128" s="23">
        <v>2.1739130434782608E-2</v>
      </c>
      <c r="AG128" s="23">
        <v>8.6956521739130432E-2</v>
      </c>
      <c r="AH128" s="24">
        <v>690</v>
      </c>
    </row>
    <row r="129" spans="2:34" x14ac:dyDescent="0.2">
      <c r="B129" s="33" t="s">
        <v>274</v>
      </c>
      <c r="C129" s="18" t="s">
        <v>96</v>
      </c>
      <c r="D129" s="21" t="s">
        <v>191</v>
      </c>
      <c r="E129" s="23">
        <v>4.1569360112097151E-2</v>
      </c>
      <c r="F129" s="23">
        <v>2.8958430639887903E-2</v>
      </c>
      <c r="G129" s="23">
        <v>1.8682858477347033E-3</v>
      </c>
      <c r="H129" s="23">
        <v>3.0359645025688931E-2</v>
      </c>
      <c r="I129" s="23">
        <v>4.8108360579168612E-2</v>
      </c>
      <c r="J129" s="23">
        <v>8.5007006071929E-2</v>
      </c>
      <c r="K129" s="23">
        <v>4.5773003269500234E-2</v>
      </c>
      <c r="L129" s="23">
        <v>0.17702008407286315</v>
      </c>
      <c r="M129" s="23">
        <v>2.7090144792153201E-2</v>
      </c>
      <c r="N129" s="23">
        <v>6.0719290051377862E-3</v>
      </c>
      <c r="O129" s="23">
        <v>1.8682858477347033E-3</v>
      </c>
      <c r="P129" s="23">
        <v>0.15086408220457731</v>
      </c>
      <c r="Q129" s="23">
        <v>0.3479682391405885</v>
      </c>
      <c r="R129" s="23">
        <v>7.9402148528724889E-3</v>
      </c>
      <c r="S129" s="24">
        <v>10705</v>
      </c>
      <c r="T129" s="23">
        <v>6.6350710900473939E-2</v>
      </c>
      <c r="U129" s="23">
        <v>0.11374407582938388</v>
      </c>
      <c r="V129" s="23">
        <v>4.7393364928909956E-3</v>
      </c>
      <c r="W129" s="23">
        <v>3.7914691943127965E-2</v>
      </c>
      <c r="X129" s="23">
        <v>0.13744075829383887</v>
      </c>
      <c r="Y129" s="23">
        <v>0.12796208530805686</v>
      </c>
      <c r="Z129" s="23">
        <v>5.2132701421800945E-2</v>
      </c>
      <c r="AA129" s="23">
        <v>8.0568720379146919E-2</v>
      </c>
      <c r="AB129" s="23">
        <v>6.6350710900473939E-2</v>
      </c>
      <c r="AC129" s="23">
        <v>9.4786729857819912E-3</v>
      </c>
      <c r="AD129" s="23">
        <v>4.7393364928909956E-3</v>
      </c>
      <c r="AE129" s="23">
        <v>9.004739336492891E-2</v>
      </c>
      <c r="AF129" s="23">
        <v>0.1895734597156398</v>
      </c>
      <c r="AG129" s="23">
        <v>2.3696682464454975E-2</v>
      </c>
      <c r="AH129" s="24">
        <v>1055</v>
      </c>
    </row>
    <row r="130" spans="2:34" x14ac:dyDescent="0.2">
      <c r="B130" s="33" t="s">
        <v>274</v>
      </c>
      <c r="C130" s="18" t="s">
        <v>478</v>
      </c>
      <c r="D130" s="21" t="s">
        <v>479</v>
      </c>
      <c r="E130" s="23" t="s">
        <v>594</v>
      </c>
      <c r="F130" s="23" t="s">
        <v>594</v>
      </c>
      <c r="G130" s="23" t="s">
        <v>594</v>
      </c>
      <c r="H130" s="23" t="s">
        <v>594</v>
      </c>
      <c r="I130" s="23" t="s">
        <v>594</v>
      </c>
      <c r="J130" s="23" t="s">
        <v>594</v>
      </c>
      <c r="K130" s="23" t="s">
        <v>594</v>
      </c>
      <c r="L130" s="23" t="s">
        <v>594</v>
      </c>
      <c r="M130" s="23" t="s">
        <v>594</v>
      </c>
      <c r="N130" s="23" t="s">
        <v>594</v>
      </c>
      <c r="O130" s="23" t="s">
        <v>594</v>
      </c>
      <c r="P130" s="23" t="s">
        <v>594</v>
      </c>
      <c r="Q130" s="23" t="s">
        <v>594</v>
      </c>
      <c r="R130" s="23" t="s">
        <v>594</v>
      </c>
      <c r="S130" s="24" t="s">
        <v>594</v>
      </c>
      <c r="T130" s="23" t="s">
        <v>594</v>
      </c>
      <c r="U130" s="23" t="s">
        <v>594</v>
      </c>
      <c r="V130" s="23" t="s">
        <v>594</v>
      </c>
      <c r="W130" s="23" t="s">
        <v>594</v>
      </c>
      <c r="X130" s="23" t="s">
        <v>594</v>
      </c>
      <c r="Y130" s="23" t="s">
        <v>594</v>
      </c>
      <c r="Z130" s="23" t="s">
        <v>594</v>
      </c>
      <c r="AA130" s="23" t="s">
        <v>594</v>
      </c>
      <c r="AB130" s="23" t="s">
        <v>594</v>
      </c>
      <c r="AC130" s="23" t="s">
        <v>594</v>
      </c>
      <c r="AD130" s="23" t="s">
        <v>594</v>
      </c>
      <c r="AE130" s="23" t="s">
        <v>594</v>
      </c>
      <c r="AF130" s="23" t="s">
        <v>594</v>
      </c>
      <c r="AG130" s="23" t="s">
        <v>594</v>
      </c>
      <c r="AH130" s="24" t="s">
        <v>594</v>
      </c>
    </row>
    <row r="131" spans="2:34" x14ac:dyDescent="0.2">
      <c r="B131" s="33" t="s">
        <v>274</v>
      </c>
      <c r="C131" s="18" t="s">
        <v>100</v>
      </c>
      <c r="D131" s="21" t="s">
        <v>194</v>
      </c>
      <c r="E131" s="23">
        <v>4.9348230912476726E-2</v>
      </c>
      <c r="F131" s="23">
        <v>2.8864059590316574E-2</v>
      </c>
      <c r="G131" s="23">
        <v>9.3109869646182495E-4</v>
      </c>
      <c r="H131" s="23">
        <v>2.4208566108007448E-2</v>
      </c>
      <c r="I131" s="23">
        <v>6.7039106145251395E-2</v>
      </c>
      <c r="J131" s="23">
        <v>6.0521415270018621E-2</v>
      </c>
      <c r="K131" s="23">
        <v>4.5623836126629423E-2</v>
      </c>
      <c r="L131" s="23">
        <v>0.19180633147113593</v>
      </c>
      <c r="M131" s="23">
        <v>2.4208566108007448E-2</v>
      </c>
      <c r="N131" s="23">
        <v>7.4487895716945996E-3</v>
      </c>
      <c r="O131" s="23">
        <v>2.7932960893854749E-3</v>
      </c>
      <c r="P131" s="23">
        <v>0.12011173184357542</v>
      </c>
      <c r="Q131" s="23">
        <v>0.33612662942271881</v>
      </c>
      <c r="R131" s="23">
        <v>4.0037243947858472E-2</v>
      </c>
      <c r="S131" s="24">
        <v>5370</v>
      </c>
      <c r="T131" s="23" t="s">
        <v>594</v>
      </c>
      <c r="U131" s="23" t="s">
        <v>594</v>
      </c>
      <c r="V131" s="23" t="s">
        <v>594</v>
      </c>
      <c r="W131" s="23" t="s">
        <v>594</v>
      </c>
      <c r="X131" s="23" t="s">
        <v>594</v>
      </c>
      <c r="Y131" s="23" t="s">
        <v>594</v>
      </c>
      <c r="Z131" s="23" t="s">
        <v>594</v>
      </c>
      <c r="AA131" s="23" t="s">
        <v>594</v>
      </c>
      <c r="AB131" s="23" t="s">
        <v>594</v>
      </c>
      <c r="AC131" s="23" t="s">
        <v>594</v>
      </c>
      <c r="AD131" s="23" t="s">
        <v>594</v>
      </c>
      <c r="AE131" s="23" t="s">
        <v>594</v>
      </c>
      <c r="AF131" s="23" t="s">
        <v>594</v>
      </c>
      <c r="AG131" s="23" t="s">
        <v>594</v>
      </c>
      <c r="AH131" s="24" t="s">
        <v>594</v>
      </c>
    </row>
    <row r="132" spans="2:34" x14ac:dyDescent="0.2">
      <c r="B132" s="33" t="s">
        <v>274</v>
      </c>
      <c r="C132" s="18" t="s">
        <v>101</v>
      </c>
      <c r="D132" s="21" t="s">
        <v>195</v>
      </c>
      <c r="E132" s="23">
        <v>6.4581917063222291E-2</v>
      </c>
      <c r="F132" s="23">
        <v>1.6995241332426921E-2</v>
      </c>
      <c r="G132" s="23">
        <v>6.7980965329707678E-4</v>
      </c>
      <c r="H132" s="23">
        <v>0</v>
      </c>
      <c r="I132" s="23">
        <v>4.894629503738953E-2</v>
      </c>
      <c r="J132" s="23">
        <v>0.19442556084296397</v>
      </c>
      <c r="K132" s="23">
        <v>3.5350101971447993E-2</v>
      </c>
      <c r="L132" s="23">
        <v>6.4581917063222291E-2</v>
      </c>
      <c r="M132" s="23">
        <v>9.5173351461590762E-3</v>
      </c>
      <c r="N132" s="23">
        <v>4.0788579197824611E-3</v>
      </c>
      <c r="O132" s="23">
        <v>6.7980965329707678E-4</v>
      </c>
      <c r="P132" s="23">
        <v>0.12236573759347383</v>
      </c>
      <c r="Q132" s="23">
        <v>0.34874235214140042</v>
      </c>
      <c r="R132" s="23">
        <v>8.9055064581917059E-2</v>
      </c>
      <c r="S132" s="24">
        <v>7355</v>
      </c>
      <c r="T132" s="23">
        <v>9.375E-2</v>
      </c>
      <c r="U132" s="23">
        <v>3.125E-2</v>
      </c>
      <c r="V132" s="23">
        <v>0</v>
      </c>
      <c r="W132" s="23">
        <v>0</v>
      </c>
      <c r="X132" s="23">
        <v>9.375E-2</v>
      </c>
      <c r="Y132" s="23">
        <v>0.21875</v>
      </c>
      <c r="Z132" s="23">
        <v>3.125E-2</v>
      </c>
      <c r="AA132" s="23">
        <v>3.125E-2</v>
      </c>
      <c r="AB132" s="23">
        <v>3.125E-2</v>
      </c>
      <c r="AC132" s="23">
        <v>0</v>
      </c>
      <c r="AD132" s="23">
        <v>0</v>
      </c>
      <c r="AE132" s="23">
        <v>0.15625</v>
      </c>
      <c r="AF132" s="23">
        <v>0.21875</v>
      </c>
      <c r="AG132" s="23">
        <v>9.375E-2</v>
      </c>
      <c r="AH132" s="24">
        <v>160</v>
      </c>
    </row>
    <row r="133" spans="2:34" x14ac:dyDescent="0.2">
      <c r="B133" s="33" t="s">
        <v>274</v>
      </c>
      <c r="C133" s="18" t="s">
        <v>474</v>
      </c>
      <c r="D133" s="21" t="s">
        <v>475</v>
      </c>
      <c r="E133" s="23" t="s">
        <v>594</v>
      </c>
      <c r="F133" s="23" t="s">
        <v>594</v>
      </c>
      <c r="G133" s="23" t="s">
        <v>594</v>
      </c>
      <c r="H133" s="23" t="s">
        <v>594</v>
      </c>
      <c r="I133" s="23" t="s">
        <v>594</v>
      </c>
      <c r="J133" s="23" t="s">
        <v>594</v>
      </c>
      <c r="K133" s="23" t="s">
        <v>594</v>
      </c>
      <c r="L133" s="23" t="s">
        <v>594</v>
      </c>
      <c r="M133" s="23" t="s">
        <v>594</v>
      </c>
      <c r="N133" s="23" t="s">
        <v>594</v>
      </c>
      <c r="O133" s="23" t="s">
        <v>594</v>
      </c>
      <c r="P133" s="23" t="s">
        <v>594</v>
      </c>
      <c r="Q133" s="23" t="s">
        <v>594</v>
      </c>
      <c r="R133" s="23" t="s">
        <v>594</v>
      </c>
      <c r="S133" s="24" t="s">
        <v>594</v>
      </c>
      <c r="T133" s="23" t="s">
        <v>594</v>
      </c>
      <c r="U133" s="23" t="s">
        <v>594</v>
      </c>
      <c r="V133" s="23" t="s">
        <v>594</v>
      </c>
      <c r="W133" s="23" t="s">
        <v>594</v>
      </c>
      <c r="X133" s="23" t="s">
        <v>594</v>
      </c>
      <c r="Y133" s="23" t="s">
        <v>594</v>
      </c>
      <c r="Z133" s="23" t="s">
        <v>594</v>
      </c>
      <c r="AA133" s="23" t="s">
        <v>594</v>
      </c>
      <c r="AB133" s="23" t="s">
        <v>594</v>
      </c>
      <c r="AC133" s="23" t="s">
        <v>594</v>
      </c>
      <c r="AD133" s="23" t="s">
        <v>594</v>
      </c>
      <c r="AE133" s="23" t="s">
        <v>594</v>
      </c>
      <c r="AF133" s="23" t="s">
        <v>594</v>
      </c>
      <c r="AG133" s="23" t="s">
        <v>594</v>
      </c>
      <c r="AH133" s="24" t="s">
        <v>594</v>
      </c>
    </row>
    <row r="134" spans="2:34" x14ac:dyDescent="0.2">
      <c r="B134" s="33" t="s">
        <v>274</v>
      </c>
      <c r="C134" s="18" t="s">
        <v>105</v>
      </c>
      <c r="D134" s="21" t="s">
        <v>197</v>
      </c>
      <c r="E134" s="23" t="s">
        <v>594</v>
      </c>
      <c r="F134" s="23" t="s">
        <v>594</v>
      </c>
      <c r="G134" s="23" t="s">
        <v>594</v>
      </c>
      <c r="H134" s="23" t="s">
        <v>594</v>
      </c>
      <c r="I134" s="23" t="s">
        <v>594</v>
      </c>
      <c r="J134" s="23" t="s">
        <v>594</v>
      </c>
      <c r="K134" s="23" t="s">
        <v>594</v>
      </c>
      <c r="L134" s="23" t="s">
        <v>594</v>
      </c>
      <c r="M134" s="23" t="s">
        <v>594</v>
      </c>
      <c r="N134" s="23" t="s">
        <v>594</v>
      </c>
      <c r="O134" s="23" t="s">
        <v>594</v>
      </c>
      <c r="P134" s="23" t="s">
        <v>594</v>
      </c>
      <c r="Q134" s="23" t="s">
        <v>594</v>
      </c>
      <c r="R134" s="23" t="s">
        <v>594</v>
      </c>
      <c r="S134" s="24" t="s">
        <v>594</v>
      </c>
      <c r="T134" s="23" t="s">
        <v>594</v>
      </c>
      <c r="U134" s="23" t="s">
        <v>594</v>
      </c>
      <c r="V134" s="23" t="s">
        <v>594</v>
      </c>
      <c r="W134" s="23" t="s">
        <v>594</v>
      </c>
      <c r="X134" s="23" t="s">
        <v>594</v>
      </c>
      <c r="Y134" s="23" t="s">
        <v>594</v>
      </c>
      <c r="Z134" s="23" t="s">
        <v>594</v>
      </c>
      <c r="AA134" s="23" t="s">
        <v>594</v>
      </c>
      <c r="AB134" s="23" t="s">
        <v>594</v>
      </c>
      <c r="AC134" s="23" t="s">
        <v>594</v>
      </c>
      <c r="AD134" s="23" t="s">
        <v>594</v>
      </c>
      <c r="AE134" s="23" t="s">
        <v>594</v>
      </c>
      <c r="AF134" s="23" t="s">
        <v>594</v>
      </c>
      <c r="AG134" s="23" t="s">
        <v>594</v>
      </c>
      <c r="AH134" s="24" t="s">
        <v>594</v>
      </c>
    </row>
    <row r="135" spans="2:34" x14ac:dyDescent="0.2">
      <c r="B135" s="33" t="s">
        <v>274</v>
      </c>
      <c r="C135" s="18" t="s">
        <v>111</v>
      </c>
      <c r="D135" s="21" t="s">
        <v>324</v>
      </c>
      <c r="E135" s="23">
        <v>5.6300268096514748E-2</v>
      </c>
      <c r="F135" s="23">
        <v>1.6085790884718499E-2</v>
      </c>
      <c r="G135" s="23">
        <v>0</v>
      </c>
      <c r="H135" s="23">
        <v>2.9490616621983913E-2</v>
      </c>
      <c r="I135" s="23">
        <v>2.9490616621983913E-2</v>
      </c>
      <c r="J135" s="23">
        <v>0.10455764075067024</v>
      </c>
      <c r="K135" s="23">
        <v>3.7533512064343161E-2</v>
      </c>
      <c r="L135" s="23">
        <v>0.23860589812332439</v>
      </c>
      <c r="M135" s="23">
        <v>1.3404825737265416E-2</v>
      </c>
      <c r="N135" s="23">
        <v>2.6809651474530832E-3</v>
      </c>
      <c r="O135" s="23">
        <v>2.6809651474530832E-3</v>
      </c>
      <c r="P135" s="23">
        <v>0.14745308310991956</v>
      </c>
      <c r="Q135" s="23">
        <v>0.289544235924933</v>
      </c>
      <c r="R135" s="23">
        <v>2.9490616621983913E-2</v>
      </c>
      <c r="S135" s="24">
        <v>1865</v>
      </c>
      <c r="T135" s="23">
        <v>0.2</v>
      </c>
      <c r="U135" s="23">
        <v>0.1</v>
      </c>
      <c r="V135" s="23">
        <v>0</v>
      </c>
      <c r="W135" s="23">
        <v>0</v>
      </c>
      <c r="X135" s="23">
        <v>0.1</v>
      </c>
      <c r="Y135" s="23">
        <v>0</v>
      </c>
      <c r="Z135" s="23">
        <v>0</v>
      </c>
      <c r="AA135" s="23">
        <v>0.1</v>
      </c>
      <c r="AB135" s="23">
        <v>0.1</v>
      </c>
      <c r="AC135" s="23">
        <v>0</v>
      </c>
      <c r="AD135" s="23">
        <v>0</v>
      </c>
      <c r="AE135" s="23">
        <v>0</v>
      </c>
      <c r="AF135" s="23">
        <v>0.2</v>
      </c>
      <c r="AG135" s="23">
        <v>0</v>
      </c>
      <c r="AH135" s="24">
        <v>50</v>
      </c>
    </row>
    <row r="136" spans="2:34" x14ac:dyDescent="0.2">
      <c r="B136" s="33" t="s">
        <v>274</v>
      </c>
      <c r="C136" s="18" t="s">
        <v>480</v>
      </c>
      <c r="D136" s="21" t="s">
        <v>481</v>
      </c>
      <c r="E136" s="23" t="s">
        <v>594</v>
      </c>
      <c r="F136" s="23" t="s">
        <v>594</v>
      </c>
      <c r="G136" s="23" t="s">
        <v>594</v>
      </c>
      <c r="H136" s="23" t="s">
        <v>594</v>
      </c>
      <c r="I136" s="23" t="s">
        <v>594</v>
      </c>
      <c r="J136" s="23" t="s">
        <v>594</v>
      </c>
      <c r="K136" s="23" t="s">
        <v>594</v>
      </c>
      <c r="L136" s="23" t="s">
        <v>594</v>
      </c>
      <c r="M136" s="23" t="s">
        <v>594</v>
      </c>
      <c r="N136" s="23" t="s">
        <v>594</v>
      </c>
      <c r="O136" s="23" t="s">
        <v>594</v>
      </c>
      <c r="P136" s="23" t="s">
        <v>594</v>
      </c>
      <c r="Q136" s="23" t="s">
        <v>594</v>
      </c>
      <c r="R136" s="23" t="s">
        <v>594</v>
      </c>
      <c r="S136" s="24" t="s">
        <v>594</v>
      </c>
      <c r="T136" s="23" t="s">
        <v>594</v>
      </c>
      <c r="U136" s="23" t="s">
        <v>594</v>
      </c>
      <c r="V136" s="23" t="s">
        <v>594</v>
      </c>
      <c r="W136" s="23" t="s">
        <v>594</v>
      </c>
      <c r="X136" s="23" t="s">
        <v>594</v>
      </c>
      <c r="Y136" s="23" t="s">
        <v>594</v>
      </c>
      <c r="Z136" s="23" t="s">
        <v>594</v>
      </c>
      <c r="AA136" s="23" t="s">
        <v>594</v>
      </c>
      <c r="AB136" s="23" t="s">
        <v>594</v>
      </c>
      <c r="AC136" s="23" t="s">
        <v>594</v>
      </c>
      <c r="AD136" s="23" t="s">
        <v>594</v>
      </c>
      <c r="AE136" s="23" t="s">
        <v>594</v>
      </c>
      <c r="AF136" s="23" t="s">
        <v>594</v>
      </c>
      <c r="AG136" s="23" t="s">
        <v>594</v>
      </c>
      <c r="AH136" s="24" t="s">
        <v>594</v>
      </c>
    </row>
    <row r="137" spans="2:34" x14ac:dyDescent="0.2">
      <c r="B137" s="33" t="s">
        <v>279</v>
      </c>
      <c r="C137" s="18" t="s">
        <v>76</v>
      </c>
      <c r="D137" s="21" t="s">
        <v>179</v>
      </c>
      <c r="E137" s="23" t="s">
        <v>594</v>
      </c>
      <c r="F137" s="23" t="s">
        <v>594</v>
      </c>
      <c r="G137" s="23" t="s">
        <v>594</v>
      </c>
      <c r="H137" s="23" t="s">
        <v>594</v>
      </c>
      <c r="I137" s="23" t="s">
        <v>594</v>
      </c>
      <c r="J137" s="23" t="s">
        <v>594</v>
      </c>
      <c r="K137" s="23" t="s">
        <v>594</v>
      </c>
      <c r="L137" s="23" t="s">
        <v>594</v>
      </c>
      <c r="M137" s="23" t="s">
        <v>594</v>
      </c>
      <c r="N137" s="23" t="s">
        <v>594</v>
      </c>
      <c r="O137" s="23" t="s">
        <v>594</v>
      </c>
      <c r="P137" s="23" t="s">
        <v>594</v>
      </c>
      <c r="Q137" s="23" t="s">
        <v>594</v>
      </c>
      <c r="R137" s="23" t="s">
        <v>594</v>
      </c>
      <c r="S137" s="24" t="s">
        <v>594</v>
      </c>
      <c r="T137" s="23" t="s">
        <v>594</v>
      </c>
      <c r="U137" s="23" t="s">
        <v>594</v>
      </c>
      <c r="V137" s="23" t="s">
        <v>594</v>
      </c>
      <c r="W137" s="23" t="s">
        <v>594</v>
      </c>
      <c r="X137" s="23" t="s">
        <v>594</v>
      </c>
      <c r="Y137" s="23" t="s">
        <v>594</v>
      </c>
      <c r="Z137" s="23" t="s">
        <v>594</v>
      </c>
      <c r="AA137" s="23" t="s">
        <v>594</v>
      </c>
      <c r="AB137" s="23" t="s">
        <v>594</v>
      </c>
      <c r="AC137" s="23" t="s">
        <v>594</v>
      </c>
      <c r="AD137" s="23" t="s">
        <v>594</v>
      </c>
      <c r="AE137" s="23" t="s">
        <v>594</v>
      </c>
      <c r="AF137" s="23" t="s">
        <v>594</v>
      </c>
      <c r="AG137" s="23" t="s">
        <v>594</v>
      </c>
      <c r="AH137" s="24" t="s">
        <v>594</v>
      </c>
    </row>
    <row r="138" spans="2:34" x14ac:dyDescent="0.2">
      <c r="B138" s="33" t="s">
        <v>279</v>
      </c>
      <c r="C138" s="18" t="s">
        <v>499</v>
      </c>
      <c r="D138" s="21" t="s">
        <v>500</v>
      </c>
      <c r="E138" s="23" t="s">
        <v>594</v>
      </c>
      <c r="F138" s="23" t="s">
        <v>594</v>
      </c>
      <c r="G138" s="23" t="s">
        <v>594</v>
      </c>
      <c r="H138" s="23" t="s">
        <v>594</v>
      </c>
      <c r="I138" s="23" t="s">
        <v>594</v>
      </c>
      <c r="J138" s="23" t="s">
        <v>594</v>
      </c>
      <c r="K138" s="23" t="s">
        <v>594</v>
      </c>
      <c r="L138" s="23" t="s">
        <v>594</v>
      </c>
      <c r="M138" s="23" t="s">
        <v>594</v>
      </c>
      <c r="N138" s="23" t="s">
        <v>594</v>
      </c>
      <c r="O138" s="23" t="s">
        <v>594</v>
      </c>
      <c r="P138" s="23" t="s">
        <v>594</v>
      </c>
      <c r="Q138" s="23" t="s">
        <v>594</v>
      </c>
      <c r="R138" s="23" t="s">
        <v>594</v>
      </c>
      <c r="S138" s="24" t="s">
        <v>594</v>
      </c>
      <c r="T138" s="23" t="s">
        <v>594</v>
      </c>
      <c r="U138" s="23" t="s">
        <v>594</v>
      </c>
      <c r="V138" s="23" t="s">
        <v>594</v>
      </c>
      <c r="W138" s="23" t="s">
        <v>594</v>
      </c>
      <c r="X138" s="23" t="s">
        <v>594</v>
      </c>
      <c r="Y138" s="23" t="s">
        <v>594</v>
      </c>
      <c r="Z138" s="23" t="s">
        <v>594</v>
      </c>
      <c r="AA138" s="23" t="s">
        <v>594</v>
      </c>
      <c r="AB138" s="23" t="s">
        <v>594</v>
      </c>
      <c r="AC138" s="23" t="s">
        <v>594</v>
      </c>
      <c r="AD138" s="23" t="s">
        <v>594</v>
      </c>
      <c r="AE138" s="23" t="s">
        <v>594</v>
      </c>
      <c r="AF138" s="23" t="s">
        <v>594</v>
      </c>
      <c r="AG138" s="23" t="s">
        <v>594</v>
      </c>
      <c r="AH138" s="24" t="s">
        <v>594</v>
      </c>
    </row>
    <row r="139" spans="2:34" x14ac:dyDescent="0.2">
      <c r="B139" s="33" t="s">
        <v>279</v>
      </c>
      <c r="C139" s="18" t="s">
        <v>495</v>
      </c>
      <c r="D139" s="21" t="s">
        <v>496</v>
      </c>
      <c r="E139" s="23">
        <v>4.3478260869565216E-2</v>
      </c>
      <c r="F139" s="23">
        <v>2.3291925465838508E-2</v>
      </c>
      <c r="G139" s="23">
        <v>0</v>
      </c>
      <c r="H139" s="23">
        <v>2.4844720496894408E-2</v>
      </c>
      <c r="I139" s="23">
        <v>4.3478260869565216E-2</v>
      </c>
      <c r="J139" s="23">
        <v>0.14440993788819875</v>
      </c>
      <c r="K139" s="23">
        <v>5.745341614906832E-2</v>
      </c>
      <c r="L139" s="23">
        <v>0.29037267080745344</v>
      </c>
      <c r="M139" s="23">
        <v>1.7080745341614908E-2</v>
      </c>
      <c r="N139" s="23">
        <v>4.658385093167702E-3</v>
      </c>
      <c r="O139" s="23">
        <v>0</v>
      </c>
      <c r="P139" s="23">
        <v>0.12732919254658384</v>
      </c>
      <c r="Q139" s="23">
        <v>0.22204968944099379</v>
      </c>
      <c r="R139" s="23">
        <v>0</v>
      </c>
      <c r="S139" s="24">
        <v>3220</v>
      </c>
      <c r="T139" s="23">
        <v>5.9523809523809521E-2</v>
      </c>
      <c r="U139" s="23">
        <v>7.1428571428571425E-2</v>
      </c>
      <c r="V139" s="23">
        <v>0</v>
      </c>
      <c r="W139" s="23">
        <v>3.5714285714285712E-2</v>
      </c>
      <c r="X139" s="23">
        <v>8.3333333333333329E-2</v>
      </c>
      <c r="Y139" s="23">
        <v>0.17857142857142858</v>
      </c>
      <c r="Z139" s="23">
        <v>4.7619047619047616E-2</v>
      </c>
      <c r="AA139" s="23">
        <v>9.5238095238095233E-2</v>
      </c>
      <c r="AB139" s="23">
        <v>4.7619047619047616E-2</v>
      </c>
      <c r="AC139" s="23">
        <v>0</v>
      </c>
      <c r="AD139" s="23">
        <v>0</v>
      </c>
      <c r="AE139" s="23">
        <v>9.5238095238095233E-2</v>
      </c>
      <c r="AF139" s="23">
        <v>0.27380952380952384</v>
      </c>
      <c r="AG139" s="23">
        <v>0</v>
      </c>
      <c r="AH139" s="24">
        <v>420</v>
      </c>
    </row>
    <row r="140" spans="2:34" x14ac:dyDescent="0.2">
      <c r="B140" s="33" t="s">
        <v>279</v>
      </c>
      <c r="C140" s="18" t="s">
        <v>80</v>
      </c>
      <c r="D140" s="21" t="s">
        <v>325</v>
      </c>
      <c r="E140" s="23" t="s">
        <v>594</v>
      </c>
      <c r="F140" s="23" t="s">
        <v>594</v>
      </c>
      <c r="G140" s="23" t="s">
        <v>594</v>
      </c>
      <c r="H140" s="23" t="s">
        <v>594</v>
      </c>
      <c r="I140" s="23" t="s">
        <v>594</v>
      </c>
      <c r="J140" s="23" t="s">
        <v>594</v>
      </c>
      <c r="K140" s="23" t="s">
        <v>594</v>
      </c>
      <c r="L140" s="23" t="s">
        <v>594</v>
      </c>
      <c r="M140" s="23" t="s">
        <v>594</v>
      </c>
      <c r="N140" s="23" t="s">
        <v>594</v>
      </c>
      <c r="O140" s="23" t="s">
        <v>594</v>
      </c>
      <c r="P140" s="23" t="s">
        <v>594</v>
      </c>
      <c r="Q140" s="23" t="s">
        <v>594</v>
      </c>
      <c r="R140" s="23" t="s">
        <v>594</v>
      </c>
      <c r="S140" s="24" t="s">
        <v>594</v>
      </c>
      <c r="T140" s="23" t="s">
        <v>594</v>
      </c>
      <c r="U140" s="23" t="s">
        <v>594</v>
      </c>
      <c r="V140" s="23" t="s">
        <v>594</v>
      </c>
      <c r="W140" s="23" t="s">
        <v>594</v>
      </c>
      <c r="X140" s="23" t="s">
        <v>594</v>
      </c>
      <c r="Y140" s="23" t="s">
        <v>594</v>
      </c>
      <c r="Z140" s="23" t="s">
        <v>594</v>
      </c>
      <c r="AA140" s="23" t="s">
        <v>594</v>
      </c>
      <c r="AB140" s="23" t="s">
        <v>594</v>
      </c>
      <c r="AC140" s="23" t="s">
        <v>594</v>
      </c>
      <c r="AD140" s="23" t="s">
        <v>594</v>
      </c>
      <c r="AE140" s="23" t="s">
        <v>594</v>
      </c>
      <c r="AF140" s="23" t="s">
        <v>594</v>
      </c>
      <c r="AG140" s="23" t="s">
        <v>594</v>
      </c>
      <c r="AH140" s="24" t="s">
        <v>594</v>
      </c>
    </row>
    <row r="141" spans="2:34" x14ac:dyDescent="0.2">
      <c r="B141" s="33" t="s">
        <v>279</v>
      </c>
      <c r="C141" s="18" t="s">
        <v>84</v>
      </c>
      <c r="D141" s="21" t="s">
        <v>183</v>
      </c>
      <c r="E141" s="23" t="s">
        <v>594</v>
      </c>
      <c r="F141" s="23" t="s">
        <v>594</v>
      </c>
      <c r="G141" s="23" t="s">
        <v>594</v>
      </c>
      <c r="H141" s="23" t="s">
        <v>594</v>
      </c>
      <c r="I141" s="23" t="s">
        <v>594</v>
      </c>
      <c r="J141" s="23" t="s">
        <v>594</v>
      </c>
      <c r="K141" s="23" t="s">
        <v>594</v>
      </c>
      <c r="L141" s="23" t="s">
        <v>594</v>
      </c>
      <c r="M141" s="23" t="s">
        <v>594</v>
      </c>
      <c r="N141" s="23" t="s">
        <v>594</v>
      </c>
      <c r="O141" s="23" t="s">
        <v>594</v>
      </c>
      <c r="P141" s="23" t="s">
        <v>594</v>
      </c>
      <c r="Q141" s="23" t="s">
        <v>594</v>
      </c>
      <c r="R141" s="23" t="s">
        <v>594</v>
      </c>
      <c r="S141" s="24" t="s">
        <v>594</v>
      </c>
      <c r="T141" s="23" t="s">
        <v>594</v>
      </c>
      <c r="U141" s="23" t="s">
        <v>594</v>
      </c>
      <c r="V141" s="23" t="s">
        <v>594</v>
      </c>
      <c r="W141" s="23" t="s">
        <v>594</v>
      </c>
      <c r="X141" s="23" t="s">
        <v>594</v>
      </c>
      <c r="Y141" s="23" t="s">
        <v>594</v>
      </c>
      <c r="Z141" s="23" t="s">
        <v>594</v>
      </c>
      <c r="AA141" s="23" t="s">
        <v>594</v>
      </c>
      <c r="AB141" s="23" t="s">
        <v>594</v>
      </c>
      <c r="AC141" s="23" t="s">
        <v>594</v>
      </c>
      <c r="AD141" s="23" t="s">
        <v>594</v>
      </c>
      <c r="AE141" s="23" t="s">
        <v>594</v>
      </c>
      <c r="AF141" s="23" t="s">
        <v>594</v>
      </c>
      <c r="AG141" s="23" t="s">
        <v>594</v>
      </c>
      <c r="AH141" s="24" t="s">
        <v>594</v>
      </c>
    </row>
    <row r="142" spans="2:34" x14ac:dyDescent="0.2">
      <c r="B142" s="33" t="s">
        <v>279</v>
      </c>
      <c r="C142" s="18" t="s">
        <v>88</v>
      </c>
      <c r="D142" s="21" t="s">
        <v>185</v>
      </c>
      <c r="E142" s="23">
        <v>6.5789473684210523E-2</v>
      </c>
      <c r="F142" s="23">
        <v>7.2368421052631582E-2</v>
      </c>
      <c r="G142" s="23">
        <v>3.2894736842105261E-3</v>
      </c>
      <c r="H142" s="23">
        <v>3.2894736842105261E-2</v>
      </c>
      <c r="I142" s="23">
        <v>0.10526315789473684</v>
      </c>
      <c r="J142" s="23">
        <v>0.12006578947368421</v>
      </c>
      <c r="K142" s="23">
        <v>4.6052631578947366E-2</v>
      </c>
      <c r="L142" s="23">
        <v>0.17598684210526316</v>
      </c>
      <c r="M142" s="23">
        <v>5.4276315789473686E-2</v>
      </c>
      <c r="N142" s="23">
        <v>3.2894736842105261E-3</v>
      </c>
      <c r="O142" s="23">
        <v>3.2894736842105261E-3</v>
      </c>
      <c r="P142" s="23">
        <v>8.8815789473684209E-2</v>
      </c>
      <c r="Q142" s="23">
        <v>0.19078947368421054</v>
      </c>
      <c r="R142" s="23">
        <v>3.7828947368421052E-2</v>
      </c>
      <c r="S142" s="24">
        <v>3040</v>
      </c>
      <c r="T142" s="23">
        <v>9.7560975609756101E-2</v>
      </c>
      <c r="U142" s="23">
        <v>0.17073170731707318</v>
      </c>
      <c r="V142" s="23">
        <v>0</v>
      </c>
      <c r="W142" s="23">
        <v>2.4390243902439025E-2</v>
      </c>
      <c r="X142" s="23">
        <v>0.1951219512195122</v>
      </c>
      <c r="Y142" s="23">
        <v>9.7560975609756101E-2</v>
      </c>
      <c r="Z142" s="23">
        <v>4.878048780487805E-2</v>
      </c>
      <c r="AA142" s="23">
        <v>4.878048780487805E-2</v>
      </c>
      <c r="AB142" s="23">
        <v>7.3170731707317069E-2</v>
      </c>
      <c r="AC142" s="23">
        <v>0</v>
      </c>
      <c r="AD142" s="23">
        <v>0</v>
      </c>
      <c r="AE142" s="23">
        <v>4.878048780487805E-2</v>
      </c>
      <c r="AF142" s="23">
        <v>0.14634146341463414</v>
      </c>
      <c r="AG142" s="23">
        <v>4.878048780487805E-2</v>
      </c>
      <c r="AH142" s="24">
        <v>205</v>
      </c>
    </row>
    <row r="143" spans="2:34" x14ac:dyDescent="0.2">
      <c r="B143" s="33" t="s">
        <v>279</v>
      </c>
      <c r="C143" s="18" t="s">
        <v>72</v>
      </c>
      <c r="D143" s="21" t="s">
        <v>175</v>
      </c>
      <c r="E143" s="23" t="s">
        <v>594</v>
      </c>
      <c r="F143" s="23" t="s">
        <v>594</v>
      </c>
      <c r="G143" s="23" t="s">
        <v>594</v>
      </c>
      <c r="H143" s="23" t="s">
        <v>594</v>
      </c>
      <c r="I143" s="23" t="s">
        <v>594</v>
      </c>
      <c r="J143" s="23" t="s">
        <v>594</v>
      </c>
      <c r="K143" s="23" t="s">
        <v>594</v>
      </c>
      <c r="L143" s="23" t="s">
        <v>594</v>
      </c>
      <c r="M143" s="23" t="s">
        <v>594</v>
      </c>
      <c r="N143" s="23" t="s">
        <v>594</v>
      </c>
      <c r="O143" s="23" t="s">
        <v>594</v>
      </c>
      <c r="P143" s="23" t="s">
        <v>594</v>
      </c>
      <c r="Q143" s="23" t="s">
        <v>594</v>
      </c>
      <c r="R143" s="23" t="s">
        <v>594</v>
      </c>
      <c r="S143" s="24" t="s">
        <v>594</v>
      </c>
      <c r="T143" s="23" t="s">
        <v>594</v>
      </c>
      <c r="U143" s="23" t="s">
        <v>594</v>
      </c>
      <c r="V143" s="23" t="s">
        <v>594</v>
      </c>
      <c r="W143" s="23" t="s">
        <v>594</v>
      </c>
      <c r="X143" s="23" t="s">
        <v>594</v>
      </c>
      <c r="Y143" s="23" t="s">
        <v>594</v>
      </c>
      <c r="Z143" s="23" t="s">
        <v>594</v>
      </c>
      <c r="AA143" s="23" t="s">
        <v>594</v>
      </c>
      <c r="AB143" s="23" t="s">
        <v>594</v>
      </c>
      <c r="AC143" s="23" t="s">
        <v>594</v>
      </c>
      <c r="AD143" s="23" t="s">
        <v>594</v>
      </c>
      <c r="AE143" s="23" t="s">
        <v>594</v>
      </c>
      <c r="AF143" s="23" t="s">
        <v>594</v>
      </c>
      <c r="AG143" s="23" t="s">
        <v>594</v>
      </c>
      <c r="AH143" s="24" t="s">
        <v>594</v>
      </c>
    </row>
    <row r="144" spans="2:34" x14ac:dyDescent="0.2">
      <c r="B144" s="33" t="s">
        <v>279</v>
      </c>
      <c r="C144" s="18" t="s">
        <v>90</v>
      </c>
      <c r="D144" s="21" t="s">
        <v>187</v>
      </c>
      <c r="E144" s="23" t="s">
        <v>594</v>
      </c>
      <c r="F144" s="23" t="s">
        <v>594</v>
      </c>
      <c r="G144" s="23" t="s">
        <v>594</v>
      </c>
      <c r="H144" s="23" t="s">
        <v>594</v>
      </c>
      <c r="I144" s="23" t="s">
        <v>594</v>
      </c>
      <c r="J144" s="23" t="s">
        <v>594</v>
      </c>
      <c r="K144" s="23" t="s">
        <v>594</v>
      </c>
      <c r="L144" s="23" t="s">
        <v>594</v>
      </c>
      <c r="M144" s="23" t="s">
        <v>594</v>
      </c>
      <c r="N144" s="23" t="s">
        <v>594</v>
      </c>
      <c r="O144" s="23" t="s">
        <v>594</v>
      </c>
      <c r="P144" s="23" t="s">
        <v>594</v>
      </c>
      <c r="Q144" s="23" t="s">
        <v>594</v>
      </c>
      <c r="R144" s="23" t="s">
        <v>594</v>
      </c>
      <c r="S144" s="24" t="s">
        <v>594</v>
      </c>
      <c r="T144" s="23" t="s">
        <v>594</v>
      </c>
      <c r="U144" s="23" t="s">
        <v>594</v>
      </c>
      <c r="V144" s="23" t="s">
        <v>594</v>
      </c>
      <c r="W144" s="23" t="s">
        <v>594</v>
      </c>
      <c r="X144" s="23" t="s">
        <v>594</v>
      </c>
      <c r="Y144" s="23" t="s">
        <v>594</v>
      </c>
      <c r="Z144" s="23" t="s">
        <v>594</v>
      </c>
      <c r="AA144" s="23" t="s">
        <v>594</v>
      </c>
      <c r="AB144" s="23" t="s">
        <v>594</v>
      </c>
      <c r="AC144" s="23" t="s">
        <v>594</v>
      </c>
      <c r="AD144" s="23" t="s">
        <v>594</v>
      </c>
      <c r="AE144" s="23" t="s">
        <v>594</v>
      </c>
      <c r="AF144" s="23" t="s">
        <v>594</v>
      </c>
      <c r="AG144" s="23" t="s">
        <v>594</v>
      </c>
      <c r="AH144" s="24" t="s">
        <v>594</v>
      </c>
    </row>
    <row r="145" spans="2:34" x14ac:dyDescent="0.2">
      <c r="B145" s="33" t="s">
        <v>279</v>
      </c>
      <c r="C145" s="18" t="s">
        <v>102</v>
      </c>
      <c r="D145" s="21" t="s">
        <v>422</v>
      </c>
      <c r="E145" s="23">
        <v>1.5286624203821656E-2</v>
      </c>
      <c r="F145" s="23">
        <v>1.6560509554140127E-2</v>
      </c>
      <c r="G145" s="23">
        <v>0</v>
      </c>
      <c r="H145" s="23">
        <v>2.802547770700637E-2</v>
      </c>
      <c r="I145" s="23">
        <v>3.5668789808917196E-2</v>
      </c>
      <c r="J145" s="23">
        <v>0.16305732484076432</v>
      </c>
      <c r="K145" s="23">
        <v>3.8216560509554139E-2</v>
      </c>
      <c r="L145" s="23">
        <v>0.2</v>
      </c>
      <c r="M145" s="23">
        <v>1.4012738853503185E-2</v>
      </c>
      <c r="N145" s="23">
        <v>2.5477707006369425E-3</v>
      </c>
      <c r="O145" s="23">
        <v>1.2738853503184713E-3</v>
      </c>
      <c r="P145" s="23">
        <v>0.14394904458598726</v>
      </c>
      <c r="Q145" s="23">
        <v>0.2751592356687898</v>
      </c>
      <c r="R145" s="23">
        <v>6.6242038216560509E-2</v>
      </c>
      <c r="S145" s="24">
        <v>3925</v>
      </c>
      <c r="T145" s="23">
        <v>2.0202020202020204E-2</v>
      </c>
      <c r="U145" s="23">
        <v>5.0505050505050504E-2</v>
      </c>
      <c r="V145" s="23">
        <v>0</v>
      </c>
      <c r="W145" s="23">
        <v>5.0505050505050504E-2</v>
      </c>
      <c r="X145" s="23">
        <v>5.0505050505050504E-2</v>
      </c>
      <c r="Y145" s="23">
        <v>0.1111111111111111</v>
      </c>
      <c r="Z145" s="23">
        <v>2.0202020202020204E-2</v>
      </c>
      <c r="AA145" s="23">
        <v>9.0909090909090912E-2</v>
      </c>
      <c r="AB145" s="23">
        <v>3.0303030303030304E-2</v>
      </c>
      <c r="AC145" s="23">
        <v>0</v>
      </c>
      <c r="AD145" s="23">
        <v>0</v>
      </c>
      <c r="AE145" s="23">
        <v>0.12121212121212122</v>
      </c>
      <c r="AF145" s="23">
        <v>0.37373737373737376</v>
      </c>
      <c r="AG145" s="23">
        <v>7.0707070707070704E-2</v>
      </c>
      <c r="AH145" s="24">
        <v>495</v>
      </c>
    </row>
    <row r="146" spans="2:34" x14ac:dyDescent="0.2">
      <c r="B146" s="33" t="s">
        <v>279</v>
      </c>
      <c r="C146" s="18" t="s">
        <v>493</v>
      </c>
      <c r="D146" s="21" t="s">
        <v>494</v>
      </c>
      <c r="E146" s="23" t="s">
        <v>594</v>
      </c>
      <c r="F146" s="23" t="s">
        <v>594</v>
      </c>
      <c r="G146" s="23" t="s">
        <v>594</v>
      </c>
      <c r="H146" s="23" t="s">
        <v>594</v>
      </c>
      <c r="I146" s="23" t="s">
        <v>594</v>
      </c>
      <c r="J146" s="23" t="s">
        <v>594</v>
      </c>
      <c r="K146" s="23" t="s">
        <v>594</v>
      </c>
      <c r="L146" s="23" t="s">
        <v>594</v>
      </c>
      <c r="M146" s="23" t="s">
        <v>594</v>
      </c>
      <c r="N146" s="23" t="s">
        <v>594</v>
      </c>
      <c r="O146" s="23" t="s">
        <v>594</v>
      </c>
      <c r="P146" s="23" t="s">
        <v>594</v>
      </c>
      <c r="Q146" s="23" t="s">
        <v>594</v>
      </c>
      <c r="R146" s="23" t="s">
        <v>594</v>
      </c>
      <c r="S146" s="24" t="s">
        <v>594</v>
      </c>
      <c r="T146" s="23" t="s">
        <v>594</v>
      </c>
      <c r="U146" s="23" t="s">
        <v>594</v>
      </c>
      <c r="V146" s="23" t="s">
        <v>594</v>
      </c>
      <c r="W146" s="23" t="s">
        <v>594</v>
      </c>
      <c r="X146" s="23" t="s">
        <v>594</v>
      </c>
      <c r="Y146" s="23" t="s">
        <v>594</v>
      </c>
      <c r="Z146" s="23" t="s">
        <v>594</v>
      </c>
      <c r="AA146" s="23" t="s">
        <v>594</v>
      </c>
      <c r="AB146" s="23" t="s">
        <v>594</v>
      </c>
      <c r="AC146" s="23" t="s">
        <v>594</v>
      </c>
      <c r="AD146" s="23" t="s">
        <v>594</v>
      </c>
      <c r="AE146" s="23" t="s">
        <v>594</v>
      </c>
      <c r="AF146" s="23" t="s">
        <v>594</v>
      </c>
      <c r="AG146" s="23" t="s">
        <v>594</v>
      </c>
      <c r="AH146" s="24" t="s">
        <v>594</v>
      </c>
    </row>
    <row r="147" spans="2:34" x14ac:dyDescent="0.2">
      <c r="B147" s="33" t="s">
        <v>279</v>
      </c>
      <c r="C147" s="18" t="s">
        <v>91</v>
      </c>
      <c r="D147" s="21" t="s">
        <v>188</v>
      </c>
      <c r="E147" s="23">
        <v>0.125</v>
      </c>
      <c r="F147" s="23">
        <v>2.9166666666666667E-2</v>
      </c>
      <c r="G147" s="23">
        <v>0</v>
      </c>
      <c r="H147" s="23">
        <v>2.0833333333333332E-2</v>
      </c>
      <c r="I147" s="23">
        <v>0.15</v>
      </c>
      <c r="J147" s="23">
        <v>0.16250000000000001</v>
      </c>
      <c r="K147" s="23">
        <v>6.6666666666666666E-2</v>
      </c>
      <c r="L147" s="23">
        <v>0.12916666666666668</v>
      </c>
      <c r="M147" s="23">
        <v>3.7499999999999999E-2</v>
      </c>
      <c r="N147" s="23">
        <v>2.0833333333333332E-2</v>
      </c>
      <c r="O147" s="23">
        <v>0</v>
      </c>
      <c r="P147" s="23">
        <v>0.10833333333333334</v>
      </c>
      <c r="Q147" s="23">
        <v>0.125</v>
      </c>
      <c r="R147" s="23">
        <v>2.0833333333333332E-2</v>
      </c>
      <c r="S147" s="24">
        <v>1200</v>
      </c>
      <c r="T147" s="23">
        <v>9.0909090909090912E-2</v>
      </c>
      <c r="U147" s="23">
        <v>3.0303030303030304E-2</v>
      </c>
      <c r="V147" s="23">
        <v>0</v>
      </c>
      <c r="W147" s="23">
        <v>3.0303030303030304E-2</v>
      </c>
      <c r="X147" s="23">
        <v>0.21212121212121213</v>
      </c>
      <c r="Y147" s="23">
        <v>6.0606060606060608E-2</v>
      </c>
      <c r="Z147" s="23">
        <v>0.15151515151515152</v>
      </c>
      <c r="AA147" s="23">
        <v>6.0606060606060608E-2</v>
      </c>
      <c r="AB147" s="23">
        <v>6.0606060606060608E-2</v>
      </c>
      <c r="AC147" s="23">
        <v>3.0303030303030304E-2</v>
      </c>
      <c r="AD147" s="23">
        <v>0</v>
      </c>
      <c r="AE147" s="23">
        <v>0.15151515151515152</v>
      </c>
      <c r="AF147" s="23">
        <v>6.0606060606060608E-2</v>
      </c>
      <c r="AG147" s="23">
        <v>9.0909090909090912E-2</v>
      </c>
      <c r="AH147" s="24">
        <v>165</v>
      </c>
    </row>
    <row r="148" spans="2:34" x14ac:dyDescent="0.2">
      <c r="B148" s="33" t="s">
        <v>279</v>
      </c>
      <c r="C148" s="18" t="s">
        <v>497</v>
      </c>
      <c r="D148" s="21" t="s">
        <v>498</v>
      </c>
      <c r="E148" s="23" t="s">
        <v>594</v>
      </c>
      <c r="F148" s="23" t="s">
        <v>594</v>
      </c>
      <c r="G148" s="23" t="s">
        <v>594</v>
      </c>
      <c r="H148" s="23" t="s">
        <v>594</v>
      </c>
      <c r="I148" s="23" t="s">
        <v>594</v>
      </c>
      <c r="J148" s="23" t="s">
        <v>594</v>
      </c>
      <c r="K148" s="23" t="s">
        <v>594</v>
      </c>
      <c r="L148" s="23" t="s">
        <v>594</v>
      </c>
      <c r="M148" s="23" t="s">
        <v>594</v>
      </c>
      <c r="N148" s="23" t="s">
        <v>594</v>
      </c>
      <c r="O148" s="23" t="s">
        <v>594</v>
      </c>
      <c r="P148" s="23" t="s">
        <v>594</v>
      </c>
      <c r="Q148" s="23" t="s">
        <v>594</v>
      </c>
      <c r="R148" s="23" t="s">
        <v>594</v>
      </c>
      <c r="S148" s="24" t="s">
        <v>594</v>
      </c>
      <c r="T148" s="23" t="s">
        <v>594</v>
      </c>
      <c r="U148" s="23" t="s">
        <v>594</v>
      </c>
      <c r="V148" s="23" t="s">
        <v>594</v>
      </c>
      <c r="W148" s="23" t="s">
        <v>594</v>
      </c>
      <c r="X148" s="23" t="s">
        <v>594</v>
      </c>
      <c r="Y148" s="23" t="s">
        <v>594</v>
      </c>
      <c r="Z148" s="23" t="s">
        <v>594</v>
      </c>
      <c r="AA148" s="23" t="s">
        <v>594</v>
      </c>
      <c r="AB148" s="23" t="s">
        <v>594</v>
      </c>
      <c r="AC148" s="23" t="s">
        <v>594</v>
      </c>
      <c r="AD148" s="23" t="s">
        <v>594</v>
      </c>
      <c r="AE148" s="23" t="s">
        <v>594</v>
      </c>
      <c r="AF148" s="23" t="s">
        <v>594</v>
      </c>
      <c r="AG148" s="23" t="s">
        <v>594</v>
      </c>
      <c r="AH148" s="24" t="s">
        <v>594</v>
      </c>
    </row>
    <row r="149" spans="2:34" x14ac:dyDescent="0.2">
      <c r="B149" s="33" t="s">
        <v>279</v>
      </c>
      <c r="C149" s="18" t="s">
        <v>97</v>
      </c>
      <c r="D149" s="21" t="s">
        <v>326</v>
      </c>
      <c r="E149" s="23">
        <v>7.2916666666666671E-2</v>
      </c>
      <c r="F149" s="23">
        <v>7.8598484848484848E-2</v>
      </c>
      <c r="G149" s="23">
        <v>1.893939393939394E-3</v>
      </c>
      <c r="H149" s="23">
        <v>4.1666666666666664E-2</v>
      </c>
      <c r="I149" s="23">
        <v>8.9962121212121215E-2</v>
      </c>
      <c r="J149" s="23">
        <v>9.2803030303030304E-2</v>
      </c>
      <c r="K149" s="23">
        <v>3.4090909090909088E-2</v>
      </c>
      <c r="L149" s="23">
        <v>0.14299242424242425</v>
      </c>
      <c r="M149" s="23">
        <v>4.261363636363636E-2</v>
      </c>
      <c r="N149" s="23">
        <v>1.5151515151515152E-2</v>
      </c>
      <c r="O149" s="23">
        <v>2.840909090909091E-3</v>
      </c>
      <c r="P149" s="23">
        <v>0.11458333333333333</v>
      </c>
      <c r="Q149" s="23">
        <v>0.2566287878787879</v>
      </c>
      <c r="R149" s="23">
        <v>1.231060606060606E-2</v>
      </c>
      <c r="S149" s="24">
        <v>5280</v>
      </c>
      <c r="T149" s="23">
        <v>0.16153846153846155</v>
      </c>
      <c r="U149" s="23">
        <v>0.23076923076923078</v>
      </c>
      <c r="V149" s="23">
        <v>7.6923076923076927E-3</v>
      </c>
      <c r="W149" s="23">
        <v>7.6923076923076927E-3</v>
      </c>
      <c r="X149" s="23">
        <v>0.12307692307692308</v>
      </c>
      <c r="Y149" s="23">
        <v>7.6923076923076927E-2</v>
      </c>
      <c r="Z149" s="23">
        <v>3.0769230769230771E-2</v>
      </c>
      <c r="AA149" s="23">
        <v>8.461538461538462E-2</v>
      </c>
      <c r="AB149" s="23">
        <v>8.461538461538462E-2</v>
      </c>
      <c r="AC149" s="23">
        <v>1.5384615384615385E-2</v>
      </c>
      <c r="AD149" s="23">
        <v>0</v>
      </c>
      <c r="AE149" s="23">
        <v>5.3846153846153849E-2</v>
      </c>
      <c r="AF149" s="23">
        <v>0.1</v>
      </c>
      <c r="AG149" s="23">
        <v>1.5384615384615385E-2</v>
      </c>
      <c r="AH149" s="24">
        <v>650</v>
      </c>
    </row>
    <row r="150" spans="2:34" x14ac:dyDescent="0.2">
      <c r="B150" s="33" t="s">
        <v>279</v>
      </c>
      <c r="C150" s="18" t="s">
        <v>492</v>
      </c>
      <c r="D150" s="21" t="s">
        <v>327</v>
      </c>
      <c r="E150" s="23">
        <v>4.1876046901172533E-2</v>
      </c>
      <c r="F150" s="23">
        <v>2.5125628140703519E-2</v>
      </c>
      <c r="G150" s="23">
        <v>0</v>
      </c>
      <c r="H150" s="23">
        <v>2.0100502512562814E-2</v>
      </c>
      <c r="I150" s="23">
        <v>5.3601340033500838E-2</v>
      </c>
      <c r="J150" s="23">
        <v>0.10552763819095477</v>
      </c>
      <c r="K150" s="23">
        <v>5.6951423785594639E-2</v>
      </c>
      <c r="L150" s="23">
        <v>0.21440536013400335</v>
      </c>
      <c r="M150" s="23">
        <v>2.0100502512562814E-2</v>
      </c>
      <c r="N150" s="23">
        <v>1.0050251256281407E-2</v>
      </c>
      <c r="O150" s="23">
        <v>3.3500837520938024E-3</v>
      </c>
      <c r="P150" s="23">
        <v>0.17755443886097153</v>
      </c>
      <c r="Q150" s="23">
        <v>0.22780569514237856</v>
      </c>
      <c r="R150" s="23">
        <v>4.0201005025125629E-2</v>
      </c>
      <c r="S150" s="24">
        <v>2985</v>
      </c>
      <c r="T150" s="23">
        <v>8.6956521739130432E-2</v>
      </c>
      <c r="U150" s="23">
        <v>0.13043478260869565</v>
      </c>
      <c r="V150" s="23">
        <v>0</v>
      </c>
      <c r="W150" s="23">
        <v>4.3478260869565216E-2</v>
      </c>
      <c r="X150" s="23">
        <v>0.13043478260869565</v>
      </c>
      <c r="Y150" s="23">
        <v>8.6956521739130432E-2</v>
      </c>
      <c r="Z150" s="23">
        <v>4.3478260869565216E-2</v>
      </c>
      <c r="AA150" s="23">
        <v>8.6956521739130432E-2</v>
      </c>
      <c r="AB150" s="23">
        <v>8.6956521739130432E-2</v>
      </c>
      <c r="AC150" s="23">
        <v>4.3478260869565216E-2</v>
      </c>
      <c r="AD150" s="23">
        <v>0</v>
      </c>
      <c r="AE150" s="23">
        <v>8.6956521739130432E-2</v>
      </c>
      <c r="AF150" s="23">
        <v>0.17391304347826086</v>
      </c>
      <c r="AG150" s="23">
        <v>0</v>
      </c>
      <c r="AH150" s="24">
        <v>115</v>
      </c>
    </row>
    <row r="151" spans="2:34" x14ac:dyDescent="0.2">
      <c r="B151" s="33" t="s">
        <v>279</v>
      </c>
      <c r="C151" s="18" t="s">
        <v>104</v>
      </c>
      <c r="D151" s="21" t="s">
        <v>328</v>
      </c>
      <c r="E151" s="23" t="s">
        <v>594</v>
      </c>
      <c r="F151" s="23" t="s">
        <v>594</v>
      </c>
      <c r="G151" s="23" t="s">
        <v>594</v>
      </c>
      <c r="H151" s="23" t="s">
        <v>594</v>
      </c>
      <c r="I151" s="23" t="s">
        <v>594</v>
      </c>
      <c r="J151" s="23" t="s">
        <v>594</v>
      </c>
      <c r="K151" s="23" t="s">
        <v>594</v>
      </c>
      <c r="L151" s="23" t="s">
        <v>594</v>
      </c>
      <c r="M151" s="23" t="s">
        <v>594</v>
      </c>
      <c r="N151" s="23" t="s">
        <v>594</v>
      </c>
      <c r="O151" s="23" t="s">
        <v>594</v>
      </c>
      <c r="P151" s="23" t="s">
        <v>594</v>
      </c>
      <c r="Q151" s="23" t="s">
        <v>594</v>
      </c>
      <c r="R151" s="23" t="s">
        <v>594</v>
      </c>
      <c r="S151" s="24" t="s">
        <v>594</v>
      </c>
      <c r="T151" s="23" t="s">
        <v>594</v>
      </c>
      <c r="U151" s="23" t="s">
        <v>594</v>
      </c>
      <c r="V151" s="23" t="s">
        <v>594</v>
      </c>
      <c r="W151" s="23" t="s">
        <v>594</v>
      </c>
      <c r="X151" s="23" t="s">
        <v>594</v>
      </c>
      <c r="Y151" s="23" t="s">
        <v>594</v>
      </c>
      <c r="Z151" s="23" t="s">
        <v>594</v>
      </c>
      <c r="AA151" s="23" t="s">
        <v>594</v>
      </c>
      <c r="AB151" s="23" t="s">
        <v>594</v>
      </c>
      <c r="AC151" s="23" t="s">
        <v>594</v>
      </c>
      <c r="AD151" s="23" t="s">
        <v>594</v>
      </c>
      <c r="AE151" s="23" t="s">
        <v>594</v>
      </c>
      <c r="AF151" s="23" t="s">
        <v>594</v>
      </c>
      <c r="AG151" s="23" t="s">
        <v>594</v>
      </c>
      <c r="AH151" s="24" t="s">
        <v>594</v>
      </c>
    </row>
    <row r="152" spans="2:34" x14ac:dyDescent="0.2">
      <c r="B152" s="33" t="s">
        <v>279</v>
      </c>
      <c r="C152" s="18" t="s">
        <v>107</v>
      </c>
      <c r="D152" s="21" t="s">
        <v>329</v>
      </c>
      <c r="E152" s="23" t="s">
        <v>594</v>
      </c>
      <c r="F152" s="23" t="s">
        <v>594</v>
      </c>
      <c r="G152" s="23" t="s">
        <v>594</v>
      </c>
      <c r="H152" s="23" t="s">
        <v>594</v>
      </c>
      <c r="I152" s="23" t="s">
        <v>594</v>
      </c>
      <c r="J152" s="23" t="s">
        <v>594</v>
      </c>
      <c r="K152" s="23" t="s">
        <v>594</v>
      </c>
      <c r="L152" s="23" t="s">
        <v>594</v>
      </c>
      <c r="M152" s="23" t="s">
        <v>594</v>
      </c>
      <c r="N152" s="23" t="s">
        <v>594</v>
      </c>
      <c r="O152" s="23" t="s">
        <v>594</v>
      </c>
      <c r="P152" s="23" t="s">
        <v>594</v>
      </c>
      <c r="Q152" s="23" t="s">
        <v>594</v>
      </c>
      <c r="R152" s="23" t="s">
        <v>594</v>
      </c>
      <c r="S152" s="24" t="s">
        <v>594</v>
      </c>
      <c r="T152" s="23" t="s">
        <v>594</v>
      </c>
      <c r="U152" s="23" t="s">
        <v>594</v>
      </c>
      <c r="V152" s="23" t="s">
        <v>594</v>
      </c>
      <c r="W152" s="23" t="s">
        <v>594</v>
      </c>
      <c r="X152" s="23" t="s">
        <v>594</v>
      </c>
      <c r="Y152" s="23" t="s">
        <v>594</v>
      </c>
      <c r="Z152" s="23" t="s">
        <v>594</v>
      </c>
      <c r="AA152" s="23" t="s">
        <v>594</v>
      </c>
      <c r="AB152" s="23" t="s">
        <v>594</v>
      </c>
      <c r="AC152" s="23" t="s">
        <v>594</v>
      </c>
      <c r="AD152" s="23" t="s">
        <v>594</v>
      </c>
      <c r="AE152" s="23" t="s">
        <v>594</v>
      </c>
      <c r="AF152" s="23" t="s">
        <v>594</v>
      </c>
      <c r="AG152" s="23" t="s">
        <v>594</v>
      </c>
      <c r="AH152" s="24" t="s">
        <v>594</v>
      </c>
    </row>
    <row r="153" spans="2:34" x14ac:dyDescent="0.2">
      <c r="B153" s="33" t="s">
        <v>279</v>
      </c>
      <c r="C153" s="18" t="s">
        <v>108</v>
      </c>
      <c r="D153" s="21" t="s">
        <v>330</v>
      </c>
      <c r="E153" s="23">
        <v>1.8003273322422259E-2</v>
      </c>
      <c r="F153" s="23">
        <v>3.6006546644844518E-2</v>
      </c>
      <c r="G153" s="23">
        <v>3.2733224222585926E-3</v>
      </c>
      <c r="H153" s="23">
        <v>2.4549918166939442E-2</v>
      </c>
      <c r="I153" s="23">
        <v>6.7103109656301146E-2</v>
      </c>
      <c r="J153" s="23">
        <v>0.14893617021276595</v>
      </c>
      <c r="K153" s="23">
        <v>3.927986906710311E-2</v>
      </c>
      <c r="L153" s="23">
        <v>0.18330605564648117</v>
      </c>
      <c r="M153" s="23">
        <v>1.4729950900163666E-2</v>
      </c>
      <c r="N153" s="23">
        <v>6.5466448445171853E-3</v>
      </c>
      <c r="O153" s="23">
        <v>1.6366612111292963E-3</v>
      </c>
      <c r="P153" s="23">
        <v>5.2373158756137482E-2</v>
      </c>
      <c r="Q153" s="23">
        <v>0.3486088379705401</v>
      </c>
      <c r="R153" s="23">
        <v>5.5646481178396073E-2</v>
      </c>
      <c r="S153" s="24">
        <v>3055</v>
      </c>
      <c r="T153" s="23">
        <v>4.4776119402985072E-2</v>
      </c>
      <c r="U153" s="23">
        <v>0.16417910447761194</v>
      </c>
      <c r="V153" s="23">
        <v>0</v>
      </c>
      <c r="W153" s="23">
        <v>2.9850746268656716E-2</v>
      </c>
      <c r="X153" s="23">
        <v>0.17910447761194029</v>
      </c>
      <c r="Y153" s="23">
        <v>0.1044776119402985</v>
      </c>
      <c r="Z153" s="23">
        <v>4.4776119402985072E-2</v>
      </c>
      <c r="AA153" s="23">
        <v>0.13432835820895522</v>
      </c>
      <c r="AB153" s="23">
        <v>4.4776119402985072E-2</v>
      </c>
      <c r="AC153" s="23">
        <v>1.4925373134328358E-2</v>
      </c>
      <c r="AD153" s="23">
        <v>0</v>
      </c>
      <c r="AE153" s="23">
        <v>2.9850746268656716E-2</v>
      </c>
      <c r="AF153" s="23">
        <v>0.17910447761194029</v>
      </c>
      <c r="AG153" s="23">
        <v>2.9850746268656716E-2</v>
      </c>
      <c r="AH153" s="24">
        <v>335</v>
      </c>
    </row>
    <row r="154" spans="2:34" x14ac:dyDescent="0.2">
      <c r="B154" s="33" t="s">
        <v>279</v>
      </c>
      <c r="C154" s="18" t="s">
        <v>109</v>
      </c>
      <c r="D154" s="21" t="s">
        <v>199</v>
      </c>
      <c r="E154" s="23" t="s">
        <v>594</v>
      </c>
      <c r="F154" s="23" t="s">
        <v>594</v>
      </c>
      <c r="G154" s="23" t="s">
        <v>594</v>
      </c>
      <c r="H154" s="23" t="s">
        <v>594</v>
      </c>
      <c r="I154" s="23" t="s">
        <v>594</v>
      </c>
      <c r="J154" s="23" t="s">
        <v>594</v>
      </c>
      <c r="K154" s="23" t="s">
        <v>594</v>
      </c>
      <c r="L154" s="23" t="s">
        <v>594</v>
      </c>
      <c r="M154" s="23" t="s">
        <v>594</v>
      </c>
      <c r="N154" s="23" t="s">
        <v>594</v>
      </c>
      <c r="O154" s="23" t="s">
        <v>594</v>
      </c>
      <c r="P154" s="23" t="s">
        <v>594</v>
      </c>
      <c r="Q154" s="23" t="s">
        <v>594</v>
      </c>
      <c r="R154" s="23" t="s">
        <v>594</v>
      </c>
      <c r="S154" s="24" t="s">
        <v>594</v>
      </c>
      <c r="T154" s="23" t="s">
        <v>594</v>
      </c>
      <c r="U154" s="23" t="s">
        <v>594</v>
      </c>
      <c r="V154" s="23" t="s">
        <v>594</v>
      </c>
      <c r="W154" s="23" t="s">
        <v>594</v>
      </c>
      <c r="X154" s="23" t="s">
        <v>594</v>
      </c>
      <c r="Y154" s="23" t="s">
        <v>594</v>
      </c>
      <c r="Z154" s="23" t="s">
        <v>594</v>
      </c>
      <c r="AA154" s="23" t="s">
        <v>594</v>
      </c>
      <c r="AB154" s="23" t="s">
        <v>594</v>
      </c>
      <c r="AC154" s="23" t="s">
        <v>594</v>
      </c>
      <c r="AD154" s="23" t="s">
        <v>594</v>
      </c>
      <c r="AE154" s="23" t="s">
        <v>594</v>
      </c>
      <c r="AF154" s="23" t="s">
        <v>594</v>
      </c>
      <c r="AG154" s="23" t="s">
        <v>594</v>
      </c>
      <c r="AH154" s="24" t="s">
        <v>594</v>
      </c>
    </row>
    <row r="155" spans="2:34" x14ac:dyDescent="0.2">
      <c r="B155" s="33" t="s">
        <v>279</v>
      </c>
      <c r="C155" s="18" t="s">
        <v>110</v>
      </c>
      <c r="D155" s="21" t="s">
        <v>331</v>
      </c>
      <c r="E155" s="23" t="s">
        <v>594</v>
      </c>
      <c r="F155" s="23" t="s">
        <v>594</v>
      </c>
      <c r="G155" s="23" t="s">
        <v>594</v>
      </c>
      <c r="H155" s="23" t="s">
        <v>594</v>
      </c>
      <c r="I155" s="23" t="s">
        <v>594</v>
      </c>
      <c r="J155" s="23" t="s">
        <v>594</v>
      </c>
      <c r="K155" s="23" t="s">
        <v>594</v>
      </c>
      <c r="L155" s="23" t="s">
        <v>594</v>
      </c>
      <c r="M155" s="23" t="s">
        <v>594</v>
      </c>
      <c r="N155" s="23" t="s">
        <v>594</v>
      </c>
      <c r="O155" s="23" t="s">
        <v>594</v>
      </c>
      <c r="P155" s="23" t="s">
        <v>594</v>
      </c>
      <c r="Q155" s="23" t="s">
        <v>594</v>
      </c>
      <c r="R155" s="23" t="s">
        <v>594</v>
      </c>
      <c r="S155" s="24" t="s">
        <v>594</v>
      </c>
      <c r="T155" s="23" t="s">
        <v>594</v>
      </c>
      <c r="U155" s="23" t="s">
        <v>594</v>
      </c>
      <c r="V155" s="23" t="s">
        <v>594</v>
      </c>
      <c r="W155" s="23" t="s">
        <v>594</v>
      </c>
      <c r="X155" s="23" t="s">
        <v>594</v>
      </c>
      <c r="Y155" s="23" t="s">
        <v>594</v>
      </c>
      <c r="Z155" s="23" t="s">
        <v>594</v>
      </c>
      <c r="AA155" s="23" t="s">
        <v>594</v>
      </c>
      <c r="AB155" s="23" t="s">
        <v>594</v>
      </c>
      <c r="AC155" s="23" t="s">
        <v>594</v>
      </c>
      <c r="AD155" s="23" t="s">
        <v>594</v>
      </c>
      <c r="AE155" s="23" t="s">
        <v>594</v>
      </c>
      <c r="AF155" s="23" t="s">
        <v>594</v>
      </c>
      <c r="AG155" s="23" t="s">
        <v>594</v>
      </c>
      <c r="AH155" s="24" t="s">
        <v>594</v>
      </c>
    </row>
    <row r="156" spans="2:34" x14ac:dyDescent="0.2">
      <c r="B156" s="33" t="s">
        <v>283</v>
      </c>
      <c r="C156" s="18" t="s">
        <v>112</v>
      </c>
      <c r="D156" s="21" t="s">
        <v>332</v>
      </c>
      <c r="E156" s="23" t="s">
        <v>594</v>
      </c>
      <c r="F156" s="23" t="s">
        <v>594</v>
      </c>
      <c r="G156" s="23" t="s">
        <v>594</v>
      </c>
      <c r="H156" s="23" t="s">
        <v>594</v>
      </c>
      <c r="I156" s="23" t="s">
        <v>594</v>
      </c>
      <c r="J156" s="23" t="s">
        <v>594</v>
      </c>
      <c r="K156" s="23" t="s">
        <v>594</v>
      </c>
      <c r="L156" s="23" t="s">
        <v>594</v>
      </c>
      <c r="M156" s="23" t="s">
        <v>594</v>
      </c>
      <c r="N156" s="23" t="s">
        <v>594</v>
      </c>
      <c r="O156" s="23" t="s">
        <v>594</v>
      </c>
      <c r="P156" s="23" t="s">
        <v>594</v>
      </c>
      <c r="Q156" s="23" t="s">
        <v>594</v>
      </c>
      <c r="R156" s="23" t="s">
        <v>594</v>
      </c>
      <c r="S156" s="24" t="s">
        <v>594</v>
      </c>
      <c r="T156" s="23" t="s">
        <v>594</v>
      </c>
      <c r="U156" s="23" t="s">
        <v>594</v>
      </c>
      <c r="V156" s="23" t="s">
        <v>594</v>
      </c>
      <c r="W156" s="23" t="s">
        <v>594</v>
      </c>
      <c r="X156" s="23" t="s">
        <v>594</v>
      </c>
      <c r="Y156" s="23" t="s">
        <v>594</v>
      </c>
      <c r="Z156" s="23" t="s">
        <v>594</v>
      </c>
      <c r="AA156" s="23" t="s">
        <v>594</v>
      </c>
      <c r="AB156" s="23" t="s">
        <v>594</v>
      </c>
      <c r="AC156" s="23" t="s">
        <v>594</v>
      </c>
      <c r="AD156" s="23" t="s">
        <v>594</v>
      </c>
      <c r="AE156" s="23" t="s">
        <v>594</v>
      </c>
      <c r="AF156" s="23" t="s">
        <v>594</v>
      </c>
      <c r="AG156" s="23" t="s">
        <v>594</v>
      </c>
      <c r="AH156" s="24" t="s">
        <v>594</v>
      </c>
    </row>
    <row r="157" spans="2:34" x14ac:dyDescent="0.2">
      <c r="B157" s="33" t="s">
        <v>283</v>
      </c>
      <c r="C157" s="18" t="s">
        <v>515</v>
      </c>
      <c r="D157" s="21" t="s">
        <v>516</v>
      </c>
      <c r="E157" s="23" t="s">
        <v>594</v>
      </c>
      <c r="F157" s="23" t="s">
        <v>594</v>
      </c>
      <c r="G157" s="23" t="s">
        <v>594</v>
      </c>
      <c r="H157" s="23" t="s">
        <v>594</v>
      </c>
      <c r="I157" s="23" t="s">
        <v>594</v>
      </c>
      <c r="J157" s="23" t="s">
        <v>594</v>
      </c>
      <c r="K157" s="23" t="s">
        <v>594</v>
      </c>
      <c r="L157" s="23" t="s">
        <v>594</v>
      </c>
      <c r="M157" s="23" t="s">
        <v>594</v>
      </c>
      <c r="N157" s="23" t="s">
        <v>594</v>
      </c>
      <c r="O157" s="23" t="s">
        <v>594</v>
      </c>
      <c r="P157" s="23" t="s">
        <v>594</v>
      </c>
      <c r="Q157" s="23" t="s">
        <v>594</v>
      </c>
      <c r="R157" s="23" t="s">
        <v>594</v>
      </c>
      <c r="S157" s="24" t="s">
        <v>594</v>
      </c>
      <c r="T157" s="23" t="s">
        <v>594</v>
      </c>
      <c r="U157" s="23" t="s">
        <v>594</v>
      </c>
      <c r="V157" s="23" t="s">
        <v>594</v>
      </c>
      <c r="W157" s="23" t="s">
        <v>594</v>
      </c>
      <c r="X157" s="23" t="s">
        <v>594</v>
      </c>
      <c r="Y157" s="23" t="s">
        <v>594</v>
      </c>
      <c r="Z157" s="23" t="s">
        <v>594</v>
      </c>
      <c r="AA157" s="23" t="s">
        <v>594</v>
      </c>
      <c r="AB157" s="23" t="s">
        <v>594</v>
      </c>
      <c r="AC157" s="23" t="s">
        <v>594</v>
      </c>
      <c r="AD157" s="23" t="s">
        <v>594</v>
      </c>
      <c r="AE157" s="23" t="s">
        <v>594</v>
      </c>
      <c r="AF157" s="23" t="s">
        <v>594</v>
      </c>
      <c r="AG157" s="23" t="s">
        <v>594</v>
      </c>
      <c r="AH157" s="24" t="s">
        <v>594</v>
      </c>
    </row>
    <row r="158" spans="2:34" x14ac:dyDescent="0.2">
      <c r="B158" s="33" t="s">
        <v>283</v>
      </c>
      <c r="C158" s="18" t="s">
        <v>552</v>
      </c>
      <c r="D158" s="21" t="s">
        <v>553</v>
      </c>
      <c r="E158" s="23" t="s">
        <v>594</v>
      </c>
      <c r="F158" s="23" t="s">
        <v>594</v>
      </c>
      <c r="G158" s="23" t="s">
        <v>594</v>
      </c>
      <c r="H158" s="23" t="s">
        <v>594</v>
      </c>
      <c r="I158" s="23" t="s">
        <v>594</v>
      </c>
      <c r="J158" s="23" t="s">
        <v>594</v>
      </c>
      <c r="K158" s="23" t="s">
        <v>594</v>
      </c>
      <c r="L158" s="23" t="s">
        <v>594</v>
      </c>
      <c r="M158" s="23" t="s">
        <v>594</v>
      </c>
      <c r="N158" s="23" t="s">
        <v>594</v>
      </c>
      <c r="O158" s="23" t="s">
        <v>594</v>
      </c>
      <c r="P158" s="23" t="s">
        <v>594</v>
      </c>
      <c r="Q158" s="23" t="s">
        <v>594</v>
      </c>
      <c r="R158" s="23" t="s">
        <v>594</v>
      </c>
      <c r="S158" s="24" t="s">
        <v>594</v>
      </c>
      <c r="T158" s="23" t="s">
        <v>594</v>
      </c>
      <c r="U158" s="23" t="s">
        <v>594</v>
      </c>
      <c r="V158" s="23" t="s">
        <v>594</v>
      </c>
      <c r="W158" s="23" t="s">
        <v>594</v>
      </c>
      <c r="X158" s="23" t="s">
        <v>594</v>
      </c>
      <c r="Y158" s="23" t="s">
        <v>594</v>
      </c>
      <c r="Z158" s="23" t="s">
        <v>594</v>
      </c>
      <c r="AA158" s="23" t="s">
        <v>594</v>
      </c>
      <c r="AB158" s="23" t="s">
        <v>594</v>
      </c>
      <c r="AC158" s="23" t="s">
        <v>594</v>
      </c>
      <c r="AD158" s="23" t="s">
        <v>594</v>
      </c>
      <c r="AE158" s="23" t="s">
        <v>594</v>
      </c>
      <c r="AF158" s="23" t="s">
        <v>594</v>
      </c>
      <c r="AG158" s="23" t="s">
        <v>594</v>
      </c>
      <c r="AH158" s="24" t="s">
        <v>594</v>
      </c>
    </row>
    <row r="159" spans="2:34" x14ac:dyDescent="0.2">
      <c r="B159" s="33" t="s">
        <v>283</v>
      </c>
      <c r="C159" s="18" t="s">
        <v>113</v>
      </c>
      <c r="D159" s="21" t="s">
        <v>200</v>
      </c>
      <c r="E159" s="23" t="s">
        <v>594</v>
      </c>
      <c r="F159" s="23" t="s">
        <v>594</v>
      </c>
      <c r="G159" s="23" t="s">
        <v>594</v>
      </c>
      <c r="H159" s="23" t="s">
        <v>594</v>
      </c>
      <c r="I159" s="23" t="s">
        <v>594</v>
      </c>
      <c r="J159" s="23" t="s">
        <v>594</v>
      </c>
      <c r="K159" s="23" t="s">
        <v>594</v>
      </c>
      <c r="L159" s="23" t="s">
        <v>594</v>
      </c>
      <c r="M159" s="23" t="s">
        <v>594</v>
      </c>
      <c r="N159" s="23" t="s">
        <v>594</v>
      </c>
      <c r="O159" s="23" t="s">
        <v>594</v>
      </c>
      <c r="P159" s="23" t="s">
        <v>594</v>
      </c>
      <c r="Q159" s="23" t="s">
        <v>594</v>
      </c>
      <c r="R159" s="23" t="s">
        <v>594</v>
      </c>
      <c r="S159" s="24" t="s">
        <v>594</v>
      </c>
      <c r="T159" s="23" t="s">
        <v>594</v>
      </c>
      <c r="U159" s="23" t="s">
        <v>594</v>
      </c>
      <c r="V159" s="23" t="s">
        <v>594</v>
      </c>
      <c r="W159" s="23" t="s">
        <v>594</v>
      </c>
      <c r="X159" s="23" t="s">
        <v>594</v>
      </c>
      <c r="Y159" s="23" t="s">
        <v>594</v>
      </c>
      <c r="Z159" s="23" t="s">
        <v>594</v>
      </c>
      <c r="AA159" s="23" t="s">
        <v>594</v>
      </c>
      <c r="AB159" s="23" t="s">
        <v>594</v>
      </c>
      <c r="AC159" s="23" t="s">
        <v>594</v>
      </c>
      <c r="AD159" s="23" t="s">
        <v>594</v>
      </c>
      <c r="AE159" s="23" t="s">
        <v>594</v>
      </c>
      <c r="AF159" s="23" t="s">
        <v>594</v>
      </c>
      <c r="AG159" s="23" t="s">
        <v>594</v>
      </c>
      <c r="AH159" s="24" t="s">
        <v>594</v>
      </c>
    </row>
    <row r="160" spans="2:34" x14ac:dyDescent="0.2">
      <c r="B160" s="33" t="s">
        <v>283</v>
      </c>
      <c r="C160" s="18" t="s">
        <v>114</v>
      </c>
      <c r="D160" s="21" t="s">
        <v>333</v>
      </c>
      <c r="E160" s="23">
        <v>2.3106546854942234E-2</v>
      </c>
      <c r="F160" s="23">
        <v>1.668806161745828E-2</v>
      </c>
      <c r="G160" s="23">
        <v>0</v>
      </c>
      <c r="H160" s="23">
        <v>2.1822849807445442E-2</v>
      </c>
      <c r="I160" s="23">
        <v>5.6482670089858793E-2</v>
      </c>
      <c r="J160" s="23">
        <v>7.1887034659820284E-2</v>
      </c>
      <c r="K160" s="23">
        <v>4.6213093709884467E-2</v>
      </c>
      <c r="L160" s="23">
        <v>0.30551989730423618</v>
      </c>
      <c r="M160" s="23">
        <v>1.7971758664955071E-2</v>
      </c>
      <c r="N160" s="23">
        <v>8.9858793324775355E-3</v>
      </c>
      <c r="O160" s="23">
        <v>1.2836970474967907E-3</v>
      </c>
      <c r="P160" s="23">
        <v>0.18100128369704749</v>
      </c>
      <c r="Q160" s="23">
        <v>0.1925545571245186</v>
      </c>
      <c r="R160" s="23">
        <v>5.7766367137355584E-2</v>
      </c>
      <c r="S160" s="24">
        <v>3895</v>
      </c>
      <c r="T160" s="23">
        <v>2.8985507246376812E-2</v>
      </c>
      <c r="U160" s="23">
        <v>8.6956521739130432E-2</v>
      </c>
      <c r="V160" s="23">
        <v>0</v>
      </c>
      <c r="W160" s="23">
        <v>1.4492753623188406E-2</v>
      </c>
      <c r="X160" s="23">
        <v>0.11594202898550725</v>
      </c>
      <c r="Y160" s="23">
        <v>5.7971014492753624E-2</v>
      </c>
      <c r="Z160" s="23">
        <v>4.3478260869565216E-2</v>
      </c>
      <c r="AA160" s="23">
        <v>0.13043478260869565</v>
      </c>
      <c r="AB160" s="23">
        <v>5.7971014492753624E-2</v>
      </c>
      <c r="AC160" s="23">
        <v>1.4492753623188406E-2</v>
      </c>
      <c r="AD160" s="23">
        <v>0</v>
      </c>
      <c r="AE160" s="23">
        <v>0.13043478260869565</v>
      </c>
      <c r="AF160" s="23">
        <v>0.27536231884057971</v>
      </c>
      <c r="AG160" s="23">
        <v>4.3478260869565216E-2</v>
      </c>
      <c r="AH160" s="24">
        <v>345</v>
      </c>
    </row>
    <row r="161" spans="2:34" x14ac:dyDescent="0.2">
      <c r="B161" s="33" t="s">
        <v>283</v>
      </c>
      <c r="C161" s="18" t="s">
        <v>115</v>
      </c>
      <c r="D161" s="21" t="s">
        <v>201</v>
      </c>
      <c r="E161" s="23" t="s">
        <v>594</v>
      </c>
      <c r="F161" s="23" t="s">
        <v>594</v>
      </c>
      <c r="G161" s="23" t="s">
        <v>594</v>
      </c>
      <c r="H161" s="23" t="s">
        <v>594</v>
      </c>
      <c r="I161" s="23" t="s">
        <v>594</v>
      </c>
      <c r="J161" s="23" t="s">
        <v>594</v>
      </c>
      <c r="K161" s="23" t="s">
        <v>594</v>
      </c>
      <c r="L161" s="23" t="s">
        <v>594</v>
      </c>
      <c r="M161" s="23" t="s">
        <v>594</v>
      </c>
      <c r="N161" s="23" t="s">
        <v>594</v>
      </c>
      <c r="O161" s="23" t="s">
        <v>594</v>
      </c>
      <c r="P161" s="23" t="s">
        <v>594</v>
      </c>
      <c r="Q161" s="23" t="s">
        <v>594</v>
      </c>
      <c r="R161" s="23" t="s">
        <v>594</v>
      </c>
      <c r="S161" s="24" t="s">
        <v>594</v>
      </c>
      <c r="T161" s="23" t="s">
        <v>594</v>
      </c>
      <c r="U161" s="23" t="s">
        <v>594</v>
      </c>
      <c r="V161" s="23" t="s">
        <v>594</v>
      </c>
      <c r="W161" s="23" t="s">
        <v>594</v>
      </c>
      <c r="X161" s="23" t="s">
        <v>594</v>
      </c>
      <c r="Y161" s="23" t="s">
        <v>594</v>
      </c>
      <c r="Z161" s="23" t="s">
        <v>594</v>
      </c>
      <c r="AA161" s="23" t="s">
        <v>594</v>
      </c>
      <c r="AB161" s="23" t="s">
        <v>594</v>
      </c>
      <c r="AC161" s="23" t="s">
        <v>594</v>
      </c>
      <c r="AD161" s="23" t="s">
        <v>594</v>
      </c>
      <c r="AE161" s="23" t="s">
        <v>594</v>
      </c>
      <c r="AF161" s="23" t="s">
        <v>594</v>
      </c>
      <c r="AG161" s="23" t="s">
        <v>594</v>
      </c>
      <c r="AH161" s="24" t="s">
        <v>594</v>
      </c>
    </row>
    <row r="162" spans="2:34" x14ac:dyDescent="0.2">
      <c r="B162" s="33" t="s">
        <v>283</v>
      </c>
      <c r="C162" s="18" t="s">
        <v>116</v>
      </c>
      <c r="D162" s="21" t="s">
        <v>202</v>
      </c>
      <c r="E162" s="23">
        <v>3.7685060565275909E-2</v>
      </c>
      <c r="F162" s="23">
        <v>2.4226110363391656E-2</v>
      </c>
      <c r="G162" s="23">
        <v>0</v>
      </c>
      <c r="H162" s="23">
        <v>2.9609690444145357E-2</v>
      </c>
      <c r="I162" s="23">
        <v>6.1911170928667561E-2</v>
      </c>
      <c r="J162" s="23">
        <v>0.10228802153432032</v>
      </c>
      <c r="K162" s="23">
        <v>4.4414535666218037E-2</v>
      </c>
      <c r="L162" s="23">
        <v>0.18169582772543741</v>
      </c>
      <c r="M162" s="23">
        <v>2.5572005383580079E-2</v>
      </c>
      <c r="N162" s="23">
        <v>1.4804845222072678E-2</v>
      </c>
      <c r="O162" s="23">
        <v>1.3458950201884253E-3</v>
      </c>
      <c r="P162" s="23">
        <v>0.15343203230148048</v>
      </c>
      <c r="Q162" s="23">
        <v>0.30551816958277256</v>
      </c>
      <c r="R162" s="23">
        <v>1.8842530282637954E-2</v>
      </c>
      <c r="S162" s="24">
        <v>3715</v>
      </c>
      <c r="T162" s="23">
        <v>0.12903225806451613</v>
      </c>
      <c r="U162" s="23">
        <v>0.17741935483870969</v>
      </c>
      <c r="V162" s="23">
        <v>0</v>
      </c>
      <c r="W162" s="23">
        <v>0</v>
      </c>
      <c r="X162" s="23">
        <v>0.12903225806451613</v>
      </c>
      <c r="Y162" s="23">
        <v>0.12903225806451613</v>
      </c>
      <c r="Z162" s="23">
        <v>4.8387096774193547E-2</v>
      </c>
      <c r="AA162" s="23">
        <v>6.4516129032258063E-2</v>
      </c>
      <c r="AB162" s="23">
        <v>8.0645161290322578E-2</v>
      </c>
      <c r="AC162" s="23">
        <v>3.2258064516129031E-2</v>
      </c>
      <c r="AD162" s="23">
        <v>0</v>
      </c>
      <c r="AE162" s="23">
        <v>8.0645161290322578E-2</v>
      </c>
      <c r="AF162" s="23">
        <v>6.4516129032258063E-2</v>
      </c>
      <c r="AG162" s="23">
        <v>8.0645161290322578E-2</v>
      </c>
      <c r="AH162" s="24">
        <v>310</v>
      </c>
    </row>
    <row r="163" spans="2:34" x14ac:dyDescent="0.2">
      <c r="B163" s="33" t="s">
        <v>283</v>
      </c>
      <c r="C163" s="18" t="s">
        <v>505</v>
      </c>
      <c r="D163" s="21" t="s">
        <v>506</v>
      </c>
      <c r="E163" s="23" t="s">
        <v>594</v>
      </c>
      <c r="F163" s="23" t="s">
        <v>594</v>
      </c>
      <c r="G163" s="23" t="s">
        <v>594</v>
      </c>
      <c r="H163" s="23" t="s">
        <v>594</v>
      </c>
      <c r="I163" s="23" t="s">
        <v>594</v>
      </c>
      <c r="J163" s="23" t="s">
        <v>594</v>
      </c>
      <c r="K163" s="23" t="s">
        <v>594</v>
      </c>
      <c r="L163" s="23" t="s">
        <v>594</v>
      </c>
      <c r="M163" s="23" t="s">
        <v>594</v>
      </c>
      <c r="N163" s="23" t="s">
        <v>594</v>
      </c>
      <c r="O163" s="23" t="s">
        <v>594</v>
      </c>
      <c r="P163" s="23" t="s">
        <v>594</v>
      </c>
      <c r="Q163" s="23" t="s">
        <v>594</v>
      </c>
      <c r="R163" s="23" t="s">
        <v>594</v>
      </c>
      <c r="S163" s="24" t="s">
        <v>594</v>
      </c>
      <c r="T163" s="23" t="s">
        <v>594</v>
      </c>
      <c r="U163" s="23" t="s">
        <v>594</v>
      </c>
      <c r="V163" s="23" t="s">
        <v>594</v>
      </c>
      <c r="W163" s="23" t="s">
        <v>594</v>
      </c>
      <c r="X163" s="23" t="s">
        <v>594</v>
      </c>
      <c r="Y163" s="23" t="s">
        <v>594</v>
      </c>
      <c r="Z163" s="23" t="s">
        <v>594</v>
      </c>
      <c r="AA163" s="23" t="s">
        <v>594</v>
      </c>
      <c r="AB163" s="23" t="s">
        <v>594</v>
      </c>
      <c r="AC163" s="23" t="s">
        <v>594</v>
      </c>
      <c r="AD163" s="23" t="s">
        <v>594</v>
      </c>
      <c r="AE163" s="23" t="s">
        <v>594</v>
      </c>
      <c r="AF163" s="23" t="s">
        <v>594</v>
      </c>
      <c r="AG163" s="23" t="s">
        <v>594</v>
      </c>
      <c r="AH163" s="24" t="s">
        <v>594</v>
      </c>
    </row>
    <row r="164" spans="2:34" x14ac:dyDescent="0.2">
      <c r="B164" s="33" t="s">
        <v>283</v>
      </c>
      <c r="C164" s="18" t="s">
        <v>119</v>
      </c>
      <c r="D164" s="21" t="s">
        <v>334</v>
      </c>
      <c r="E164" s="23" t="s">
        <v>594</v>
      </c>
      <c r="F164" s="23" t="s">
        <v>594</v>
      </c>
      <c r="G164" s="23" t="s">
        <v>594</v>
      </c>
      <c r="H164" s="23" t="s">
        <v>594</v>
      </c>
      <c r="I164" s="23" t="s">
        <v>594</v>
      </c>
      <c r="J164" s="23" t="s">
        <v>594</v>
      </c>
      <c r="K164" s="23" t="s">
        <v>594</v>
      </c>
      <c r="L164" s="23" t="s">
        <v>594</v>
      </c>
      <c r="M164" s="23" t="s">
        <v>594</v>
      </c>
      <c r="N164" s="23" t="s">
        <v>594</v>
      </c>
      <c r="O164" s="23" t="s">
        <v>594</v>
      </c>
      <c r="P164" s="23" t="s">
        <v>594</v>
      </c>
      <c r="Q164" s="23" t="s">
        <v>594</v>
      </c>
      <c r="R164" s="23" t="s">
        <v>594</v>
      </c>
      <c r="S164" s="24" t="s">
        <v>594</v>
      </c>
      <c r="T164" s="23" t="s">
        <v>594</v>
      </c>
      <c r="U164" s="23" t="s">
        <v>594</v>
      </c>
      <c r="V164" s="23" t="s">
        <v>594</v>
      </c>
      <c r="W164" s="23" t="s">
        <v>594</v>
      </c>
      <c r="X164" s="23" t="s">
        <v>594</v>
      </c>
      <c r="Y164" s="23" t="s">
        <v>594</v>
      </c>
      <c r="Z164" s="23" t="s">
        <v>594</v>
      </c>
      <c r="AA164" s="23" t="s">
        <v>594</v>
      </c>
      <c r="AB164" s="23" t="s">
        <v>594</v>
      </c>
      <c r="AC164" s="23" t="s">
        <v>594</v>
      </c>
      <c r="AD164" s="23" t="s">
        <v>594</v>
      </c>
      <c r="AE164" s="23" t="s">
        <v>594</v>
      </c>
      <c r="AF164" s="23" t="s">
        <v>594</v>
      </c>
      <c r="AG164" s="23" t="s">
        <v>594</v>
      </c>
      <c r="AH164" s="24" t="s">
        <v>594</v>
      </c>
    </row>
    <row r="165" spans="2:34" x14ac:dyDescent="0.2">
      <c r="B165" s="33" t="s">
        <v>283</v>
      </c>
      <c r="C165" s="18" t="s">
        <v>517</v>
      </c>
      <c r="D165" s="21" t="s">
        <v>518</v>
      </c>
      <c r="E165" s="23">
        <v>3.0162412993039442E-2</v>
      </c>
      <c r="F165" s="23">
        <v>1.7788089713843776E-2</v>
      </c>
      <c r="G165" s="23">
        <v>0</v>
      </c>
      <c r="H165" s="23">
        <v>2.8615622583139984E-2</v>
      </c>
      <c r="I165" s="23">
        <v>5.1817478731631866E-2</v>
      </c>
      <c r="J165" s="23">
        <v>6.1098221191028618E-2</v>
      </c>
      <c r="K165" s="23">
        <v>5.5684454756380508E-2</v>
      </c>
      <c r="L165" s="23">
        <v>0.32637277648878577</v>
      </c>
      <c r="M165" s="23">
        <v>1.7014694508894045E-2</v>
      </c>
      <c r="N165" s="23">
        <v>3.8669760247486465E-3</v>
      </c>
      <c r="O165" s="23">
        <v>1.5467904098994587E-3</v>
      </c>
      <c r="P165" s="23">
        <v>0.1740139211136891</v>
      </c>
      <c r="Q165" s="23">
        <v>0.20649651972157773</v>
      </c>
      <c r="R165" s="23">
        <v>2.3975251353441609E-2</v>
      </c>
      <c r="S165" s="24">
        <v>6465</v>
      </c>
      <c r="T165" s="23">
        <v>5.8333333333333334E-2</v>
      </c>
      <c r="U165" s="23">
        <v>0.1</v>
      </c>
      <c r="V165" s="23">
        <v>0</v>
      </c>
      <c r="W165" s="23">
        <v>2.5000000000000001E-2</v>
      </c>
      <c r="X165" s="23">
        <v>0.14166666666666666</v>
      </c>
      <c r="Y165" s="23">
        <v>0.05</v>
      </c>
      <c r="Z165" s="23">
        <v>0.05</v>
      </c>
      <c r="AA165" s="23">
        <v>0.17499999999999999</v>
      </c>
      <c r="AB165" s="23">
        <v>5.8333333333333334E-2</v>
      </c>
      <c r="AC165" s="23">
        <v>8.3333333333333332E-3</v>
      </c>
      <c r="AD165" s="23">
        <v>0</v>
      </c>
      <c r="AE165" s="23">
        <v>8.3333333333333329E-2</v>
      </c>
      <c r="AF165" s="23">
        <v>0.24166666666666667</v>
      </c>
      <c r="AG165" s="23">
        <v>1.6666666666666666E-2</v>
      </c>
      <c r="AH165" s="24">
        <v>600</v>
      </c>
    </row>
    <row r="166" spans="2:34" x14ac:dyDescent="0.2">
      <c r="B166" s="33" t="s">
        <v>283</v>
      </c>
      <c r="C166" s="18" t="s">
        <v>120</v>
      </c>
      <c r="D166" s="21" t="s">
        <v>335</v>
      </c>
      <c r="E166" s="23" t="s">
        <v>594</v>
      </c>
      <c r="F166" s="23" t="s">
        <v>594</v>
      </c>
      <c r="G166" s="23" t="s">
        <v>594</v>
      </c>
      <c r="H166" s="23" t="s">
        <v>594</v>
      </c>
      <c r="I166" s="23" t="s">
        <v>594</v>
      </c>
      <c r="J166" s="23" t="s">
        <v>594</v>
      </c>
      <c r="K166" s="23" t="s">
        <v>594</v>
      </c>
      <c r="L166" s="23" t="s">
        <v>594</v>
      </c>
      <c r="M166" s="23" t="s">
        <v>594</v>
      </c>
      <c r="N166" s="23" t="s">
        <v>594</v>
      </c>
      <c r="O166" s="23" t="s">
        <v>594</v>
      </c>
      <c r="P166" s="23" t="s">
        <v>594</v>
      </c>
      <c r="Q166" s="23" t="s">
        <v>594</v>
      </c>
      <c r="R166" s="23" t="s">
        <v>594</v>
      </c>
      <c r="S166" s="24" t="s">
        <v>594</v>
      </c>
      <c r="T166" s="23" t="s">
        <v>594</v>
      </c>
      <c r="U166" s="23" t="s">
        <v>594</v>
      </c>
      <c r="V166" s="23" t="s">
        <v>594</v>
      </c>
      <c r="W166" s="23" t="s">
        <v>594</v>
      </c>
      <c r="X166" s="23" t="s">
        <v>594</v>
      </c>
      <c r="Y166" s="23" t="s">
        <v>594</v>
      </c>
      <c r="Z166" s="23" t="s">
        <v>594</v>
      </c>
      <c r="AA166" s="23" t="s">
        <v>594</v>
      </c>
      <c r="AB166" s="23" t="s">
        <v>594</v>
      </c>
      <c r="AC166" s="23" t="s">
        <v>594</v>
      </c>
      <c r="AD166" s="23" t="s">
        <v>594</v>
      </c>
      <c r="AE166" s="23" t="s">
        <v>594</v>
      </c>
      <c r="AF166" s="23" t="s">
        <v>594</v>
      </c>
      <c r="AG166" s="23" t="s">
        <v>594</v>
      </c>
      <c r="AH166" s="24" t="s">
        <v>594</v>
      </c>
    </row>
    <row r="167" spans="2:34" x14ac:dyDescent="0.2">
      <c r="B167" s="33" t="s">
        <v>283</v>
      </c>
      <c r="C167" s="18" t="s">
        <v>121</v>
      </c>
      <c r="D167" s="21" t="s">
        <v>205</v>
      </c>
      <c r="E167" s="23" t="s">
        <v>594</v>
      </c>
      <c r="F167" s="23" t="s">
        <v>594</v>
      </c>
      <c r="G167" s="23" t="s">
        <v>594</v>
      </c>
      <c r="H167" s="23" t="s">
        <v>594</v>
      </c>
      <c r="I167" s="23" t="s">
        <v>594</v>
      </c>
      <c r="J167" s="23" t="s">
        <v>594</v>
      </c>
      <c r="K167" s="23" t="s">
        <v>594</v>
      </c>
      <c r="L167" s="23" t="s">
        <v>594</v>
      </c>
      <c r="M167" s="23" t="s">
        <v>594</v>
      </c>
      <c r="N167" s="23" t="s">
        <v>594</v>
      </c>
      <c r="O167" s="23" t="s">
        <v>594</v>
      </c>
      <c r="P167" s="23" t="s">
        <v>594</v>
      </c>
      <c r="Q167" s="23" t="s">
        <v>594</v>
      </c>
      <c r="R167" s="23" t="s">
        <v>594</v>
      </c>
      <c r="S167" s="24" t="s">
        <v>594</v>
      </c>
      <c r="T167" s="23" t="s">
        <v>594</v>
      </c>
      <c r="U167" s="23" t="s">
        <v>594</v>
      </c>
      <c r="V167" s="23" t="s">
        <v>594</v>
      </c>
      <c r="W167" s="23" t="s">
        <v>594</v>
      </c>
      <c r="X167" s="23" t="s">
        <v>594</v>
      </c>
      <c r="Y167" s="23" t="s">
        <v>594</v>
      </c>
      <c r="Z167" s="23" t="s">
        <v>594</v>
      </c>
      <c r="AA167" s="23" t="s">
        <v>594</v>
      </c>
      <c r="AB167" s="23" t="s">
        <v>594</v>
      </c>
      <c r="AC167" s="23" t="s">
        <v>594</v>
      </c>
      <c r="AD167" s="23" t="s">
        <v>594</v>
      </c>
      <c r="AE167" s="23" t="s">
        <v>594</v>
      </c>
      <c r="AF167" s="23" t="s">
        <v>594</v>
      </c>
      <c r="AG167" s="23" t="s">
        <v>594</v>
      </c>
      <c r="AH167" s="24" t="s">
        <v>594</v>
      </c>
    </row>
    <row r="168" spans="2:34" x14ac:dyDescent="0.2">
      <c r="B168" s="33" t="s">
        <v>283</v>
      </c>
      <c r="C168" s="18" t="s">
        <v>503</v>
      </c>
      <c r="D168" s="21" t="s">
        <v>504</v>
      </c>
      <c r="E168" s="23" t="s">
        <v>594</v>
      </c>
      <c r="F168" s="23" t="s">
        <v>594</v>
      </c>
      <c r="G168" s="23" t="s">
        <v>594</v>
      </c>
      <c r="H168" s="23" t="s">
        <v>594</v>
      </c>
      <c r="I168" s="23" t="s">
        <v>594</v>
      </c>
      <c r="J168" s="23" t="s">
        <v>594</v>
      </c>
      <c r="K168" s="23" t="s">
        <v>594</v>
      </c>
      <c r="L168" s="23" t="s">
        <v>594</v>
      </c>
      <c r="M168" s="23" t="s">
        <v>594</v>
      </c>
      <c r="N168" s="23" t="s">
        <v>594</v>
      </c>
      <c r="O168" s="23" t="s">
        <v>594</v>
      </c>
      <c r="P168" s="23" t="s">
        <v>594</v>
      </c>
      <c r="Q168" s="23" t="s">
        <v>594</v>
      </c>
      <c r="R168" s="23" t="s">
        <v>594</v>
      </c>
      <c r="S168" s="24" t="s">
        <v>594</v>
      </c>
      <c r="T168" s="23" t="s">
        <v>594</v>
      </c>
      <c r="U168" s="23" t="s">
        <v>594</v>
      </c>
      <c r="V168" s="23" t="s">
        <v>594</v>
      </c>
      <c r="W168" s="23" t="s">
        <v>594</v>
      </c>
      <c r="X168" s="23" t="s">
        <v>594</v>
      </c>
      <c r="Y168" s="23" t="s">
        <v>594</v>
      </c>
      <c r="Z168" s="23" t="s">
        <v>594</v>
      </c>
      <c r="AA168" s="23" t="s">
        <v>594</v>
      </c>
      <c r="AB168" s="23" t="s">
        <v>594</v>
      </c>
      <c r="AC168" s="23" t="s">
        <v>594</v>
      </c>
      <c r="AD168" s="23" t="s">
        <v>594</v>
      </c>
      <c r="AE168" s="23" t="s">
        <v>594</v>
      </c>
      <c r="AF168" s="23" t="s">
        <v>594</v>
      </c>
      <c r="AG168" s="23" t="s">
        <v>594</v>
      </c>
      <c r="AH168" s="24" t="s">
        <v>594</v>
      </c>
    </row>
    <row r="169" spans="2:34" x14ac:dyDescent="0.2">
      <c r="B169" s="33" t="s">
        <v>283</v>
      </c>
      <c r="C169" s="18" t="s">
        <v>123</v>
      </c>
      <c r="D169" s="21" t="s">
        <v>336</v>
      </c>
      <c r="E169" s="23">
        <v>2.8050490883590462E-2</v>
      </c>
      <c r="F169" s="23">
        <v>2.5245441795231416E-2</v>
      </c>
      <c r="G169" s="23">
        <v>0</v>
      </c>
      <c r="H169" s="23">
        <v>3.0855539971949508E-2</v>
      </c>
      <c r="I169" s="23">
        <v>5.1893408134642355E-2</v>
      </c>
      <c r="J169" s="23">
        <v>5.7503506311360447E-2</v>
      </c>
      <c r="K169" s="23">
        <v>4.2075736325385693E-2</v>
      </c>
      <c r="L169" s="23">
        <v>0.14726507713884993</v>
      </c>
      <c r="M169" s="23">
        <v>2.5245441795231416E-2</v>
      </c>
      <c r="N169" s="23">
        <v>8.4151472650771386E-3</v>
      </c>
      <c r="O169" s="23">
        <v>1.4025245441795231E-3</v>
      </c>
      <c r="P169" s="23">
        <v>0.1514726507713885</v>
      </c>
      <c r="Q169" s="23">
        <v>0.42075736325385693</v>
      </c>
      <c r="R169" s="23">
        <v>7.0126227208976155E-3</v>
      </c>
      <c r="S169" s="24">
        <v>3565</v>
      </c>
      <c r="T169" s="23">
        <v>8.5106382978723402E-2</v>
      </c>
      <c r="U169" s="23">
        <v>0.1276595744680851</v>
      </c>
      <c r="V169" s="23">
        <v>0</v>
      </c>
      <c r="W169" s="23">
        <v>2.1276595744680851E-2</v>
      </c>
      <c r="X169" s="23">
        <v>0.14893617021276595</v>
      </c>
      <c r="Y169" s="23">
        <v>6.3829787234042548E-2</v>
      </c>
      <c r="Z169" s="23">
        <v>4.2553191489361701E-2</v>
      </c>
      <c r="AA169" s="23">
        <v>6.3829787234042548E-2</v>
      </c>
      <c r="AB169" s="23">
        <v>8.5106382978723402E-2</v>
      </c>
      <c r="AC169" s="23">
        <v>2.1276595744680851E-2</v>
      </c>
      <c r="AD169" s="23">
        <v>0</v>
      </c>
      <c r="AE169" s="23">
        <v>0.1276595744680851</v>
      </c>
      <c r="AF169" s="23">
        <v>0.19148936170212766</v>
      </c>
      <c r="AG169" s="23">
        <v>2.1276595744680851E-2</v>
      </c>
      <c r="AH169" s="24">
        <v>235</v>
      </c>
    </row>
    <row r="170" spans="2:34" x14ac:dyDescent="0.2">
      <c r="B170" s="33" t="s">
        <v>283</v>
      </c>
      <c r="C170" s="18" t="s">
        <v>509</v>
      </c>
      <c r="D170" s="21" t="s">
        <v>510</v>
      </c>
      <c r="E170" s="23" t="s">
        <v>594</v>
      </c>
      <c r="F170" s="23" t="s">
        <v>594</v>
      </c>
      <c r="G170" s="23" t="s">
        <v>594</v>
      </c>
      <c r="H170" s="23" t="s">
        <v>594</v>
      </c>
      <c r="I170" s="23" t="s">
        <v>594</v>
      </c>
      <c r="J170" s="23" t="s">
        <v>594</v>
      </c>
      <c r="K170" s="23" t="s">
        <v>594</v>
      </c>
      <c r="L170" s="23" t="s">
        <v>594</v>
      </c>
      <c r="M170" s="23" t="s">
        <v>594</v>
      </c>
      <c r="N170" s="23" t="s">
        <v>594</v>
      </c>
      <c r="O170" s="23" t="s">
        <v>594</v>
      </c>
      <c r="P170" s="23" t="s">
        <v>594</v>
      </c>
      <c r="Q170" s="23" t="s">
        <v>594</v>
      </c>
      <c r="R170" s="23" t="s">
        <v>594</v>
      </c>
      <c r="S170" s="24" t="s">
        <v>594</v>
      </c>
      <c r="T170" s="23" t="s">
        <v>594</v>
      </c>
      <c r="U170" s="23" t="s">
        <v>594</v>
      </c>
      <c r="V170" s="23" t="s">
        <v>594</v>
      </c>
      <c r="W170" s="23" t="s">
        <v>594</v>
      </c>
      <c r="X170" s="23" t="s">
        <v>594</v>
      </c>
      <c r="Y170" s="23" t="s">
        <v>594</v>
      </c>
      <c r="Z170" s="23" t="s">
        <v>594</v>
      </c>
      <c r="AA170" s="23" t="s">
        <v>594</v>
      </c>
      <c r="AB170" s="23" t="s">
        <v>594</v>
      </c>
      <c r="AC170" s="23" t="s">
        <v>594</v>
      </c>
      <c r="AD170" s="23" t="s">
        <v>594</v>
      </c>
      <c r="AE170" s="23" t="s">
        <v>594</v>
      </c>
      <c r="AF170" s="23" t="s">
        <v>594</v>
      </c>
      <c r="AG170" s="23" t="s">
        <v>594</v>
      </c>
      <c r="AH170" s="24" t="s">
        <v>594</v>
      </c>
    </row>
    <row r="171" spans="2:34" x14ac:dyDescent="0.2">
      <c r="B171" s="33" t="s">
        <v>283</v>
      </c>
      <c r="C171" s="18" t="s">
        <v>557</v>
      </c>
      <c r="D171" s="21" t="s">
        <v>558</v>
      </c>
      <c r="E171" s="23" t="s">
        <v>594</v>
      </c>
      <c r="F171" s="23" t="s">
        <v>594</v>
      </c>
      <c r="G171" s="23" t="s">
        <v>594</v>
      </c>
      <c r="H171" s="23" t="s">
        <v>594</v>
      </c>
      <c r="I171" s="23" t="s">
        <v>594</v>
      </c>
      <c r="J171" s="23" t="s">
        <v>594</v>
      </c>
      <c r="K171" s="23" t="s">
        <v>594</v>
      </c>
      <c r="L171" s="23" t="s">
        <v>594</v>
      </c>
      <c r="M171" s="23" t="s">
        <v>594</v>
      </c>
      <c r="N171" s="23" t="s">
        <v>594</v>
      </c>
      <c r="O171" s="23" t="s">
        <v>594</v>
      </c>
      <c r="P171" s="23" t="s">
        <v>594</v>
      </c>
      <c r="Q171" s="23" t="s">
        <v>594</v>
      </c>
      <c r="R171" s="23" t="s">
        <v>594</v>
      </c>
      <c r="S171" s="24" t="s">
        <v>594</v>
      </c>
      <c r="T171" s="23" t="s">
        <v>594</v>
      </c>
      <c r="U171" s="23" t="s">
        <v>594</v>
      </c>
      <c r="V171" s="23" t="s">
        <v>594</v>
      </c>
      <c r="W171" s="23" t="s">
        <v>594</v>
      </c>
      <c r="X171" s="23" t="s">
        <v>594</v>
      </c>
      <c r="Y171" s="23" t="s">
        <v>594</v>
      </c>
      <c r="Z171" s="23" t="s">
        <v>594</v>
      </c>
      <c r="AA171" s="23" t="s">
        <v>594</v>
      </c>
      <c r="AB171" s="23" t="s">
        <v>594</v>
      </c>
      <c r="AC171" s="23" t="s">
        <v>594</v>
      </c>
      <c r="AD171" s="23" t="s">
        <v>594</v>
      </c>
      <c r="AE171" s="23" t="s">
        <v>594</v>
      </c>
      <c r="AF171" s="23" t="s">
        <v>594</v>
      </c>
      <c r="AG171" s="23" t="s">
        <v>594</v>
      </c>
      <c r="AH171" s="24" t="s">
        <v>594</v>
      </c>
    </row>
    <row r="172" spans="2:34" x14ac:dyDescent="0.2">
      <c r="B172" s="33" t="s">
        <v>283</v>
      </c>
      <c r="C172" s="18" t="s">
        <v>513</v>
      </c>
      <c r="D172" s="21" t="s">
        <v>514</v>
      </c>
      <c r="E172" s="23" t="s">
        <v>594</v>
      </c>
      <c r="F172" s="23" t="s">
        <v>594</v>
      </c>
      <c r="G172" s="23" t="s">
        <v>594</v>
      </c>
      <c r="H172" s="23" t="s">
        <v>594</v>
      </c>
      <c r="I172" s="23" t="s">
        <v>594</v>
      </c>
      <c r="J172" s="23" t="s">
        <v>594</v>
      </c>
      <c r="K172" s="23" t="s">
        <v>594</v>
      </c>
      <c r="L172" s="23" t="s">
        <v>594</v>
      </c>
      <c r="M172" s="23" t="s">
        <v>594</v>
      </c>
      <c r="N172" s="23" t="s">
        <v>594</v>
      </c>
      <c r="O172" s="23" t="s">
        <v>594</v>
      </c>
      <c r="P172" s="23" t="s">
        <v>594</v>
      </c>
      <c r="Q172" s="23" t="s">
        <v>594</v>
      </c>
      <c r="R172" s="23" t="s">
        <v>594</v>
      </c>
      <c r="S172" s="24" t="s">
        <v>594</v>
      </c>
      <c r="T172" s="23" t="s">
        <v>594</v>
      </c>
      <c r="U172" s="23" t="s">
        <v>594</v>
      </c>
      <c r="V172" s="23" t="s">
        <v>594</v>
      </c>
      <c r="W172" s="23" t="s">
        <v>594</v>
      </c>
      <c r="X172" s="23" t="s">
        <v>594</v>
      </c>
      <c r="Y172" s="23" t="s">
        <v>594</v>
      </c>
      <c r="Z172" s="23" t="s">
        <v>594</v>
      </c>
      <c r="AA172" s="23" t="s">
        <v>594</v>
      </c>
      <c r="AB172" s="23" t="s">
        <v>594</v>
      </c>
      <c r="AC172" s="23" t="s">
        <v>594</v>
      </c>
      <c r="AD172" s="23" t="s">
        <v>594</v>
      </c>
      <c r="AE172" s="23" t="s">
        <v>594</v>
      </c>
      <c r="AF172" s="23" t="s">
        <v>594</v>
      </c>
      <c r="AG172" s="23" t="s">
        <v>594</v>
      </c>
      <c r="AH172" s="24" t="s">
        <v>594</v>
      </c>
    </row>
    <row r="173" spans="2:34" x14ac:dyDescent="0.2">
      <c r="B173" s="33" t="s">
        <v>283</v>
      </c>
      <c r="C173" s="18" t="s">
        <v>507</v>
      </c>
      <c r="D173" s="21" t="s">
        <v>508</v>
      </c>
      <c r="E173" s="23" t="s">
        <v>594</v>
      </c>
      <c r="F173" s="23" t="s">
        <v>594</v>
      </c>
      <c r="G173" s="23" t="s">
        <v>594</v>
      </c>
      <c r="H173" s="23" t="s">
        <v>594</v>
      </c>
      <c r="I173" s="23" t="s">
        <v>594</v>
      </c>
      <c r="J173" s="23" t="s">
        <v>594</v>
      </c>
      <c r="K173" s="23" t="s">
        <v>594</v>
      </c>
      <c r="L173" s="23" t="s">
        <v>594</v>
      </c>
      <c r="M173" s="23" t="s">
        <v>594</v>
      </c>
      <c r="N173" s="23" t="s">
        <v>594</v>
      </c>
      <c r="O173" s="23" t="s">
        <v>594</v>
      </c>
      <c r="P173" s="23" t="s">
        <v>594</v>
      </c>
      <c r="Q173" s="23" t="s">
        <v>594</v>
      </c>
      <c r="R173" s="23" t="s">
        <v>594</v>
      </c>
      <c r="S173" s="24" t="s">
        <v>594</v>
      </c>
      <c r="T173" s="23" t="s">
        <v>594</v>
      </c>
      <c r="U173" s="23" t="s">
        <v>594</v>
      </c>
      <c r="V173" s="23" t="s">
        <v>594</v>
      </c>
      <c r="W173" s="23" t="s">
        <v>594</v>
      </c>
      <c r="X173" s="23" t="s">
        <v>594</v>
      </c>
      <c r="Y173" s="23" t="s">
        <v>594</v>
      </c>
      <c r="Z173" s="23" t="s">
        <v>594</v>
      </c>
      <c r="AA173" s="23" t="s">
        <v>594</v>
      </c>
      <c r="AB173" s="23" t="s">
        <v>594</v>
      </c>
      <c r="AC173" s="23" t="s">
        <v>594</v>
      </c>
      <c r="AD173" s="23" t="s">
        <v>594</v>
      </c>
      <c r="AE173" s="23" t="s">
        <v>594</v>
      </c>
      <c r="AF173" s="23" t="s">
        <v>594</v>
      </c>
      <c r="AG173" s="23" t="s">
        <v>594</v>
      </c>
      <c r="AH173" s="24" t="s">
        <v>594</v>
      </c>
    </row>
    <row r="174" spans="2:34" x14ac:dyDescent="0.2">
      <c r="B174" s="33" t="s">
        <v>283</v>
      </c>
      <c r="C174" s="18" t="s">
        <v>511</v>
      </c>
      <c r="D174" s="21" t="s">
        <v>512</v>
      </c>
      <c r="E174" s="23">
        <v>3.372243839169909E-2</v>
      </c>
      <c r="F174" s="23">
        <v>3.2425421530479899E-2</v>
      </c>
      <c r="G174" s="23">
        <v>6.485084306095979E-4</v>
      </c>
      <c r="H174" s="23">
        <v>2.0103761348897537E-2</v>
      </c>
      <c r="I174" s="23">
        <v>6.2905317769130997E-2</v>
      </c>
      <c r="J174" s="23">
        <v>0.11867704280155641</v>
      </c>
      <c r="K174" s="23">
        <v>4.5395590142671853E-2</v>
      </c>
      <c r="L174" s="23">
        <v>0.2140077821011673</v>
      </c>
      <c r="M174" s="23">
        <v>2.7237354085603113E-2</v>
      </c>
      <c r="N174" s="23">
        <v>6.4850843060959796E-3</v>
      </c>
      <c r="O174" s="23">
        <v>7.133592736705577E-3</v>
      </c>
      <c r="P174" s="23">
        <v>0.18223086900129701</v>
      </c>
      <c r="Q174" s="23">
        <v>0.24773022049286642</v>
      </c>
      <c r="R174" s="23">
        <v>1.2970168612191958E-3</v>
      </c>
      <c r="S174" s="24">
        <v>7710</v>
      </c>
      <c r="T174" s="23" t="s">
        <v>594</v>
      </c>
      <c r="U174" s="23" t="s">
        <v>594</v>
      </c>
      <c r="V174" s="23" t="s">
        <v>594</v>
      </c>
      <c r="W174" s="23" t="s">
        <v>594</v>
      </c>
      <c r="X174" s="23" t="s">
        <v>594</v>
      </c>
      <c r="Y174" s="23" t="s">
        <v>594</v>
      </c>
      <c r="Z174" s="23" t="s">
        <v>594</v>
      </c>
      <c r="AA174" s="23" t="s">
        <v>594</v>
      </c>
      <c r="AB174" s="23" t="s">
        <v>594</v>
      </c>
      <c r="AC174" s="23" t="s">
        <v>594</v>
      </c>
      <c r="AD174" s="23" t="s">
        <v>594</v>
      </c>
      <c r="AE174" s="23" t="s">
        <v>594</v>
      </c>
      <c r="AF174" s="23" t="s">
        <v>594</v>
      </c>
      <c r="AG174" s="23" t="s">
        <v>594</v>
      </c>
      <c r="AH174" s="24" t="s">
        <v>594</v>
      </c>
    </row>
    <row r="175" spans="2:34" x14ac:dyDescent="0.2">
      <c r="B175" s="33" t="s">
        <v>283</v>
      </c>
      <c r="C175" s="18" t="s">
        <v>128</v>
      </c>
      <c r="D175" s="21" t="s">
        <v>338</v>
      </c>
      <c r="E175" s="23">
        <v>6.2428407789232532E-2</v>
      </c>
      <c r="F175" s="23">
        <v>0.10080183276059565</v>
      </c>
      <c r="G175" s="23">
        <v>2.2909507445589921E-3</v>
      </c>
      <c r="H175" s="23">
        <v>1.2600229095074456E-2</v>
      </c>
      <c r="I175" s="23">
        <v>0.13230240549828179</v>
      </c>
      <c r="J175" s="23">
        <v>7.4455899198167239E-2</v>
      </c>
      <c r="K175" s="23">
        <v>5.4982817869415807E-2</v>
      </c>
      <c r="L175" s="23">
        <v>9.6219931271477668E-2</v>
      </c>
      <c r="M175" s="23">
        <v>6.1282932416953033E-2</v>
      </c>
      <c r="N175" s="23">
        <v>1.2600229095074456E-2</v>
      </c>
      <c r="O175" s="23">
        <v>1.8900343642611683E-2</v>
      </c>
      <c r="P175" s="23">
        <v>8.8774341351660943E-2</v>
      </c>
      <c r="Q175" s="23">
        <v>0.24169530355097366</v>
      </c>
      <c r="R175" s="23">
        <v>4.0664375715922109E-2</v>
      </c>
      <c r="S175" s="24">
        <v>8730</v>
      </c>
      <c r="T175" s="23">
        <v>4.8192771084337352E-2</v>
      </c>
      <c r="U175" s="23">
        <v>3.614457831325301E-2</v>
      </c>
      <c r="V175" s="23">
        <v>0</v>
      </c>
      <c r="W175" s="23">
        <v>1.2048192771084338E-2</v>
      </c>
      <c r="X175" s="23">
        <v>0.24096385542168675</v>
      </c>
      <c r="Y175" s="23">
        <v>0.14457831325301204</v>
      </c>
      <c r="Z175" s="23">
        <v>4.8192771084337352E-2</v>
      </c>
      <c r="AA175" s="23">
        <v>0.12048192771084337</v>
      </c>
      <c r="AB175" s="23">
        <v>4.8192771084337352E-2</v>
      </c>
      <c r="AC175" s="23">
        <v>4.8192771084337352E-2</v>
      </c>
      <c r="AD175" s="23">
        <v>1.2048192771084338E-2</v>
      </c>
      <c r="AE175" s="23">
        <v>7.2289156626506021E-2</v>
      </c>
      <c r="AF175" s="23">
        <v>0.10843373493975904</v>
      </c>
      <c r="AG175" s="23">
        <v>7.2289156626506021E-2</v>
      </c>
      <c r="AH175" s="24">
        <v>415</v>
      </c>
    </row>
    <row r="176" spans="2:34" x14ac:dyDescent="0.2">
      <c r="B176" s="33" t="s">
        <v>283</v>
      </c>
      <c r="C176" s="18" t="s">
        <v>501</v>
      </c>
      <c r="D176" s="21" t="s">
        <v>502</v>
      </c>
      <c r="E176" s="23" t="s">
        <v>594</v>
      </c>
      <c r="F176" s="23" t="s">
        <v>594</v>
      </c>
      <c r="G176" s="23" t="s">
        <v>594</v>
      </c>
      <c r="H176" s="23" t="s">
        <v>594</v>
      </c>
      <c r="I176" s="23" t="s">
        <v>594</v>
      </c>
      <c r="J176" s="23" t="s">
        <v>594</v>
      </c>
      <c r="K176" s="23" t="s">
        <v>594</v>
      </c>
      <c r="L176" s="23" t="s">
        <v>594</v>
      </c>
      <c r="M176" s="23" t="s">
        <v>594</v>
      </c>
      <c r="N176" s="23" t="s">
        <v>594</v>
      </c>
      <c r="O176" s="23" t="s">
        <v>594</v>
      </c>
      <c r="P176" s="23" t="s">
        <v>594</v>
      </c>
      <c r="Q176" s="23" t="s">
        <v>594</v>
      </c>
      <c r="R176" s="23" t="s">
        <v>594</v>
      </c>
      <c r="S176" s="24" t="s">
        <v>594</v>
      </c>
      <c r="T176" s="23" t="s">
        <v>594</v>
      </c>
      <c r="U176" s="23" t="s">
        <v>594</v>
      </c>
      <c r="V176" s="23" t="s">
        <v>594</v>
      </c>
      <c r="W176" s="23" t="s">
        <v>594</v>
      </c>
      <c r="X176" s="23" t="s">
        <v>594</v>
      </c>
      <c r="Y176" s="23" t="s">
        <v>594</v>
      </c>
      <c r="Z176" s="23" t="s">
        <v>594</v>
      </c>
      <c r="AA176" s="23" t="s">
        <v>594</v>
      </c>
      <c r="AB176" s="23" t="s">
        <v>594</v>
      </c>
      <c r="AC176" s="23" t="s">
        <v>594</v>
      </c>
      <c r="AD176" s="23" t="s">
        <v>594</v>
      </c>
      <c r="AE176" s="23" t="s">
        <v>594</v>
      </c>
      <c r="AF176" s="23" t="s">
        <v>594</v>
      </c>
      <c r="AG176" s="23" t="s">
        <v>594</v>
      </c>
      <c r="AH176" s="24" t="s">
        <v>594</v>
      </c>
    </row>
    <row r="177" spans="2:34" x14ac:dyDescent="0.2">
      <c r="B177" s="33" t="s">
        <v>290</v>
      </c>
      <c r="C177" s="18" t="s">
        <v>519</v>
      </c>
      <c r="D177" s="21" t="s">
        <v>520</v>
      </c>
      <c r="E177" s="23">
        <v>1.6447368421052631E-2</v>
      </c>
      <c r="F177" s="23">
        <v>2.1381578947368422E-2</v>
      </c>
      <c r="G177" s="23">
        <v>0</v>
      </c>
      <c r="H177" s="23">
        <v>3.2894736842105261E-2</v>
      </c>
      <c r="I177" s="23">
        <v>5.7565789473684209E-2</v>
      </c>
      <c r="J177" s="23">
        <v>7.4013157894736836E-2</v>
      </c>
      <c r="K177" s="23">
        <v>5.921052631578947E-2</v>
      </c>
      <c r="L177" s="23">
        <v>0.17763157894736842</v>
      </c>
      <c r="M177" s="23">
        <v>1.9736842105263157E-2</v>
      </c>
      <c r="N177" s="23">
        <v>3.2894736842105261E-3</v>
      </c>
      <c r="O177" s="23">
        <v>1.6447368421052631E-3</v>
      </c>
      <c r="P177" s="23">
        <v>0.14144736842105263</v>
      </c>
      <c r="Q177" s="23">
        <v>0.32236842105263158</v>
      </c>
      <c r="R177" s="23">
        <v>7.2368421052631582E-2</v>
      </c>
      <c r="S177" s="24">
        <v>3040</v>
      </c>
      <c r="T177" s="23" t="s">
        <v>594</v>
      </c>
      <c r="U177" s="23" t="s">
        <v>594</v>
      </c>
      <c r="V177" s="23" t="s">
        <v>594</v>
      </c>
      <c r="W177" s="23" t="s">
        <v>594</v>
      </c>
      <c r="X177" s="23" t="s">
        <v>594</v>
      </c>
      <c r="Y177" s="23" t="s">
        <v>594</v>
      </c>
      <c r="Z177" s="23" t="s">
        <v>594</v>
      </c>
      <c r="AA177" s="23" t="s">
        <v>594</v>
      </c>
      <c r="AB177" s="23" t="s">
        <v>594</v>
      </c>
      <c r="AC177" s="23" t="s">
        <v>594</v>
      </c>
      <c r="AD177" s="23" t="s">
        <v>594</v>
      </c>
      <c r="AE177" s="23" t="s">
        <v>594</v>
      </c>
      <c r="AF177" s="23" t="s">
        <v>594</v>
      </c>
      <c r="AG177" s="23" t="s">
        <v>594</v>
      </c>
      <c r="AH177" s="24" t="s">
        <v>594</v>
      </c>
    </row>
    <row r="178" spans="2:34" x14ac:dyDescent="0.2">
      <c r="B178" s="33" t="s">
        <v>290</v>
      </c>
      <c r="C178" s="18" t="s">
        <v>555</v>
      </c>
      <c r="D178" s="21" t="s">
        <v>556</v>
      </c>
      <c r="E178" s="23" t="s">
        <v>594</v>
      </c>
      <c r="F178" s="23" t="s">
        <v>594</v>
      </c>
      <c r="G178" s="23" t="s">
        <v>594</v>
      </c>
      <c r="H178" s="23" t="s">
        <v>594</v>
      </c>
      <c r="I178" s="23" t="s">
        <v>594</v>
      </c>
      <c r="J178" s="23" t="s">
        <v>594</v>
      </c>
      <c r="K178" s="23" t="s">
        <v>594</v>
      </c>
      <c r="L178" s="23" t="s">
        <v>594</v>
      </c>
      <c r="M178" s="23" t="s">
        <v>594</v>
      </c>
      <c r="N178" s="23" t="s">
        <v>594</v>
      </c>
      <c r="O178" s="23" t="s">
        <v>594</v>
      </c>
      <c r="P178" s="23" t="s">
        <v>594</v>
      </c>
      <c r="Q178" s="23" t="s">
        <v>594</v>
      </c>
      <c r="R178" s="23" t="s">
        <v>594</v>
      </c>
      <c r="S178" s="24" t="s">
        <v>594</v>
      </c>
      <c r="T178" s="23" t="s">
        <v>594</v>
      </c>
      <c r="U178" s="23" t="s">
        <v>594</v>
      </c>
      <c r="V178" s="23" t="s">
        <v>594</v>
      </c>
      <c r="W178" s="23" t="s">
        <v>594</v>
      </c>
      <c r="X178" s="23" t="s">
        <v>594</v>
      </c>
      <c r="Y178" s="23" t="s">
        <v>594</v>
      </c>
      <c r="Z178" s="23" t="s">
        <v>594</v>
      </c>
      <c r="AA178" s="23" t="s">
        <v>594</v>
      </c>
      <c r="AB178" s="23" t="s">
        <v>594</v>
      </c>
      <c r="AC178" s="23" t="s">
        <v>594</v>
      </c>
      <c r="AD178" s="23" t="s">
        <v>594</v>
      </c>
      <c r="AE178" s="23" t="s">
        <v>594</v>
      </c>
      <c r="AF178" s="23" t="s">
        <v>594</v>
      </c>
      <c r="AG178" s="23" t="s">
        <v>594</v>
      </c>
      <c r="AH178" s="24" t="s">
        <v>594</v>
      </c>
    </row>
    <row r="179" spans="2:34" x14ac:dyDescent="0.2">
      <c r="B179" s="33" t="s">
        <v>290</v>
      </c>
      <c r="C179" s="18" t="s">
        <v>131</v>
      </c>
      <c r="D179" s="21" t="s">
        <v>212</v>
      </c>
      <c r="E179" s="23">
        <v>2.9272898961284231E-2</v>
      </c>
      <c r="F179" s="23">
        <v>1.3220018885741265E-2</v>
      </c>
      <c r="G179" s="23">
        <v>0</v>
      </c>
      <c r="H179" s="23">
        <v>3.6827195467422094E-2</v>
      </c>
      <c r="I179" s="23">
        <v>0.10103871576959396</v>
      </c>
      <c r="J179" s="23">
        <v>0.12747875354107649</v>
      </c>
      <c r="K179" s="23">
        <v>4.7214353163361665E-2</v>
      </c>
      <c r="L179" s="23">
        <v>0.14825306893295562</v>
      </c>
      <c r="M179" s="23">
        <v>1.8885741265344664E-2</v>
      </c>
      <c r="N179" s="23">
        <v>2.3607176581680833E-2</v>
      </c>
      <c r="O179" s="23">
        <v>0</v>
      </c>
      <c r="P179" s="23">
        <v>0.12842304060434373</v>
      </c>
      <c r="Q179" s="23">
        <v>0.31255901794145419</v>
      </c>
      <c r="R179" s="23">
        <v>1.3220018885741265E-2</v>
      </c>
      <c r="S179" s="24">
        <v>5295</v>
      </c>
      <c r="T179" s="23">
        <v>1.5625E-2</v>
      </c>
      <c r="U179" s="23">
        <v>0</v>
      </c>
      <c r="V179" s="23">
        <v>0</v>
      </c>
      <c r="W179" s="23">
        <v>1.5625E-2</v>
      </c>
      <c r="X179" s="23">
        <v>0.328125</v>
      </c>
      <c r="Y179" s="23">
        <v>0.109375</v>
      </c>
      <c r="Z179" s="23">
        <v>0.125</v>
      </c>
      <c r="AA179" s="23">
        <v>6.25E-2</v>
      </c>
      <c r="AB179" s="23">
        <v>1.5625E-2</v>
      </c>
      <c r="AC179" s="23">
        <v>6.25E-2</v>
      </c>
      <c r="AD179" s="23">
        <v>0</v>
      </c>
      <c r="AE179" s="23">
        <v>0.125</v>
      </c>
      <c r="AF179" s="23">
        <v>0.109375</v>
      </c>
      <c r="AG179" s="23">
        <v>3.125E-2</v>
      </c>
      <c r="AH179" s="24">
        <v>320</v>
      </c>
    </row>
    <row r="180" spans="2:34" x14ac:dyDescent="0.2">
      <c r="B180" s="33" t="s">
        <v>290</v>
      </c>
      <c r="C180" s="18" t="s">
        <v>134</v>
      </c>
      <c r="D180" s="21" t="s">
        <v>214</v>
      </c>
      <c r="E180" s="23">
        <v>5.1428571428571428E-2</v>
      </c>
      <c r="F180" s="23">
        <v>5.7142857142857141E-2</v>
      </c>
      <c r="G180" s="23">
        <v>2.8571428571428571E-3</v>
      </c>
      <c r="H180" s="23">
        <v>3.1428571428571431E-2</v>
      </c>
      <c r="I180" s="23">
        <v>5.7142857142857141E-2</v>
      </c>
      <c r="J180" s="23">
        <v>8.5714285714285715E-2</v>
      </c>
      <c r="K180" s="23">
        <v>3.7142857142857144E-2</v>
      </c>
      <c r="L180" s="23">
        <v>0.10285714285714286</v>
      </c>
      <c r="M180" s="23">
        <v>3.1428571428571431E-2</v>
      </c>
      <c r="N180" s="23">
        <v>1.1428571428571429E-2</v>
      </c>
      <c r="O180" s="23">
        <v>5.7142857142857143E-3</v>
      </c>
      <c r="P180" s="23">
        <v>0.11142857142857143</v>
      </c>
      <c r="Q180" s="23">
        <v>0.41142857142857142</v>
      </c>
      <c r="R180" s="23">
        <v>5.7142857142857143E-3</v>
      </c>
      <c r="S180" s="24">
        <v>1750</v>
      </c>
      <c r="T180" s="23">
        <v>0.16666666666666666</v>
      </c>
      <c r="U180" s="23">
        <v>8.3333333333333329E-2</v>
      </c>
      <c r="V180" s="23">
        <v>0</v>
      </c>
      <c r="W180" s="23">
        <v>0</v>
      </c>
      <c r="X180" s="23">
        <v>0.125</v>
      </c>
      <c r="Y180" s="23">
        <v>8.3333333333333329E-2</v>
      </c>
      <c r="Z180" s="23">
        <v>4.1666666666666664E-2</v>
      </c>
      <c r="AA180" s="23">
        <v>4.1666666666666664E-2</v>
      </c>
      <c r="AB180" s="23">
        <v>4.1666666666666664E-2</v>
      </c>
      <c r="AC180" s="23">
        <v>0</v>
      </c>
      <c r="AD180" s="23">
        <v>0</v>
      </c>
      <c r="AE180" s="23">
        <v>4.1666666666666664E-2</v>
      </c>
      <c r="AF180" s="23">
        <v>0.29166666666666669</v>
      </c>
      <c r="AG180" s="23">
        <v>0</v>
      </c>
      <c r="AH180" s="24">
        <v>120</v>
      </c>
    </row>
    <row r="181" spans="2:34" x14ac:dyDescent="0.2">
      <c r="B181" s="33" t="s">
        <v>290</v>
      </c>
      <c r="C181" s="18" t="s">
        <v>136</v>
      </c>
      <c r="D181" s="21" t="s">
        <v>215</v>
      </c>
      <c r="E181" s="23" t="s">
        <v>594</v>
      </c>
      <c r="F181" s="23" t="s">
        <v>594</v>
      </c>
      <c r="G181" s="23" t="s">
        <v>594</v>
      </c>
      <c r="H181" s="23" t="s">
        <v>594</v>
      </c>
      <c r="I181" s="23" t="s">
        <v>594</v>
      </c>
      <c r="J181" s="23" t="s">
        <v>594</v>
      </c>
      <c r="K181" s="23" t="s">
        <v>594</v>
      </c>
      <c r="L181" s="23" t="s">
        <v>594</v>
      </c>
      <c r="M181" s="23" t="s">
        <v>594</v>
      </c>
      <c r="N181" s="23" t="s">
        <v>594</v>
      </c>
      <c r="O181" s="23" t="s">
        <v>594</v>
      </c>
      <c r="P181" s="23" t="s">
        <v>594</v>
      </c>
      <c r="Q181" s="23" t="s">
        <v>594</v>
      </c>
      <c r="R181" s="23" t="s">
        <v>594</v>
      </c>
      <c r="S181" s="24" t="s">
        <v>594</v>
      </c>
      <c r="T181" s="23" t="s">
        <v>594</v>
      </c>
      <c r="U181" s="23" t="s">
        <v>594</v>
      </c>
      <c r="V181" s="23" t="s">
        <v>594</v>
      </c>
      <c r="W181" s="23" t="s">
        <v>594</v>
      </c>
      <c r="X181" s="23" t="s">
        <v>594</v>
      </c>
      <c r="Y181" s="23" t="s">
        <v>594</v>
      </c>
      <c r="Z181" s="23" t="s">
        <v>594</v>
      </c>
      <c r="AA181" s="23" t="s">
        <v>594</v>
      </c>
      <c r="AB181" s="23" t="s">
        <v>594</v>
      </c>
      <c r="AC181" s="23" t="s">
        <v>594</v>
      </c>
      <c r="AD181" s="23" t="s">
        <v>594</v>
      </c>
      <c r="AE181" s="23" t="s">
        <v>594</v>
      </c>
      <c r="AF181" s="23" t="s">
        <v>594</v>
      </c>
      <c r="AG181" s="23" t="s">
        <v>594</v>
      </c>
      <c r="AH181" s="24" t="s">
        <v>594</v>
      </c>
    </row>
    <row r="182" spans="2:34" x14ac:dyDescent="0.2">
      <c r="B182" s="33" t="s">
        <v>290</v>
      </c>
      <c r="C182" s="18" t="s">
        <v>138</v>
      </c>
      <c r="D182" s="21" t="s">
        <v>217</v>
      </c>
      <c r="E182" s="23">
        <v>2.0576131687242798E-2</v>
      </c>
      <c r="F182" s="23">
        <v>1.9988242210464434E-2</v>
      </c>
      <c r="G182" s="23">
        <v>5.8788947677836567E-4</v>
      </c>
      <c r="H182" s="23">
        <v>3.8212815990593771E-2</v>
      </c>
      <c r="I182" s="23">
        <v>3.7037037037037035E-2</v>
      </c>
      <c r="J182" s="23">
        <v>0.10582010582010581</v>
      </c>
      <c r="K182" s="23">
        <v>3.7037037037037035E-2</v>
      </c>
      <c r="L182" s="23">
        <v>0.20987654320987653</v>
      </c>
      <c r="M182" s="23">
        <v>1.8224573780129337E-2</v>
      </c>
      <c r="N182" s="23">
        <v>2.9394473838918285E-3</v>
      </c>
      <c r="O182" s="23">
        <v>5.8788947677836567E-4</v>
      </c>
      <c r="P182" s="23">
        <v>0.12286890064667842</v>
      </c>
      <c r="Q182" s="23">
        <v>0.36801881246325691</v>
      </c>
      <c r="R182" s="23">
        <v>1.7636684303350969E-2</v>
      </c>
      <c r="S182" s="24">
        <v>8505</v>
      </c>
      <c r="T182" s="23">
        <v>7.1428571428571425E-2</v>
      </c>
      <c r="U182" s="23">
        <v>9.1836734693877556E-2</v>
      </c>
      <c r="V182" s="23">
        <v>0</v>
      </c>
      <c r="W182" s="23">
        <v>2.0408163265306121E-2</v>
      </c>
      <c r="X182" s="23">
        <v>0.11224489795918367</v>
      </c>
      <c r="Y182" s="23">
        <v>0.10204081632653061</v>
      </c>
      <c r="Z182" s="23">
        <v>4.0816326530612242E-2</v>
      </c>
      <c r="AA182" s="23">
        <v>0.11224489795918367</v>
      </c>
      <c r="AB182" s="23">
        <v>7.1428571428571425E-2</v>
      </c>
      <c r="AC182" s="23">
        <v>0</v>
      </c>
      <c r="AD182" s="23">
        <v>0</v>
      </c>
      <c r="AE182" s="23">
        <v>5.1020408163265307E-2</v>
      </c>
      <c r="AF182" s="23">
        <v>0.30612244897959184</v>
      </c>
      <c r="AG182" s="23">
        <v>2.0408163265306121E-2</v>
      </c>
      <c r="AH182" s="24">
        <v>490</v>
      </c>
    </row>
    <row r="183" spans="2:34" x14ac:dyDescent="0.2">
      <c r="B183" s="33" t="s">
        <v>290</v>
      </c>
      <c r="C183" s="18" t="s">
        <v>523</v>
      </c>
      <c r="D183" s="21" t="s">
        <v>524</v>
      </c>
      <c r="E183" s="23" t="s">
        <v>594</v>
      </c>
      <c r="F183" s="23" t="s">
        <v>594</v>
      </c>
      <c r="G183" s="23" t="s">
        <v>594</v>
      </c>
      <c r="H183" s="23" t="s">
        <v>594</v>
      </c>
      <c r="I183" s="23" t="s">
        <v>594</v>
      </c>
      <c r="J183" s="23" t="s">
        <v>594</v>
      </c>
      <c r="K183" s="23" t="s">
        <v>594</v>
      </c>
      <c r="L183" s="23" t="s">
        <v>594</v>
      </c>
      <c r="M183" s="23" t="s">
        <v>594</v>
      </c>
      <c r="N183" s="23" t="s">
        <v>594</v>
      </c>
      <c r="O183" s="23" t="s">
        <v>594</v>
      </c>
      <c r="P183" s="23" t="s">
        <v>594</v>
      </c>
      <c r="Q183" s="23" t="s">
        <v>594</v>
      </c>
      <c r="R183" s="23" t="s">
        <v>594</v>
      </c>
      <c r="S183" s="24" t="s">
        <v>594</v>
      </c>
      <c r="T183" s="23" t="s">
        <v>594</v>
      </c>
      <c r="U183" s="23" t="s">
        <v>594</v>
      </c>
      <c r="V183" s="23" t="s">
        <v>594</v>
      </c>
      <c r="W183" s="23" t="s">
        <v>594</v>
      </c>
      <c r="X183" s="23" t="s">
        <v>594</v>
      </c>
      <c r="Y183" s="23" t="s">
        <v>594</v>
      </c>
      <c r="Z183" s="23" t="s">
        <v>594</v>
      </c>
      <c r="AA183" s="23" t="s">
        <v>594</v>
      </c>
      <c r="AB183" s="23" t="s">
        <v>594</v>
      </c>
      <c r="AC183" s="23" t="s">
        <v>594</v>
      </c>
      <c r="AD183" s="23" t="s">
        <v>594</v>
      </c>
      <c r="AE183" s="23" t="s">
        <v>594</v>
      </c>
      <c r="AF183" s="23" t="s">
        <v>594</v>
      </c>
      <c r="AG183" s="23" t="s">
        <v>594</v>
      </c>
      <c r="AH183" s="24" t="s">
        <v>594</v>
      </c>
    </row>
    <row r="184" spans="2:34" x14ac:dyDescent="0.2">
      <c r="B184" s="33" t="s">
        <v>290</v>
      </c>
      <c r="C184" s="18" t="s">
        <v>521</v>
      </c>
      <c r="D184" s="21" t="s">
        <v>522</v>
      </c>
      <c r="E184" s="23" t="s">
        <v>594</v>
      </c>
      <c r="F184" s="23" t="s">
        <v>594</v>
      </c>
      <c r="G184" s="23" t="s">
        <v>594</v>
      </c>
      <c r="H184" s="23" t="s">
        <v>594</v>
      </c>
      <c r="I184" s="23" t="s">
        <v>594</v>
      </c>
      <c r="J184" s="23" t="s">
        <v>594</v>
      </c>
      <c r="K184" s="23" t="s">
        <v>594</v>
      </c>
      <c r="L184" s="23" t="s">
        <v>594</v>
      </c>
      <c r="M184" s="23" t="s">
        <v>594</v>
      </c>
      <c r="N184" s="23" t="s">
        <v>594</v>
      </c>
      <c r="O184" s="23" t="s">
        <v>594</v>
      </c>
      <c r="P184" s="23" t="s">
        <v>594</v>
      </c>
      <c r="Q184" s="23" t="s">
        <v>594</v>
      </c>
      <c r="R184" s="23" t="s">
        <v>594</v>
      </c>
      <c r="S184" s="24" t="s">
        <v>594</v>
      </c>
      <c r="T184" s="23" t="s">
        <v>594</v>
      </c>
      <c r="U184" s="23" t="s">
        <v>594</v>
      </c>
      <c r="V184" s="23" t="s">
        <v>594</v>
      </c>
      <c r="W184" s="23" t="s">
        <v>594</v>
      </c>
      <c r="X184" s="23" t="s">
        <v>594</v>
      </c>
      <c r="Y184" s="23" t="s">
        <v>594</v>
      </c>
      <c r="Z184" s="23" t="s">
        <v>594</v>
      </c>
      <c r="AA184" s="23" t="s">
        <v>594</v>
      </c>
      <c r="AB184" s="23" t="s">
        <v>594</v>
      </c>
      <c r="AC184" s="23" t="s">
        <v>594</v>
      </c>
      <c r="AD184" s="23" t="s">
        <v>594</v>
      </c>
      <c r="AE184" s="23" t="s">
        <v>594</v>
      </c>
      <c r="AF184" s="23" t="s">
        <v>594</v>
      </c>
      <c r="AG184" s="23" t="s">
        <v>594</v>
      </c>
      <c r="AH184" s="24" t="s">
        <v>594</v>
      </c>
    </row>
    <row r="185" spans="2:34" x14ac:dyDescent="0.2">
      <c r="B185" s="33" t="s">
        <v>290</v>
      </c>
      <c r="C185" s="18" t="s">
        <v>139</v>
      </c>
      <c r="D185" s="21" t="s">
        <v>340</v>
      </c>
      <c r="E185" s="23">
        <v>2.9411764705882353E-2</v>
      </c>
      <c r="F185" s="23">
        <v>1.3725490196078431E-2</v>
      </c>
      <c r="G185" s="23">
        <v>0</v>
      </c>
      <c r="H185" s="23">
        <v>4.5098039215686274E-2</v>
      </c>
      <c r="I185" s="23">
        <v>1.5686274509803921E-2</v>
      </c>
      <c r="J185" s="23">
        <v>6.8627450980392163E-2</v>
      </c>
      <c r="K185" s="23">
        <v>3.1372549019607843E-2</v>
      </c>
      <c r="L185" s="23">
        <v>9.6078431372549025E-2</v>
      </c>
      <c r="M185" s="23">
        <v>9.8039215686274508E-3</v>
      </c>
      <c r="N185" s="23">
        <v>1.9607843137254902E-3</v>
      </c>
      <c r="O185" s="23">
        <v>1.9607843137254902E-3</v>
      </c>
      <c r="P185" s="23">
        <v>0.19411764705882353</v>
      </c>
      <c r="Q185" s="23">
        <v>0.49019607843137253</v>
      </c>
      <c r="R185" s="23">
        <v>3.9215686274509803E-3</v>
      </c>
      <c r="S185" s="24">
        <v>2550</v>
      </c>
      <c r="T185" s="23">
        <v>6.25E-2</v>
      </c>
      <c r="U185" s="23">
        <v>6.25E-2</v>
      </c>
      <c r="V185" s="23">
        <v>0</v>
      </c>
      <c r="W185" s="23">
        <v>2.0833333333333332E-2</v>
      </c>
      <c r="X185" s="23">
        <v>4.1666666666666664E-2</v>
      </c>
      <c r="Y185" s="23">
        <v>4.1666666666666664E-2</v>
      </c>
      <c r="Z185" s="23">
        <v>2.0833333333333332E-2</v>
      </c>
      <c r="AA185" s="23">
        <v>6.25E-2</v>
      </c>
      <c r="AB185" s="23">
        <v>2.0833333333333332E-2</v>
      </c>
      <c r="AC185" s="23">
        <v>0</v>
      </c>
      <c r="AD185" s="23">
        <v>0</v>
      </c>
      <c r="AE185" s="23">
        <v>0.125</v>
      </c>
      <c r="AF185" s="23">
        <v>0.5</v>
      </c>
      <c r="AG185" s="23">
        <v>2.0833333333333332E-2</v>
      </c>
      <c r="AH185" s="24">
        <v>240</v>
      </c>
    </row>
    <row r="186" spans="2:34" x14ac:dyDescent="0.2">
      <c r="B186" s="33" t="s">
        <v>290</v>
      </c>
      <c r="C186" s="18" t="s">
        <v>341</v>
      </c>
      <c r="D186" s="21" t="s">
        <v>342</v>
      </c>
      <c r="E186" s="23" t="s">
        <v>594</v>
      </c>
      <c r="F186" s="23" t="s">
        <v>594</v>
      </c>
      <c r="G186" s="23" t="s">
        <v>594</v>
      </c>
      <c r="H186" s="23" t="s">
        <v>594</v>
      </c>
      <c r="I186" s="23" t="s">
        <v>594</v>
      </c>
      <c r="J186" s="23" t="s">
        <v>594</v>
      </c>
      <c r="K186" s="23" t="s">
        <v>594</v>
      </c>
      <c r="L186" s="23" t="s">
        <v>594</v>
      </c>
      <c r="M186" s="23" t="s">
        <v>594</v>
      </c>
      <c r="N186" s="23" t="s">
        <v>594</v>
      </c>
      <c r="O186" s="23" t="s">
        <v>594</v>
      </c>
      <c r="P186" s="23" t="s">
        <v>594</v>
      </c>
      <c r="Q186" s="23" t="s">
        <v>594</v>
      </c>
      <c r="R186" s="23" t="s">
        <v>594</v>
      </c>
      <c r="S186" s="24" t="s">
        <v>594</v>
      </c>
      <c r="T186" s="23" t="s">
        <v>594</v>
      </c>
      <c r="U186" s="23" t="s">
        <v>594</v>
      </c>
      <c r="V186" s="23" t="s">
        <v>594</v>
      </c>
      <c r="W186" s="23" t="s">
        <v>594</v>
      </c>
      <c r="X186" s="23" t="s">
        <v>594</v>
      </c>
      <c r="Y186" s="23" t="s">
        <v>594</v>
      </c>
      <c r="Z186" s="23" t="s">
        <v>594</v>
      </c>
      <c r="AA186" s="23" t="s">
        <v>594</v>
      </c>
      <c r="AB186" s="23" t="s">
        <v>594</v>
      </c>
      <c r="AC186" s="23" t="s">
        <v>594</v>
      </c>
      <c r="AD186" s="23" t="s">
        <v>594</v>
      </c>
      <c r="AE186" s="23" t="s">
        <v>594</v>
      </c>
      <c r="AF186" s="23" t="s">
        <v>594</v>
      </c>
      <c r="AG186" s="23" t="s">
        <v>594</v>
      </c>
      <c r="AH186" s="24" t="s">
        <v>594</v>
      </c>
    </row>
    <row r="187" spans="2:34" x14ac:dyDescent="0.2">
      <c r="B187" s="33" t="s">
        <v>290</v>
      </c>
      <c r="C187" s="18" t="s">
        <v>133</v>
      </c>
      <c r="D187" s="21" t="s">
        <v>343</v>
      </c>
      <c r="E187" s="23">
        <v>2.3876404494382022E-2</v>
      </c>
      <c r="F187" s="23">
        <v>1.5449438202247191E-2</v>
      </c>
      <c r="G187" s="23">
        <v>1.4044943820224719E-3</v>
      </c>
      <c r="H187" s="23">
        <v>1.4044943820224719E-2</v>
      </c>
      <c r="I187" s="23">
        <v>2.1067415730337078E-2</v>
      </c>
      <c r="J187" s="23">
        <v>4.9157303370786519E-2</v>
      </c>
      <c r="K187" s="23">
        <v>2.247191011235955E-2</v>
      </c>
      <c r="L187" s="23">
        <v>0.10393258426966293</v>
      </c>
      <c r="M187" s="23">
        <v>1.2640449438202247E-2</v>
      </c>
      <c r="N187" s="23">
        <v>2.8089887640449437E-3</v>
      </c>
      <c r="O187" s="23">
        <v>2.8089887640449437E-3</v>
      </c>
      <c r="P187" s="23">
        <v>0.18820224719101122</v>
      </c>
      <c r="Q187" s="23">
        <v>0.49297752808988765</v>
      </c>
      <c r="R187" s="23">
        <v>4.9157303370786519E-2</v>
      </c>
      <c r="S187" s="24">
        <v>3560</v>
      </c>
      <c r="T187" s="23">
        <v>7.407407407407407E-2</v>
      </c>
      <c r="U187" s="23">
        <v>7.407407407407407E-2</v>
      </c>
      <c r="V187" s="23">
        <v>1.2345679012345678E-2</v>
      </c>
      <c r="W187" s="23">
        <v>2.4691358024691357E-2</v>
      </c>
      <c r="X187" s="23">
        <v>8.6419753086419748E-2</v>
      </c>
      <c r="Y187" s="23">
        <v>8.6419753086419748E-2</v>
      </c>
      <c r="Z187" s="23">
        <v>3.7037037037037035E-2</v>
      </c>
      <c r="AA187" s="23">
        <v>0.1111111111111111</v>
      </c>
      <c r="AB187" s="23">
        <v>4.9382716049382713E-2</v>
      </c>
      <c r="AC187" s="23">
        <v>1.2345679012345678E-2</v>
      </c>
      <c r="AD187" s="23">
        <v>0</v>
      </c>
      <c r="AE187" s="23">
        <v>9.8765432098765427E-2</v>
      </c>
      <c r="AF187" s="23">
        <v>0.30864197530864196</v>
      </c>
      <c r="AG187" s="23">
        <v>2.4691358024691357E-2</v>
      </c>
      <c r="AH187" s="24">
        <v>405</v>
      </c>
    </row>
    <row r="188" spans="2:34" x14ac:dyDescent="0.2">
      <c r="B188"/>
      <c r="C188"/>
      <c r="D188"/>
      <c r="E188"/>
      <c r="F188"/>
      <c r="G188"/>
      <c r="H188"/>
      <c r="I188"/>
      <c r="J188"/>
      <c r="K188"/>
      <c r="L188"/>
      <c r="M188"/>
      <c r="N188"/>
      <c r="O188"/>
      <c r="P188"/>
      <c r="Q188"/>
      <c r="R188"/>
      <c r="S188"/>
      <c r="T188"/>
      <c r="U188"/>
      <c r="V188"/>
      <c r="W188"/>
      <c r="X188"/>
      <c r="Y188"/>
      <c r="Z188"/>
      <c r="AA188"/>
      <c r="AB188"/>
      <c r="AC188"/>
      <c r="AD188"/>
      <c r="AE188"/>
      <c r="AF188"/>
      <c r="AG188"/>
      <c r="AH188"/>
    </row>
    <row r="189" spans="2:34" x14ac:dyDescent="0.2">
      <c r="B189" s="35" t="s">
        <v>241</v>
      </c>
    </row>
    <row r="190" spans="2:34" x14ac:dyDescent="0.2">
      <c r="B190" s="16"/>
    </row>
    <row r="191" spans="2:34" x14ac:dyDescent="0.2">
      <c r="B191" s="16" t="s">
        <v>563</v>
      </c>
    </row>
    <row r="192" spans="2:34" x14ac:dyDescent="0.2">
      <c r="B192" s="16" t="s">
        <v>242</v>
      </c>
    </row>
    <row r="193" spans="2:3" x14ac:dyDescent="0.2">
      <c r="B193" s="16" t="s">
        <v>243</v>
      </c>
    </row>
    <row r="194" spans="2:3" x14ac:dyDescent="0.2">
      <c r="B194" s="16" t="s">
        <v>412</v>
      </c>
    </row>
    <row r="195" spans="2:3" x14ac:dyDescent="0.2">
      <c r="B195" s="16" t="s">
        <v>600</v>
      </c>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7" width="10.7109375" style="2" bestFit="1" customWidth="1"/>
    <col min="18" max="16384" width="9.42578125" style="2"/>
  </cols>
  <sheetData>
    <row r="1" spans="2:15" s="15" customFormat="1" ht="18" customHeight="1" x14ac:dyDescent="0.25"/>
    <row r="2" spans="2:15" ht="19.5" customHeight="1" x14ac:dyDescent="0.2">
      <c r="B2" s="3" t="s">
        <v>0</v>
      </c>
      <c r="C2" s="22" t="s">
        <v>579</v>
      </c>
    </row>
    <row r="3" spans="2:15" ht="12.75" customHeight="1" x14ac:dyDescent="0.2">
      <c r="B3" s="3" t="s">
        <v>4</v>
      </c>
      <c r="C3" s="12" t="s">
        <v>588</v>
      </c>
    </row>
    <row r="4" spans="2:15" ht="12.75" customHeight="1" x14ac:dyDescent="0.2">
      <c r="B4" s="3"/>
      <c r="C4" s="12"/>
    </row>
    <row r="5" spans="2:15" ht="15" x14ac:dyDescent="0.2">
      <c r="B5" s="3" t="s">
        <v>1</v>
      </c>
      <c r="C5" s="45" t="str">
        <f>'System &amp; Provider Summary - T1'!$C$5</f>
        <v>December 2024</v>
      </c>
    </row>
    <row r="6" spans="2:15" x14ac:dyDescent="0.2">
      <c r="B6" s="3" t="s">
        <v>2</v>
      </c>
      <c r="C6" s="2" t="s">
        <v>396</v>
      </c>
    </row>
    <row r="7" spans="2:15" ht="12.75" customHeight="1" x14ac:dyDescent="0.2">
      <c r="B7" s="3" t="s">
        <v>6</v>
      </c>
      <c r="C7" s="2" t="s">
        <v>421</v>
      </c>
    </row>
    <row r="8" spans="2:15" ht="12.75" customHeight="1" x14ac:dyDescent="0.2">
      <c r="B8" s="3" t="s">
        <v>3</v>
      </c>
      <c r="C8" s="2" t="str">
        <f>'System &amp; Provider Summary - T1'!C8</f>
        <v>13th February 2025</v>
      </c>
    </row>
    <row r="9" spans="2:15" ht="12.75" customHeight="1" x14ac:dyDescent="0.2">
      <c r="B9" s="3" t="s">
        <v>5</v>
      </c>
      <c r="C9" s="8" t="s">
        <v>400</v>
      </c>
    </row>
    <row r="10" spans="2:15" ht="12.75" customHeight="1" x14ac:dyDescent="0.2">
      <c r="B10" s="3" t="s">
        <v>8</v>
      </c>
      <c r="C10" s="2" t="str">
        <f>'System &amp; Provider Summary - T1'!C10</f>
        <v>Published (Final) - Official Statistics in development</v>
      </c>
    </row>
    <row r="11" spans="2:15" ht="12.75" customHeight="1" x14ac:dyDescent="0.2">
      <c r="B11" s="3" t="s">
        <v>9</v>
      </c>
      <c r="C11" s="2" t="str">
        <f>'System &amp; Provider Summary - T1'!C11</f>
        <v>Kerry Evert - england.aedata@nhs.net</v>
      </c>
    </row>
    <row r="12" spans="2:15" x14ac:dyDescent="0.2">
      <c r="B12" s="3"/>
    </row>
    <row r="13" spans="2:15" ht="15" x14ac:dyDescent="0.2">
      <c r="B13" s="5" t="s">
        <v>408</v>
      </c>
    </row>
    <row r="14" spans="2:15" ht="15" x14ac:dyDescent="0.2">
      <c r="B14" s="5"/>
      <c r="C14" s="5"/>
    </row>
    <row r="15" spans="2:15" ht="15" x14ac:dyDescent="0.2">
      <c r="B15" s="5"/>
      <c r="C15" s="9"/>
      <c r="E15" s="80" t="s">
        <v>569</v>
      </c>
      <c r="F15" s="81"/>
      <c r="G15" s="81"/>
      <c r="H15" s="81"/>
      <c r="I15" s="81"/>
      <c r="J15" s="81"/>
      <c r="K15" s="81"/>
      <c r="L15" s="81"/>
      <c r="M15" s="81"/>
      <c r="N15" s="82"/>
    </row>
    <row r="16" spans="2:15" s="12" customFormat="1" ht="51" x14ac:dyDescent="0.2">
      <c r="B16" s="47" t="s">
        <v>239</v>
      </c>
      <c r="C16" s="11" t="s">
        <v>248</v>
      </c>
      <c r="D16" s="63" t="s">
        <v>249</v>
      </c>
      <c r="E16" s="68" t="s">
        <v>584</v>
      </c>
      <c r="F16" s="68" t="s">
        <v>571</v>
      </c>
      <c r="G16" s="68" t="s">
        <v>572</v>
      </c>
      <c r="H16" s="68" t="s">
        <v>573</v>
      </c>
      <c r="I16" s="68" t="s">
        <v>574</v>
      </c>
      <c r="J16" s="68" t="s">
        <v>575</v>
      </c>
      <c r="K16" s="68" t="s">
        <v>576</v>
      </c>
      <c r="L16" s="68" t="s">
        <v>578</v>
      </c>
      <c r="M16" s="68" t="s">
        <v>577</v>
      </c>
      <c r="N16" s="68" t="s">
        <v>567</v>
      </c>
      <c r="O16" s="67" t="s">
        <v>568</v>
      </c>
    </row>
    <row r="17" spans="2:15" x14ac:dyDescent="0.2">
      <c r="B17" s="49" t="s">
        <v>7</v>
      </c>
      <c r="C17" s="1" t="s">
        <v>7</v>
      </c>
      <c r="D17" s="64" t="s">
        <v>10</v>
      </c>
      <c r="E17" s="75">
        <v>1.5598027604251333E-2</v>
      </c>
      <c r="F17" s="75">
        <v>3.7081762564217684E-2</v>
      </c>
      <c r="G17" s="75">
        <v>8.4915713883921773E-2</v>
      </c>
      <c r="H17" s="75">
        <v>6.5083383004471695E-2</v>
      </c>
      <c r="I17" s="75">
        <v>4.9183458091750981E-2</v>
      </c>
      <c r="J17" s="75">
        <v>4.5800660045568431E-2</v>
      </c>
      <c r="K17" s="75">
        <v>2.1705642383285727E-2</v>
      </c>
      <c r="L17" s="75">
        <v>4.2730080583358492E-3</v>
      </c>
      <c r="M17" s="75">
        <v>9.6503925955169535E-4</v>
      </c>
      <c r="N17" s="75">
        <v>0.67539330510464479</v>
      </c>
      <c r="O17" s="70">
        <v>387549</v>
      </c>
    </row>
    <row r="18" spans="2:15" ht="6" customHeight="1" x14ac:dyDescent="0.2">
      <c r="D18" s="4"/>
      <c r="E18" s="76"/>
      <c r="F18" s="76"/>
      <c r="G18" s="76"/>
      <c r="H18" s="76"/>
      <c r="I18" s="76"/>
      <c r="J18" s="76"/>
      <c r="K18" s="76"/>
      <c r="L18" s="76"/>
      <c r="M18" s="76"/>
      <c r="N18" s="77"/>
      <c r="O18" s="65"/>
    </row>
    <row r="19" spans="2:15" x14ac:dyDescent="0.2">
      <c r="B19" s="33" t="s">
        <v>250</v>
      </c>
      <c r="C19" s="18" t="s">
        <v>251</v>
      </c>
      <c r="D19" s="33" t="s">
        <v>365</v>
      </c>
      <c r="E19" s="72">
        <v>0</v>
      </c>
      <c r="F19" s="72">
        <v>0</v>
      </c>
      <c r="G19" s="72">
        <v>0</v>
      </c>
      <c r="H19" s="72">
        <v>0</v>
      </c>
      <c r="I19" s="72">
        <v>0</v>
      </c>
      <c r="J19" s="72">
        <v>0</v>
      </c>
      <c r="K19" s="72">
        <v>0</v>
      </c>
      <c r="L19" s="72">
        <v>0</v>
      </c>
      <c r="M19" s="72">
        <v>0</v>
      </c>
      <c r="N19" s="72">
        <v>1</v>
      </c>
      <c r="O19" s="74">
        <v>8790</v>
      </c>
    </row>
    <row r="20" spans="2:15" x14ac:dyDescent="0.2">
      <c r="B20" s="33" t="s">
        <v>250</v>
      </c>
      <c r="C20" s="18" t="s">
        <v>252</v>
      </c>
      <c r="D20" s="33" t="s">
        <v>366</v>
      </c>
      <c r="E20" s="72">
        <v>1.6025641025641024E-2</v>
      </c>
      <c r="F20" s="72">
        <v>5.7692307692307696E-2</v>
      </c>
      <c r="G20" s="72">
        <v>0.21153846153846154</v>
      </c>
      <c r="H20" s="72">
        <v>0.11698717948717949</v>
      </c>
      <c r="I20" s="72">
        <v>0.10176282051282051</v>
      </c>
      <c r="J20" s="72">
        <v>8.3333333333333329E-2</v>
      </c>
      <c r="K20" s="72">
        <v>3.5256410256410256E-2</v>
      </c>
      <c r="L20" s="72">
        <v>8.814102564102564E-3</v>
      </c>
      <c r="M20" s="72">
        <v>1.6025641025641025E-3</v>
      </c>
      <c r="N20" s="72">
        <v>0.36698717948717946</v>
      </c>
      <c r="O20" s="74">
        <v>6240</v>
      </c>
    </row>
    <row r="21" spans="2:15" x14ac:dyDescent="0.2">
      <c r="B21" s="33" t="s">
        <v>250</v>
      </c>
      <c r="C21" s="18" t="s">
        <v>253</v>
      </c>
      <c r="D21" s="33" t="s">
        <v>367</v>
      </c>
      <c r="E21" s="72">
        <v>0</v>
      </c>
      <c r="F21" s="72">
        <v>0</v>
      </c>
      <c r="G21" s="72">
        <v>0</v>
      </c>
      <c r="H21" s="72">
        <v>0</v>
      </c>
      <c r="I21" s="72">
        <v>0</v>
      </c>
      <c r="J21" s="72">
        <v>0</v>
      </c>
      <c r="K21" s="72">
        <v>0</v>
      </c>
      <c r="L21" s="72">
        <v>0</v>
      </c>
      <c r="M21" s="72">
        <v>0</v>
      </c>
      <c r="N21" s="72">
        <v>1</v>
      </c>
      <c r="O21" s="74">
        <v>7685</v>
      </c>
    </row>
    <row r="22" spans="2:15" x14ac:dyDescent="0.2">
      <c r="B22" s="33" t="s">
        <v>250</v>
      </c>
      <c r="C22" s="18" t="s">
        <v>254</v>
      </c>
      <c r="D22" s="33" t="s">
        <v>368</v>
      </c>
      <c r="E22" s="72">
        <v>0</v>
      </c>
      <c r="F22" s="72">
        <v>0</v>
      </c>
      <c r="G22" s="72">
        <v>0</v>
      </c>
      <c r="H22" s="72">
        <v>0</v>
      </c>
      <c r="I22" s="72">
        <v>0</v>
      </c>
      <c r="J22" s="72">
        <v>0</v>
      </c>
      <c r="K22" s="72">
        <v>0</v>
      </c>
      <c r="L22" s="72">
        <v>0</v>
      </c>
      <c r="M22" s="72">
        <v>0</v>
      </c>
      <c r="N22" s="72">
        <v>1</v>
      </c>
      <c r="O22" s="74">
        <v>7755</v>
      </c>
    </row>
    <row r="23" spans="2:15" x14ac:dyDescent="0.2">
      <c r="B23" s="33" t="s">
        <v>250</v>
      </c>
      <c r="C23" s="18" t="s">
        <v>255</v>
      </c>
      <c r="D23" s="33" t="s">
        <v>369</v>
      </c>
      <c r="E23" s="72">
        <v>7.4669730040206779E-3</v>
      </c>
      <c r="F23" s="72">
        <v>2.8144744399770247E-2</v>
      </c>
      <c r="G23" s="72">
        <v>8.1562320505456629E-2</v>
      </c>
      <c r="H23" s="72">
        <v>7.1223434807581851E-2</v>
      </c>
      <c r="I23" s="72">
        <v>6.7202757036186098E-2</v>
      </c>
      <c r="J23" s="72">
        <v>7.8116025272831707E-2</v>
      </c>
      <c r="K23" s="72">
        <v>2.9867892016082712E-2</v>
      </c>
      <c r="L23" s="72">
        <v>8.6157380815623207E-3</v>
      </c>
      <c r="M23" s="72">
        <v>1.1487650775416428E-3</v>
      </c>
      <c r="N23" s="72">
        <v>0.62722573233773693</v>
      </c>
      <c r="O23" s="74">
        <v>8705</v>
      </c>
    </row>
    <row r="24" spans="2:15" x14ac:dyDescent="0.2">
      <c r="B24" s="33" t="s">
        <v>250</v>
      </c>
      <c r="C24" s="18" t="s">
        <v>256</v>
      </c>
      <c r="D24" s="33" t="s">
        <v>370</v>
      </c>
      <c r="E24" s="72">
        <v>1.0464355788096796E-2</v>
      </c>
      <c r="F24" s="72">
        <v>1.6350555918901243E-2</v>
      </c>
      <c r="G24" s="72">
        <v>9.9411379986919554E-2</v>
      </c>
      <c r="H24" s="72">
        <v>7.717462393721386E-2</v>
      </c>
      <c r="I24" s="72">
        <v>5.8207979071288427E-2</v>
      </c>
      <c r="J24" s="72">
        <v>6.4094179202092871E-2</v>
      </c>
      <c r="K24" s="72">
        <v>3.9241334205362983E-3</v>
      </c>
      <c r="L24" s="72" t="s">
        <v>595</v>
      </c>
      <c r="M24" s="72" t="s">
        <v>595</v>
      </c>
      <c r="N24" s="72">
        <v>0.6690647482014388</v>
      </c>
      <c r="O24" s="74">
        <v>7645</v>
      </c>
    </row>
    <row r="25" spans="2:15" x14ac:dyDescent="0.2">
      <c r="B25" s="33" t="s">
        <v>240</v>
      </c>
      <c r="C25" s="18" t="s">
        <v>257</v>
      </c>
      <c r="D25" s="33" t="s">
        <v>347</v>
      </c>
      <c r="E25" s="72">
        <v>2.1155830753353973E-2</v>
      </c>
      <c r="F25" s="72">
        <v>5.159958720330237E-2</v>
      </c>
      <c r="G25" s="72">
        <v>0.28224974200206399</v>
      </c>
      <c r="H25" s="72">
        <v>0.23065015479876161</v>
      </c>
      <c r="I25" s="72">
        <v>0.14138286893704852</v>
      </c>
      <c r="J25" s="72">
        <v>0.13622291021671826</v>
      </c>
      <c r="K25" s="72">
        <v>7.4819401444788436E-2</v>
      </c>
      <c r="L25" s="72">
        <v>2.1671826625386997E-2</v>
      </c>
      <c r="M25" s="72">
        <v>3.0959752321981426E-3</v>
      </c>
      <c r="N25" s="72">
        <v>3.7667698658410735E-2</v>
      </c>
      <c r="O25" s="74">
        <v>9690</v>
      </c>
    </row>
    <row r="26" spans="2:15" x14ac:dyDescent="0.2">
      <c r="B26" s="33" t="s">
        <v>240</v>
      </c>
      <c r="C26" s="18" t="s">
        <v>258</v>
      </c>
      <c r="D26" s="33" t="s">
        <v>348</v>
      </c>
      <c r="E26" s="72">
        <v>2.9910269192422734E-3</v>
      </c>
      <c r="F26" s="72">
        <v>1.8444666001994018E-2</v>
      </c>
      <c r="G26" s="72">
        <v>4.0378863409770691E-2</v>
      </c>
      <c r="H26" s="72">
        <v>3.2901296111665007E-2</v>
      </c>
      <c r="I26" s="72">
        <v>1.8444666001994018E-2</v>
      </c>
      <c r="J26" s="72">
        <v>1.8444666001994018E-2</v>
      </c>
      <c r="K26" s="72">
        <v>1.6450648055832504E-2</v>
      </c>
      <c r="L26" s="72">
        <v>4.9850448654037887E-3</v>
      </c>
      <c r="M26" s="72" t="s">
        <v>595</v>
      </c>
      <c r="N26" s="72">
        <v>0.84646061814556328</v>
      </c>
      <c r="O26" s="74">
        <v>10030</v>
      </c>
    </row>
    <row r="27" spans="2:15" x14ac:dyDescent="0.2">
      <c r="B27" s="33" t="s">
        <v>240</v>
      </c>
      <c r="C27" s="18" t="s">
        <v>259</v>
      </c>
      <c r="D27" s="33" t="s">
        <v>349</v>
      </c>
      <c r="E27" s="72">
        <v>2.2696929238985315E-2</v>
      </c>
      <c r="F27" s="72">
        <v>5.7854917668001778E-2</v>
      </c>
      <c r="G27" s="72">
        <v>0.12016021361815754</v>
      </c>
      <c r="H27" s="72">
        <v>9.657320872274143E-2</v>
      </c>
      <c r="I27" s="72">
        <v>6.497552291944815E-2</v>
      </c>
      <c r="J27" s="72">
        <v>5.5629728526924792E-2</v>
      </c>
      <c r="K27" s="72">
        <v>3.2487761459724075E-2</v>
      </c>
      <c r="L27" s="72">
        <v>1.0235870048954161E-2</v>
      </c>
      <c r="M27" s="72">
        <v>8.9007565643079659E-4</v>
      </c>
      <c r="N27" s="72">
        <v>0.53849577214063193</v>
      </c>
      <c r="O27" s="74">
        <v>11235</v>
      </c>
    </row>
    <row r="28" spans="2:15" x14ac:dyDescent="0.2">
      <c r="B28" s="33" t="s">
        <v>240</v>
      </c>
      <c r="C28" s="18" t="s">
        <v>260</v>
      </c>
      <c r="D28" s="33" t="s">
        <v>350</v>
      </c>
      <c r="E28" s="72">
        <v>1.8045112781954888E-2</v>
      </c>
      <c r="F28" s="72">
        <v>6.5789473684210523E-2</v>
      </c>
      <c r="G28" s="72">
        <v>0.19586466165413532</v>
      </c>
      <c r="H28" s="72">
        <v>0.17932330827067669</v>
      </c>
      <c r="I28" s="72">
        <v>0.13157894736842105</v>
      </c>
      <c r="J28" s="72">
        <v>0.1293233082706767</v>
      </c>
      <c r="K28" s="72">
        <v>6.3533834586466165E-2</v>
      </c>
      <c r="L28" s="72">
        <v>1.5037593984962405E-2</v>
      </c>
      <c r="M28" s="72">
        <v>2.631578947368421E-3</v>
      </c>
      <c r="N28" s="72">
        <v>0.19887218045112781</v>
      </c>
      <c r="O28" s="74">
        <v>13300</v>
      </c>
    </row>
    <row r="29" spans="2:15" x14ac:dyDescent="0.2">
      <c r="B29" s="33" t="s">
        <v>240</v>
      </c>
      <c r="C29" s="18" t="s">
        <v>261</v>
      </c>
      <c r="D29" s="33" t="s">
        <v>351</v>
      </c>
      <c r="E29" s="72">
        <v>3.5425101214574899E-3</v>
      </c>
      <c r="F29" s="72">
        <v>1.2651821862348178E-2</v>
      </c>
      <c r="G29" s="72">
        <v>5.4655870445344132E-2</v>
      </c>
      <c r="H29" s="72">
        <v>4.5040485829959516E-2</v>
      </c>
      <c r="I29" s="72">
        <v>3.4412955465587043E-2</v>
      </c>
      <c r="J29" s="72">
        <v>4.908906882591093E-2</v>
      </c>
      <c r="K29" s="72">
        <v>2.277327935222672E-2</v>
      </c>
      <c r="L29" s="72">
        <v>4.048582995951417E-3</v>
      </c>
      <c r="M29" s="72" t="s">
        <v>595</v>
      </c>
      <c r="N29" s="72">
        <v>0.77327935222672062</v>
      </c>
      <c r="O29" s="74">
        <v>9880</v>
      </c>
    </row>
    <row r="30" spans="2:15" x14ac:dyDescent="0.2">
      <c r="B30" s="33" t="s">
        <v>262</v>
      </c>
      <c r="C30" s="18" t="s">
        <v>263</v>
      </c>
      <c r="D30" s="33" t="s">
        <v>371</v>
      </c>
      <c r="E30" s="72">
        <v>9.8113207547169817E-3</v>
      </c>
      <c r="F30" s="72">
        <v>3.9245283018867927E-2</v>
      </c>
      <c r="G30" s="72">
        <v>8.7547169811320755E-2</v>
      </c>
      <c r="H30" s="72">
        <v>5.3584905660377359E-2</v>
      </c>
      <c r="I30" s="72">
        <v>5.5094339622641507E-2</v>
      </c>
      <c r="J30" s="72">
        <v>3.547169811320755E-2</v>
      </c>
      <c r="K30" s="72">
        <v>1.7358490566037735E-2</v>
      </c>
      <c r="L30" s="72">
        <v>1.5094339622641509E-3</v>
      </c>
      <c r="M30" s="72" t="s">
        <v>595</v>
      </c>
      <c r="N30" s="72">
        <v>0.70037735849056604</v>
      </c>
      <c r="O30" s="74">
        <v>6625</v>
      </c>
    </row>
    <row r="31" spans="2:15" x14ac:dyDescent="0.2">
      <c r="B31" s="33" t="s">
        <v>262</v>
      </c>
      <c r="C31" s="18" t="s">
        <v>264</v>
      </c>
      <c r="D31" s="33" t="s">
        <v>372</v>
      </c>
      <c r="E31" s="72" t="s">
        <v>595</v>
      </c>
      <c r="F31" s="72" t="s">
        <v>595</v>
      </c>
      <c r="G31" s="72" t="s">
        <v>595</v>
      </c>
      <c r="H31" s="72">
        <v>1.8808777429467085E-3</v>
      </c>
      <c r="I31" s="72">
        <v>3.134796238244514E-3</v>
      </c>
      <c r="J31" s="72">
        <v>4.3887147335423199E-3</v>
      </c>
      <c r="K31" s="72">
        <v>2.5078369905956114E-3</v>
      </c>
      <c r="L31" s="72" t="s">
        <v>595</v>
      </c>
      <c r="M31" s="72">
        <v>0</v>
      </c>
      <c r="N31" s="72">
        <v>0.98683385579937299</v>
      </c>
      <c r="O31" s="74">
        <v>7975</v>
      </c>
    </row>
    <row r="32" spans="2:15" x14ac:dyDescent="0.2">
      <c r="B32" s="33" t="s">
        <v>262</v>
      </c>
      <c r="C32" s="18" t="s">
        <v>265</v>
      </c>
      <c r="D32" s="33" t="s">
        <v>373</v>
      </c>
      <c r="E32" s="72">
        <v>5.034612964128383E-3</v>
      </c>
      <c r="F32" s="72">
        <v>1.7621145374449341E-2</v>
      </c>
      <c r="G32" s="72">
        <v>2.3285084959093771E-2</v>
      </c>
      <c r="H32" s="72">
        <v>2.0138451856513532E-2</v>
      </c>
      <c r="I32" s="72">
        <v>2.5173064820641914E-2</v>
      </c>
      <c r="J32" s="72">
        <v>3.3354310887350538E-2</v>
      </c>
      <c r="K32" s="72">
        <v>1.5733165512901194E-2</v>
      </c>
      <c r="L32" s="72">
        <v>3.1466331025802393E-3</v>
      </c>
      <c r="M32" s="72" t="s">
        <v>595</v>
      </c>
      <c r="N32" s="72">
        <v>0.85588420390182507</v>
      </c>
      <c r="O32" s="74">
        <v>7945</v>
      </c>
    </row>
    <row r="33" spans="2:15" x14ac:dyDescent="0.2">
      <c r="B33" s="33" t="s">
        <v>262</v>
      </c>
      <c r="C33" s="18" t="s">
        <v>266</v>
      </c>
      <c r="D33" s="33" t="s">
        <v>352</v>
      </c>
      <c r="E33" s="72">
        <v>0</v>
      </c>
      <c r="F33" s="72">
        <v>0</v>
      </c>
      <c r="G33" s="72">
        <v>0</v>
      </c>
      <c r="H33" s="72">
        <v>0</v>
      </c>
      <c r="I33" s="72">
        <v>0</v>
      </c>
      <c r="J33" s="72">
        <v>0</v>
      </c>
      <c r="K33" s="72">
        <v>0</v>
      </c>
      <c r="L33" s="72">
        <v>0</v>
      </c>
      <c r="M33" s="72">
        <v>0</v>
      </c>
      <c r="N33" s="72">
        <v>1</v>
      </c>
      <c r="O33" s="74">
        <v>3920</v>
      </c>
    </row>
    <row r="34" spans="2:15" x14ac:dyDescent="0.2">
      <c r="B34" s="33" t="s">
        <v>262</v>
      </c>
      <c r="C34" s="18" t="s">
        <v>267</v>
      </c>
      <c r="D34" s="33" t="s">
        <v>374</v>
      </c>
      <c r="E34" s="72">
        <v>2.976190476190476E-3</v>
      </c>
      <c r="F34" s="72">
        <v>1.984126984126984E-2</v>
      </c>
      <c r="G34" s="72">
        <v>5.7539682539682536E-2</v>
      </c>
      <c r="H34" s="72">
        <v>6.25E-2</v>
      </c>
      <c r="I34" s="72">
        <v>5.7539682539682536E-2</v>
      </c>
      <c r="J34" s="72">
        <v>6.1507936507936505E-2</v>
      </c>
      <c r="K34" s="72">
        <v>2.1825396825396824E-2</v>
      </c>
      <c r="L34" s="72">
        <v>2.976190476190476E-3</v>
      </c>
      <c r="M34" s="72" t="s">
        <v>595</v>
      </c>
      <c r="N34" s="72">
        <v>0.71329365079365081</v>
      </c>
      <c r="O34" s="74">
        <v>5040</v>
      </c>
    </row>
    <row r="35" spans="2:15" x14ac:dyDescent="0.2">
      <c r="B35" s="33" t="s">
        <v>262</v>
      </c>
      <c r="C35" s="18" t="s">
        <v>268</v>
      </c>
      <c r="D35" s="33" t="s">
        <v>375</v>
      </c>
      <c r="E35" s="72">
        <v>0</v>
      </c>
      <c r="F35" s="72">
        <v>0</v>
      </c>
      <c r="G35" s="72">
        <v>0</v>
      </c>
      <c r="H35" s="72">
        <v>0</v>
      </c>
      <c r="I35" s="72">
        <v>0</v>
      </c>
      <c r="J35" s="72">
        <v>0</v>
      </c>
      <c r="K35" s="72">
        <v>0</v>
      </c>
      <c r="L35" s="72">
        <v>0</v>
      </c>
      <c r="M35" s="72">
        <v>0</v>
      </c>
      <c r="N35" s="72">
        <v>1</v>
      </c>
      <c r="O35" s="74">
        <v>5095</v>
      </c>
    </row>
    <row r="36" spans="2:15" x14ac:dyDescent="0.2">
      <c r="B36" s="33" t="s">
        <v>262</v>
      </c>
      <c r="C36" s="18" t="s">
        <v>269</v>
      </c>
      <c r="D36" s="33" t="s">
        <v>376</v>
      </c>
      <c r="E36" s="72">
        <v>0</v>
      </c>
      <c r="F36" s="72">
        <v>0</v>
      </c>
      <c r="G36" s="72">
        <v>0</v>
      </c>
      <c r="H36" s="72">
        <v>0</v>
      </c>
      <c r="I36" s="72">
        <v>0</v>
      </c>
      <c r="J36" s="72">
        <v>0</v>
      </c>
      <c r="K36" s="72">
        <v>0</v>
      </c>
      <c r="L36" s="72">
        <v>0</v>
      </c>
      <c r="M36" s="72">
        <v>0</v>
      </c>
      <c r="N36" s="72">
        <v>0</v>
      </c>
      <c r="O36" s="74">
        <v>0</v>
      </c>
    </row>
    <row r="37" spans="2:15" x14ac:dyDescent="0.2">
      <c r="B37" s="33" t="s">
        <v>262</v>
      </c>
      <c r="C37" s="18" t="s">
        <v>270</v>
      </c>
      <c r="D37" s="33" t="s">
        <v>353</v>
      </c>
      <c r="E37" s="72">
        <v>0</v>
      </c>
      <c r="F37" s="72">
        <v>0</v>
      </c>
      <c r="G37" s="72">
        <v>0</v>
      </c>
      <c r="H37" s="72">
        <v>0</v>
      </c>
      <c r="I37" s="72">
        <v>0</v>
      </c>
      <c r="J37" s="72">
        <v>0</v>
      </c>
      <c r="K37" s="72">
        <v>0</v>
      </c>
      <c r="L37" s="72">
        <v>0</v>
      </c>
      <c r="M37" s="72">
        <v>0</v>
      </c>
      <c r="N37" s="72">
        <v>1</v>
      </c>
      <c r="O37" s="74">
        <v>5565</v>
      </c>
    </row>
    <row r="38" spans="2:15" x14ac:dyDescent="0.2">
      <c r="B38" s="33" t="s">
        <v>262</v>
      </c>
      <c r="C38" s="18" t="s">
        <v>271</v>
      </c>
      <c r="D38" s="33" t="s">
        <v>377</v>
      </c>
      <c r="E38" s="72">
        <v>0</v>
      </c>
      <c r="F38" s="72">
        <v>0</v>
      </c>
      <c r="G38" s="72">
        <v>0</v>
      </c>
      <c r="H38" s="72">
        <v>0</v>
      </c>
      <c r="I38" s="72">
        <v>0</v>
      </c>
      <c r="J38" s="72">
        <v>0</v>
      </c>
      <c r="K38" s="72">
        <v>0</v>
      </c>
      <c r="L38" s="72">
        <v>0</v>
      </c>
      <c r="M38" s="72">
        <v>0</v>
      </c>
      <c r="N38" s="72">
        <v>1</v>
      </c>
      <c r="O38" s="74">
        <v>6810</v>
      </c>
    </row>
    <row r="39" spans="2:15" x14ac:dyDescent="0.2">
      <c r="B39" s="33" t="s">
        <v>262</v>
      </c>
      <c r="C39" s="18" t="s">
        <v>272</v>
      </c>
      <c r="D39" s="33" t="s">
        <v>354</v>
      </c>
      <c r="E39" s="72">
        <v>1.5132924335378323E-2</v>
      </c>
      <c r="F39" s="72">
        <v>2.2903885480572598E-2</v>
      </c>
      <c r="G39" s="72">
        <v>5.6441717791411043E-2</v>
      </c>
      <c r="H39" s="72">
        <v>6.6257668711656448E-2</v>
      </c>
      <c r="I39" s="72">
        <v>5.5214723926380369E-2</v>
      </c>
      <c r="J39" s="72">
        <v>3.5582822085889573E-2</v>
      </c>
      <c r="K39" s="72">
        <v>1.6359918200408999E-2</v>
      </c>
      <c r="L39" s="72">
        <v>1.6359918200408998E-3</v>
      </c>
      <c r="M39" s="72" t="s">
        <v>595</v>
      </c>
      <c r="N39" s="72">
        <v>0.73006134969325154</v>
      </c>
      <c r="O39" s="74">
        <v>12225</v>
      </c>
    </row>
    <row r="40" spans="2:15" x14ac:dyDescent="0.2">
      <c r="B40" s="33" t="s">
        <v>262</v>
      </c>
      <c r="C40" s="18" t="s">
        <v>273</v>
      </c>
      <c r="D40" s="33" t="s">
        <v>378</v>
      </c>
      <c r="E40" s="72">
        <v>0</v>
      </c>
      <c r="F40" s="72" t="s">
        <v>595</v>
      </c>
      <c r="G40" s="72" t="s">
        <v>595</v>
      </c>
      <c r="H40" s="72">
        <v>0</v>
      </c>
      <c r="I40" s="72">
        <v>0</v>
      </c>
      <c r="J40" s="72">
        <v>0</v>
      </c>
      <c r="K40" s="72">
        <v>0</v>
      </c>
      <c r="L40" s="72">
        <v>0</v>
      </c>
      <c r="M40" s="72">
        <v>0</v>
      </c>
      <c r="N40" s="72">
        <v>0.99935064935064932</v>
      </c>
      <c r="O40" s="74">
        <v>7700</v>
      </c>
    </row>
    <row r="41" spans="2:15" x14ac:dyDescent="0.2">
      <c r="B41" s="33" t="s">
        <v>274</v>
      </c>
      <c r="C41" s="18" t="s">
        <v>275</v>
      </c>
      <c r="D41" s="33" t="s">
        <v>355</v>
      </c>
      <c r="E41" s="72">
        <v>2.3677979479084454E-3</v>
      </c>
      <c r="F41" s="72">
        <v>1.1838989739542225E-2</v>
      </c>
      <c r="G41" s="72">
        <v>2.6045777426992895E-2</v>
      </c>
      <c r="H41" s="72">
        <v>1.9337016574585635E-2</v>
      </c>
      <c r="I41" s="72">
        <v>1.7758484609313337E-2</v>
      </c>
      <c r="J41" s="72">
        <v>2.5651144435674823E-2</v>
      </c>
      <c r="K41" s="72">
        <v>6.7087608524072613E-3</v>
      </c>
      <c r="L41" s="72" t="s">
        <v>595</v>
      </c>
      <c r="M41" s="72">
        <v>0</v>
      </c>
      <c r="N41" s="72">
        <v>0.88989739542225732</v>
      </c>
      <c r="O41" s="74">
        <v>12670</v>
      </c>
    </row>
    <row r="42" spans="2:15" x14ac:dyDescent="0.2">
      <c r="B42" s="33" t="s">
        <v>274</v>
      </c>
      <c r="C42" s="18" t="s">
        <v>276</v>
      </c>
      <c r="D42" s="33" t="s">
        <v>379</v>
      </c>
      <c r="E42" s="72">
        <v>1.1966493817311527E-2</v>
      </c>
      <c r="F42" s="72">
        <v>2.6924611088950938E-2</v>
      </c>
      <c r="G42" s="72">
        <v>4.8464299960111687E-2</v>
      </c>
      <c r="H42" s="72">
        <v>5.0857598723573996E-2</v>
      </c>
      <c r="I42" s="72">
        <v>4.8863183087355405E-2</v>
      </c>
      <c r="J42" s="72">
        <v>4.6868767451136814E-2</v>
      </c>
      <c r="K42" s="72">
        <v>3.0714000797766254E-2</v>
      </c>
      <c r="L42" s="72">
        <v>5.7838053450339055E-3</v>
      </c>
      <c r="M42" s="72">
        <v>2.1938571998404467E-3</v>
      </c>
      <c r="N42" s="72">
        <v>0.72756282409254092</v>
      </c>
      <c r="O42" s="74">
        <v>25070</v>
      </c>
    </row>
    <row r="43" spans="2:15" x14ac:dyDescent="0.2">
      <c r="B43" s="33" t="s">
        <v>274</v>
      </c>
      <c r="C43" s="18" t="s">
        <v>277</v>
      </c>
      <c r="D43" s="33" t="s">
        <v>380</v>
      </c>
      <c r="E43" s="72">
        <v>5.1181102362204724E-3</v>
      </c>
      <c r="F43" s="72">
        <v>1.2204724409448819E-2</v>
      </c>
      <c r="G43" s="72">
        <v>2.1653543307086614E-2</v>
      </c>
      <c r="H43" s="72">
        <v>3.0708661417322834E-2</v>
      </c>
      <c r="I43" s="72">
        <v>2.8346456692913385E-2</v>
      </c>
      <c r="J43" s="72">
        <v>3.8188976377952759E-2</v>
      </c>
      <c r="K43" s="72">
        <v>2.3228346456692913E-2</v>
      </c>
      <c r="L43" s="72">
        <v>1.5748031496062992E-3</v>
      </c>
      <c r="M43" s="72">
        <v>1.5748031496062992E-3</v>
      </c>
      <c r="N43" s="72">
        <v>0.83700787401574805</v>
      </c>
      <c r="O43" s="74">
        <v>12700</v>
      </c>
    </row>
    <row r="44" spans="2:15" x14ac:dyDescent="0.2">
      <c r="B44" s="33" t="s">
        <v>274</v>
      </c>
      <c r="C44" s="18" t="s">
        <v>278</v>
      </c>
      <c r="D44" s="33" t="s">
        <v>356</v>
      </c>
      <c r="E44" s="72">
        <v>0.1072855825391946</v>
      </c>
      <c r="F44" s="72">
        <v>0.13003381494005534</v>
      </c>
      <c r="G44" s="72">
        <v>0.1909007070396557</v>
      </c>
      <c r="H44" s="72">
        <v>0.13187826621580079</v>
      </c>
      <c r="I44" s="72">
        <v>9.3452197971103601E-2</v>
      </c>
      <c r="J44" s="72">
        <v>8.6381801414079307E-2</v>
      </c>
      <c r="K44" s="72">
        <v>4.2114970796188131E-2</v>
      </c>
      <c r="L44" s="72">
        <v>8.3000307408545963E-3</v>
      </c>
      <c r="M44" s="72">
        <v>1.5370427297878881E-3</v>
      </c>
      <c r="N44" s="72">
        <v>0.2075007685213649</v>
      </c>
      <c r="O44" s="74">
        <v>16265</v>
      </c>
    </row>
    <row r="45" spans="2:15" x14ac:dyDescent="0.2">
      <c r="B45" s="33" t="s">
        <v>279</v>
      </c>
      <c r="C45" s="18" t="s">
        <v>280</v>
      </c>
      <c r="D45" s="33" t="s">
        <v>381</v>
      </c>
      <c r="E45" s="72">
        <v>8.390141583639224E-3</v>
      </c>
      <c r="F45" s="72">
        <v>4.0377556371263765E-2</v>
      </c>
      <c r="G45" s="72">
        <v>6.4499213424226529E-2</v>
      </c>
      <c r="H45" s="72">
        <v>6.3450445726271634E-2</v>
      </c>
      <c r="I45" s="72">
        <v>5.8730991085474568E-2</v>
      </c>
      <c r="J45" s="72">
        <v>5.0865233350812798E-2</v>
      </c>
      <c r="K45" s="72">
        <v>1.3633980073413739E-2</v>
      </c>
      <c r="L45" s="72">
        <v>1.048767697954903E-3</v>
      </c>
      <c r="M45" s="72" t="s">
        <v>595</v>
      </c>
      <c r="N45" s="72">
        <v>0.6990036706869428</v>
      </c>
      <c r="O45" s="74">
        <v>9535</v>
      </c>
    </row>
    <row r="46" spans="2:15" x14ac:dyDescent="0.2">
      <c r="B46" s="33" t="s">
        <v>279</v>
      </c>
      <c r="C46" s="18" t="s">
        <v>281</v>
      </c>
      <c r="D46" s="33" t="s">
        <v>357</v>
      </c>
      <c r="E46" s="72">
        <v>1.3148626438131016E-2</v>
      </c>
      <c r="F46" s="72">
        <v>5.0950927447757692E-2</v>
      </c>
      <c r="G46" s="72">
        <v>8.0770133834233385E-2</v>
      </c>
      <c r="H46" s="72">
        <v>6.7151913594740556E-2</v>
      </c>
      <c r="I46" s="72">
        <v>5.7994834468185021E-2</v>
      </c>
      <c r="J46" s="72">
        <v>5.6351256163418642E-2</v>
      </c>
      <c r="K46" s="72">
        <v>2.6062455975581121E-2</v>
      </c>
      <c r="L46" s="72">
        <v>4.4611411129373089E-3</v>
      </c>
      <c r="M46" s="72">
        <v>1.1739845034045551E-3</v>
      </c>
      <c r="N46" s="72">
        <v>0.64193472646161076</v>
      </c>
      <c r="O46" s="74">
        <v>21295</v>
      </c>
    </row>
    <row r="47" spans="2:15" x14ac:dyDescent="0.2">
      <c r="B47" s="33" t="s">
        <v>279</v>
      </c>
      <c r="C47" s="18" t="s">
        <v>282</v>
      </c>
      <c r="D47" s="33" t="s">
        <v>382</v>
      </c>
      <c r="E47" s="72">
        <v>4.8911714355588166E-4</v>
      </c>
      <c r="F47" s="72">
        <v>5.1357300073367569E-3</v>
      </c>
      <c r="G47" s="72">
        <v>2.6167767180239668E-2</v>
      </c>
      <c r="H47" s="72">
        <v>3.0569821472242603E-2</v>
      </c>
      <c r="I47" s="72">
        <v>2.4700415749572022E-2</v>
      </c>
      <c r="J47" s="72">
        <v>2.4700415749572022E-2</v>
      </c>
      <c r="K47" s="72">
        <v>6.1139642944485206E-3</v>
      </c>
      <c r="L47" s="72">
        <v>9.7823428711176332E-4</v>
      </c>
      <c r="M47" s="72" t="s">
        <v>595</v>
      </c>
      <c r="N47" s="72">
        <v>0.88138909268769872</v>
      </c>
      <c r="O47" s="74">
        <v>20445</v>
      </c>
    </row>
    <row r="48" spans="2:15" x14ac:dyDescent="0.2">
      <c r="B48" s="33" t="s">
        <v>283</v>
      </c>
      <c r="C48" s="18" t="s">
        <v>284</v>
      </c>
      <c r="D48" s="33" t="s">
        <v>383</v>
      </c>
      <c r="E48" s="72">
        <v>1.3693693693693694E-2</v>
      </c>
      <c r="F48" s="72">
        <v>4.6126126126126127E-2</v>
      </c>
      <c r="G48" s="72">
        <v>0.12792792792792793</v>
      </c>
      <c r="H48" s="72">
        <v>6.8828828828828834E-2</v>
      </c>
      <c r="I48" s="72">
        <v>5.0810810810810812E-2</v>
      </c>
      <c r="J48" s="72">
        <v>3.783783783783784E-2</v>
      </c>
      <c r="K48" s="72">
        <v>1.6936936936936937E-2</v>
      </c>
      <c r="L48" s="72">
        <v>1.8018018018018018E-3</v>
      </c>
      <c r="M48" s="72">
        <v>1.4414414414414415E-3</v>
      </c>
      <c r="N48" s="72">
        <v>0.63459459459459455</v>
      </c>
      <c r="O48" s="74">
        <v>13875</v>
      </c>
    </row>
    <row r="49" spans="2:18" x14ac:dyDescent="0.2">
      <c r="B49" s="33" t="s">
        <v>283</v>
      </c>
      <c r="C49" s="18" t="s">
        <v>285</v>
      </c>
      <c r="D49" s="33" t="s">
        <v>358</v>
      </c>
      <c r="E49" s="72">
        <v>8.0422420796100735E-2</v>
      </c>
      <c r="F49" s="72">
        <v>0.14297319252640131</v>
      </c>
      <c r="G49" s="72">
        <v>0.30544272948822093</v>
      </c>
      <c r="H49" s="72">
        <v>0.17384240454914704</v>
      </c>
      <c r="I49" s="72">
        <v>0.10722989439480098</v>
      </c>
      <c r="J49" s="72">
        <v>9.4232331437855407E-2</v>
      </c>
      <c r="K49" s="72">
        <v>4.3054427294882208E-2</v>
      </c>
      <c r="L49" s="72">
        <v>1.2997562956945572E-2</v>
      </c>
      <c r="M49" s="72">
        <v>4.0617384240454911E-3</v>
      </c>
      <c r="N49" s="72">
        <v>3.5743298131600328E-2</v>
      </c>
      <c r="O49" s="74">
        <v>6155</v>
      </c>
    </row>
    <row r="50" spans="2:18" x14ac:dyDescent="0.2">
      <c r="B50" s="33" t="s">
        <v>283</v>
      </c>
      <c r="C50" s="18" t="s">
        <v>286</v>
      </c>
      <c r="D50" s="33" t="s">
        <v>359</v>
      </c>
      <c r="E50" s="72">
        <v>1.932367149758454E-2</v>
      </c>
      <c r="F50" s="72">
        <v>6.8511198945981552E-2</v>
      </c>
      <c r="G50" s="72">
        <v>0.19894598155467721</v>
      </c>
      <c r="H50" s="72">
        <v>0.14273166447079491</v>
      </c>
      <c r="I50" s="72">
        <v>0.10276679841897234</v>
      </c>
      <c r="J50" s="72">
        <v>6.0606060606060608E-2</v>
      </c>
      <c r="K50" s="72">
        <v>3.1181379007465964E-2</v>
      </c>
      <c r="L50" s="72">
        <v>9.22266139657444E-3</v>
      </c>
      <c r="M50" s="72">
        <v>1.756697408871322E-3</v>
      </c>
      <c r="N50" s="72">
        <v>0.36495388669301715</v>
      </c>
      <c r="O50" s="74">
        <v>11385</v>
      </c>
    </row>
    <row r="51" spans="2:18" x14ac:dyDescent="0.2">
      <c r="B51" s="33" t="s">
        <v>283</v>
      </c>
      <c r="C51" s="18" t="s">
        <v>287</v>
      </c>
      <c r="D51" s="33" t="s">
        <v>384</v>
      </c>
      <c r="E51" s="72">
        <v>3.4677419354838708E-2</v>
      </c>
      <c r="F51" s="72">
        <v>7.17741935483871E-2</v>
      </c>
      <c r="G51" s="72">
        <v>0.15846774193548388</v>
      </c>
      <c r="H51" s="72">
        <v>0.12580645161290321</v>
      </c>
      <c r="I51" s="72">
        <v>7.2177419354838707E-2</v>
      </c>
      <c r="J51" s="72">
        <v>6.5725806451612898E-2</v>
      </c>
      <c r="K51" s="72">
        <v>2.903225806451613E-2</v>
      </c>
      <c r="L51" s="72">
        <v>4.435483870967742E-3</v>
      </c>
      <c r="M51" s="72" t="s">
        <v>595</v>
      </c>
      <c r="N51" s="72">
        <v>0.4375</v>
      </c>
      <c r="O51" s="74">
        <v>12400</v>
      </c>
    </row>
    <row r="52" spans="2:18" x14ac:dyDescent="0.2">
      <c r="B52" s="33" t="s">
        <v>283</v>
      </c>
      <c r="C52" s="18" t="s">
        <v>288</v>
      </c>
      <c r="D52" s="33" t="s">
        <v>385</v>
      </c>
      <c r="E52" s="72">
        <v>3.0674846625766871E-2</v>
      </c>
      <c r="F52" s="72">
        <v>0.12065439672801637</v>
      </c>
      <c r="G52" s="72">
        <v>9.3558282208588958E-2</v>
      </c>
      <c r="H52" s="72">
        <v>6.1349693251533742E-2</v>
      </c>
      <c r="I52" s="72">
        <v>4.1411042944785273E-2</v>
      </c>
      <c r="J52" s="72">
        <v>4.3456032719836397E-2</v>
      </c>
      <c r="K52" s="72">
        <v>1.7893660531697341E-2</v>
      </c>
      <c r="L52" s="72">
        <v>3.5787321063394683E-3</v>
      </c>
      <c r="M52" s="72">
        <v>1.0224948875255625E-3</v>
      </c>
      <c r="N52" s="72">
        <v>0.58691206543967278</v>
      </c>
      <c r="O52" s="74">
        <v>9780</v>
      </c>
    </row>
    <row r="53" spans="2:18" x14ac:dyDescent="0.2">
      <c r="B53" s="33" t="s">
        <v>283</v>
      </c>
      <c r="C53" s="18" t="s">
        <v>289</v>
      </c>
      <c r="D53" s="33" t="s">
        <v>360</v>
      </c>
      <c r="E53" s="72">
        <v>0</v>
      </c>
      <c r="F53" s="72">
        <v>0</v>
      </c>
      <c r="G53" s="72">
        <v>0</v>
      </c>
      <c r="H53" s="72">
        <v>0</v>
      </c>
      <c r="I53" s="72">
        <v>0</v>
      </c>
      <c r="J53" s="72">
        <v>0</v>
      </c>
      <c r="K53" s="72">
        <v>0</v>
      </c>
      <c r="L53" s="72">
        <v>0</v>
      </c>
      <c r="M53" s="72">
        <v>0</v>
      </c>
      <c r="N53" s="72">
        <v>1</v>
      </c>
      <c r="O53" s="74">
        <v>7815</v>
      </c>
    </row>
    <row r="54" spans="2:18" x14ac:dyDescent="0.2">
      <c r="B54" s="33" t="s">
        <v>290</v>
      </c>
      <c r="C54" s="18" t="s">
        <v>291</v>
      </c>
      <c r="D54" s="33" t="s">
        <v>361</v>
      </c>
      <c r="E54" s="72">
        <v>2.4878312601406164E-2</v>
      </c>
      <c r="F54" s="72">
        <v>1.6224986479177934E-2</v>
      </c>
      <c r="G54" s="72">
        <v>5.78691184424013E-2</v>
      </c>
      <c r="H54" s="72">
        <v>1.081665765278529E-3</v>
      </c>
      <c r="I54" s="72" t="s">
        <v>595</v>
      </c>
      <c r="J54" s="72">
        <v>1.081665765278529E-3</v>
      </c>
      <c r="K54" s="72" t="s">
        <v>595</v>
      </c>
      <c r="L54" s="72" t="s">
        <v>595</v>
      </c>
      <c r="M54" s="72" t="s">
        <v>595</v>
      </c>
      <c r="N54" s="72">
        <v>0.89832341806381832</v>
      </c>
      <c r="O54" s="74">
        <v>9245</v>
      </c>
    </row>
    <row r="55" spans="2:18" x14ac:dyDescent="0.2">
      <c r="B55" s="33" t="s">
        <v>290</v>
      </c>
      <c r="C55" s="18" t="s">
        <v>292</v>
      </c>
      <c r="D55" s="33" t="s">
        <v>386</v>
      </c>
      <c r="E55" s="72">
        <v>1.5689512799339389E-2</v>
      </c>
      <c r="F55" s="72">
        <v>6.1932287365813375E-2</v>
      </c>
      <c r="G55" s="72">
        <v>0.11230388109000826</v>
      </c>
      <c r="H55" s="72">
        <v>7.5144508670520235E-2</v>
      </c>
      <c r="I55" s="72">
        <v>5.8629232039636665E-2</v>
      </c>
      <c r="J55" s="72">
        <v>4.5417010734929812E-2</v>
      </c>
      <c r="K55" s="72">
        <v>2.8075970272502065E-2</v>
      </c>
      <c r="L55" s="72">
        <v>2.477291494632535E-3</v>
      </c>
      <c r="M55" s="72" t="s">
        <v>595</v>
      </c>
      <c r="N55" s="72">
        <v>0.59950454170107348</v>
      </c>
      <c r="O55" s="74">
        <v>6055</v>
      </c>
    </row>
    <row r="56" spans="2:18" x14ac:dyDescent="0.2">
      <c r="B56" s="33" t="s">
        <v>290</v>
      </c>
      <c r="C56" s="18" t="s">
        <v>293</v>
      </c>
      <c r="D56" s="33" t="s">
        <v>362</v>
      </c>
      <c r="E56" s="72">
        <v>1.3477088948787063E-2</v>
      </c>
      <c r="F56" s="72">
        <v>1.7520215633423181E-2</v>
      </c>
      <c r="G56" s="72">
        <v>2.15633423180593E-2</v>
      </c>
      <c r="H56" s="72">
        <v>1.8867924528301886E-2</v>
      </c>
      <c r="I56" s="72">
        <v>1.3477088948787063E-2</v>
      </c>
      <c r="J56" s="72">
        <v>1.8867924528301886E-2</v>
      </c>
      <c r="K56" s="72">
        <v>9.433962264150943E-3</v>
      </c>
      <c r="L56" s="72" t="s">
        <v>595</v>
      </c>
      <c r="M56" s="72" t="s">
        <v>595</v>
      </c>
      <c r="N56" s="72">
        <v>0.88409703504043125</v>
      </c>
      <c r="O56" s="74">
        <v>3710</v>
      </c>
    </row>
    <row r="57" spans="2:18" x14ac:dyDescent="0.2">
      <c r="B57" s="33" t="s">
        <v>290</v>
      </c>
      <c r="C57" s="18" t="s">
        <v>294</v>
      </c>
      <c r="D57" s="33" t="s">
        <v>363</v>
      </c>
      <c r="E57" s="72">
        <v>1.2224938875305624E-2</v>
      </c>
      <c r="F57" s="72">
        <v>2.3227383863080684E-2</v>
      </c>
      <c r="G57" s="72">
        <v>5.3789731051344741E-2</v>
      </c>
      <c r="H57" s="72">
        <v>4.5232273838630807E-2</v>
      </c>
      <c r="I57" s="72">
        <v>3.7897310513447434E-2</v>
      </c>
      <c r="J57" s="72">
        <v>4.6454767726161368E-2</v>
      </c>
      <c r="K57" s="72">
        <v>2.9339853300733496E-2</v>
      </c>
      <c r="L57" s="72">
        <v>2.4449877750611247E-3</v>
      </c>
      <c r="M57" s="72" t="s">
        <v>595</v>
      </c>
      <c r="N57" s="72">
        <v>0.74938875305623476</v>
      </c>
      <c r="O57" s="74">
        <v>4090</v>
      </c>
    </row>
    <row r="58" spans="2:18" x14ac:dyDescent="0.2">
      <c r="B58" s="33" t="s">
        <v>290</v>
      </c>
      <c r="C58" s="18" t="s">
        <v>295</v>
      </c>
      <c r="D58" s="33" t="s">
        <v>387</v>
      </c>
      <c r="E58" s="72">
        <v>1.2738853503184714E-2</v>
      </c>
      <c r="F58" s="72">
        <v>0.11252653927813164</v>
      </c>
      <c r="G58" s="72">
        <v>0.2929936305732484</v>
      </c>
      <c r="H58" s="72">
        <v>0.21231422505307856</v>
      </c>
      <c r="I58" s="72">
        <v>0.14861995753715498</v>
      </c>
      <c r="J58" s="72">
        <v>0.13375796178343949</v>
      </c>
      <c r="K58" s="72">
        <v>5.3078556263269641E-2</v>
      </c>
      <c r="L58" s="72">
        <v>6.369426751592357E-3</v>
      </c>
      <c r="M58" s="72">
        <v>4.246284501061571E-3</v>
      </c>
      <c r="N58" s="72">
        <v>2.1231422505307854E-2</v>
      </c>
      <c r="O58" s="74">
        <v>2355</v>
      </c>
    </row>
    <row r="59" spans="2:18" x14ac:dyDescent="0.2">
      <c r="B59" s="33" t="s">
        <v>290</v>
      </c>
      <c r="C59" s="18" t="s">
        <v>296</v>
      </c>
      <c r="D59" s="33" t="s">
        <v>388</v>
      </c>
      <c r="E59" s="72">
        <v>7.8492935635792772E-3</v>
      </c>
      <c r="F59" s="72">
        <v>2.6687598116169546E-2</v>
      </c>
      <c r="G59" s="72">
        <v>6.1224489795918366E-2</v>
      </c>
      <c r="H59" s="72">
        <v>5.8084772370486655E-2</v>
      </c>
      <c r="I59" s="72">
        <v>5.1020408163265307E-2</v>
      </c>
      <c r="J59" s="72">
        <v>4.0031397174254316E-2</v>
      </c>
      <c r="K59" s="72">
        <v>2.0408163265306121E-2</v>
      </c>
      <c r="L59" s="72">
        <v>2.3547880690737832E-3</v>
      </c>
      <c r="M59" s="72" t="s">
        <v>595</v>
      </c>
      <c r="N59" s="72">
        <v>0.73155416012558871</v>
      </c>
      <c r="O59" s="74">
        <v>6370</v>
      </c>
    </row>
    <row r="60" spans="2:18" x14ac:dyDescent="0.2">
      <c r="B60" s="33" t="s">
        <v>290</v>
      </c>
      <c r="C60" s="18" t="s">
        <v>297</v>
      </c>
      <c r="D60" s="33" t="s">
        <v>364</v>
      </c>
      <c r="E60" s="72">
        <v>1.3117283950617283E-2</v>
      </c>
      <c r="F60" s="72">
        <v>5.6327160493827161E-2</v>
      </c>
      <c r="G60" s="72">
        <v>0.23842592592592593</v>
      </c>
      <c r="H60" s="72">
        <v>0.15972222222222221</v>
      </c>
      <c r="I60" s="72">
        <v>0.11574074074074074</v>
      </c>
      <c r="J60" s="72">
        <v>0.11188271604938271</v>
      </c>
      <c r="K60" s="72">
        <v>6.095679012345679E-2</v>
      </c>
      <c r="L60" s="72">
        <v>6.9444444444444441E-3</v>
      </c>
      <c r="M60" s="72">
        <v>1.5432098765432098E-3</v>
      </c>
      <c r="N60" s="72">
        <v>0.2353395061728395</v>
      </c>
      <c r="O60" s="74">
        <v>6480</v>
      </c>
    </row>
    <row r="61" spans="2:18" ht="6.75" customHeight="1" x14ac:dyDescent="0.2">
      <c r="N61" s="66"/>
      <c r="O61" s="65"/>
    </row>
    <row r="62" spans="2:18" x14ac:dyDescent="0.2">
      <c r="B62" s="33" t="s">
        <v>250</v>
      </c>
      <c r="C62" s="21" t="s">
        <v>38</v>
      </c>
      <c r="D62" s="33" t="s">
        <v>152</v>
      </c>
      <c r="E62" s="72">
        <v>7.2028811524609843E-3</v>
      </c>
      <c r="F62" s="72">
        <v>3.3613445378151259E-2</v>
      </c>
      <c r="G62" s="72">
        <v>0.15246098439375749</v>
      </c>
      <c r="H62" s="72">
        <v>0.10684273709483794</v>
      </c>
      <c r="I62" s="72">
        <v>9.6038415366146462E-2</v>
      </c>
      <c r="J62" s="72">
        <v>7.5630252100840331E-2</v>
      </c>
      <c r="K62" s="72">
        <v>2.6410564225690276E-2</v>
      </c>
      <c r="L62" s="72">
        <v>3.6014405762304922E-3</v>
      </c>
      <c r="M62" s="72" t="s">
        <v>595</v>
      </c>
      <c r="N62" s="72">
        <v>0.49699879951980791</v>
      </c>
      <c r="O62" s="71">
        <v>4165</v>
      </c>
      <c r="Q62" s="73"/>
      <c r="R62" s="59"/>
    </row>
    <row r="63" spans="2:18" x14ac:dyDescent="0.2">
      <c r="B63" s="33" t="s">
        <v>250</v>
      </c>
      <c r="C63" s="21" t="s">
        <v>40</v>
      </c>
      <c r="D63" s="33" t="s">
        <v>153</v>
      </c>
      <c r="E63" s="72">
        <v>0</v>
      </c>
      <c r="F63" s="72">
        <v>0</v>
      </c>
      <c r="G63" s="72">
        <v>0</v>
      </c>
      <c r="H63" s="72">
        <v>0</v>
      </c>
      <c r="I63" s="72">
        <v>0</v>
      </c>
      <c r="J63" s="72">
        <v>0</v>
      </c>
      <c r="K63" s="72">
        <v>0</v>
      </c>
      <c r="L63" s="72">
        <v>0</v>
      </c>
      <c r="M63" s="72">
        <v>0</v>
      </c>
      <c r="N63" s="72">
        <v>1</v>
      </c>
      <c r="O63" s="71">
        <v>3180</v>
      </c>
      <c r="Q63" s="73"/>
      <c r="R63" s="59"/>
    </row>
    <row r="64" spans="2:18" x14ac:dyDescent="0.2">
      <c r="B64" s="33" t="s">
        <v>250</v>
      </c>
      <c r="C64" s="21" t="s">
        <v>42</v>
      </c>
      <c r="D64" s="33" t="s">
        <v>300</v>
      </c>
      <c r="E64" s="72">
        <v>0</v>
      </c>
      <c r="F64" s="72">
        <v>0</v>
      </c>
      <c r="G64" s="72">
        <v>0</v>
      </c>
      <c r="H64" s="72">
        <v>0</v>
      </c>
      <c r="I64" s="72">
        <v>0</v>
      </c>
      <c r="J64" s="72">
        <v>0</v>
      </c>
      <c r="K64" s="72">
        <v>0</v>
      </c>
      <c r="L64" s="72">
        <v>0</v>
      </c>
      <c r="M64" s="72">
        <v>0</v>
      </c>
      <c r="N64" s="72">
        <v>1</v>
      </c>
      <c r="O64" s="71">
        <v>2645</v>
      </c>
      <c r="Q64" s="73"/>
      <c r="R64" s="59"/>
    </row>
    <row r="65" spans="2:18" x14ac:dyDescent="0.2">
      <c r="B65" s="33" t="s">
        <v>250</v>
      </c>
      <c r="C65" s="21" t="s">
        <v>43</v>
      </c>
      <c r="D65" s="33" t="s">
        <v>301</v>
      </c>
      <c r="E65" s="72">
        <v>0</v>
      </c>
      <c r="F65" s="72">
        <v>0</v>
      </c>
      <c r="G65" s="72">
        <v>0</v>
      </c>
      <c r="H65" s="72">
        <v>0</v>
      </c>
      <c r="I65" s="72">
        <v>0</v>
      </c>
      <c r="J65" s="72">
        <v>0</v>
      </c>
      <c r="K65" s="72">
        <v>0</v>
      </c>
      <c r="L65" s="72">
        <v>0</v>
      </c>
      <c r="M65" s="72">
        <v>0</v>
      </c>
      <c r="N65" s="72">
        <v>1</v>
      </c>
      <c r="O65" s="71">
        <v>5295</v>
      </c>
      <c r="Q65" s="73"/>
      <c r="R65" s="59"/>
    </row>
    <row r="66" spans="2:18" x14ac:dyDescent="0.2">
      <c r="B66" s="33" t="s">
        <v>250</v>
      </c>
      <c r="C66" s="21" t="s">
        <v>45</v>
      </c>
      <c r="D66" s="33" t="s">
        <v>156</v>
      </c>
      <c r="E66" s="72">
        <v>0</v>
      </c>
      <c r="F66" s="72">
        <v>0</v>
      </c>
      <c r="G66" s="72">
        <v>0</v>
      </c>
      <c r="H66" s="72">
        <v>0</v>
      </c>
      <c r="I66" s="72">
        <v>0</v>
      </c>
      <c r="J66" s="72">
        <v>0</v>
      </c>
      <c r="K66" s="72">
        <v>0</v>
      </c>
      <c r="L66" s="72">
        <v>0</v>
      </c>
      <c r="M66" s="72">
        <v>0</v>
      </c>
      <c r="N66" s="72">
        <v>1</v>
      </c>
      <c r="O66" s="71">
        <v>2360</v>
      </c>
      <c r="Q66" s="73"/>
      <c r="R66" s="59"/>
    </row>
    <row r="67" spans="2:18" x14ac:dyDescent="0.2">
      <c r="B67" s="33" t="s">
        <v>250</v>
      </c>
      <c r="C67" s="21" t="s">
        <v>47</v>
      </c>
      <c r="D67" s="33" t="s">
        <v>158</v>
      </c>
      <c r="E67" s="72">
        <v>0</v>
      </c>
      <c r="F67" s="72">
        <v>0</v>
      </c>
      <c r="G67" s="72">
        <v>0</v>
      </c>
      <c r="H67" s="72">
        <v>0</v>
      </c>
      <c r="I67" s="72">
        <v>0</v>
      </c>
      <c r="J67" s="72">
        <v>0</v>
      </c>
      <c r="K67" s="72">
        <v>0</v>
      </c>
      <c r="L67" s="72">
        <v>0</v>
      </c>
      <c r="M67" s="72">
        <v>0</v>
      </c>
      <c r="N67" s="72">
        <v>1</v>
      </c>
      <c r="O67" s="71">
        <v>8790</v>
      </c>
      <c r="Q67" s="73"/>
      <c r="R67" s="59"/>
    </row>
    <row r="68" spans="2:18" x14ac:dyDescent="0.2">
      <c r="B68" s="33" t="s">
        <v>250</v>
      </c>
      <c r="C68" s="21" t="s">
        <v>48</v>
      </c>
      <c r="D68" s="33" t="s">
        <v>159</v>
      </c>
      <c r="E68" s="72">
        <v>3.1325301204819279E-2</v>
      </c>
      <c r="F68" s="72">
        <v>0.10602409638554217</v>
      </c>
      <c r="G68" s="72">
        <v>0.33012048192771082</v>
      </c>
      <c r="H68" s="72">
        <v>0.13975903614457832</v>
      </c>
      <c r="I68" s="72">
        <v>0.11325301204819277</v>
      </c>
      <c r="J68" s="72">
        <v>9.6385542168674704E-2</v>
      </c>
      <c r="K68" s="72">
        <v>5.3012048192771083E-2</v>
      </c>
      <c r="L68" s="72">
        <v>1.9277108433734941E-2</v>
      </c>
      <c r="M68" s="72" t="s">
        <v>595</v>
      </c>
      <c r="N68" s="72">
        <v>0.10602409638554217</v>
      </c>
      <c r="O68" s="71">
        <v>2075</v>
      </c>
      <c r="Q68" s="73"/>
      <c r="R68" s="59"/>
    </row>
    <row r="69" spans="2:18" x14ac:dyDescent="0.2">
      <c r="B69" s="33" t="s">
        <v>250</v>
      </c>
      <c r="C69" s="21" t="s">
        <v>49</v>
      </c>
      <c r="D69" s="33" t="s">
        <v>302</v>
      </c>
      <c r="E69" s="72">
        <v>1.6250000000000001E-2</v>
      </c>
      <c r="F69" s="72">
        <v>6.1249999999999999E-2</v>
      </c>
      <c r="G69" s="72">
        <v>0.17749999999999999</v>
      </c>
      <c r="H69" s="72">
        <v>0.155</v>
      </c>
      <c r="I69" s="72">
        <v>0.14624999999999999</v>
      </c>
      <c r="J69" s="72">
        <v>0.17</v>
      </c>
      <c r="K69" s="72">
        <v>6.5000000000000002E-2</v>
      </c>
      <c r="L69" s="72">
        <v>1.8749999999999999E-2</v>
      </c>
      <c r="M69" s="72">
        <v>2.5000000000000001E-3</v>
      </c>
      <c r="N69" s="72">
        <v>0.18875</v>
      </c>
      <c r="O69" s="71">
        <v>4000</v>
      </c>
      <c r="Q69" s="73"/>
      <c r="R69" s="59"/>
    </row>
    <row r="70" spans="2:18" x14ac:dyDescent="0.2">
      <c r="B70" s="33" t="s">
        <v>250</v>
      </c>
      <c r="C70" s="21" t="s">
        <v>50</v>
      </c>
      <c r="D70" s="33" t="s">
        <v>160</v>
      </c>
      <c r="E70" s="72">
        <v>1.7917133258678612E-2</v>
      </c>
      <c r="F70" s="72">
        <v>2.7995520716685332E-2</v>
      </c>
      <c r="G70" s="72">
        <v>0.1702127659574468</v>
      </c>
      <c r="H70" s="72">
        <v>0.13213885778275475</v>
      </c>
      <c r="I70" s="72">
        <v>9.9664053751399778E-2</v>
      </c>
      <c r="J70" s="72">
        <v>0.10974244120940649</v>
      </c>
      <c r="K70" s="72">
        <v>6.7189249720044789E-3</v>
      </c>
      <c r="L70" s="72" t="s">
        <v>595</v>
      </c>
      <c r="M70" s="72" t="s">
        <v>595</v>
      </c>
      <c r="N70" s="72">
        <v>0.43337066069428892</v>
      </c>
      <c r="O70" s="71">
        <v>4465</v>
      </c>
      <c r="Q70" s="73"/>
      <c r="R70" s="59"/>
    </row>
    <row r="71" spans="2:18" x14ac:dyDescent="0.2">
      <c r="B71" s="33" t="s">
        <v>250</v>
      </c>
      <c r="C71" s="21" t="s">
        <v>58</v>
      </c>
      <c r="D71" s="33" t="s">
        <v>166</v>
      </c>
      <c r="E71" s="72">
        <v>0</v>
      </c>
      <c r="F71" s="72">
        <v>0</v>
      </c>
      <c r="G71" s="72">
        <v>0</v>
      </c>
      <c r="H71" s="72">
        <v>0</v>
      </c>
      <c r="I71" s="72">
        <v>0</v>
      </c>
      <c r="J71" s="72">
        <v>0</v>
      </c>
      <c r="K71" s="72">
        <v>0</v>
      </c>
      <c r="L71" s="72">
        <v>0</v>
      </c>
      <c r="M71" s="72">
        <v>0</v>
      </c>
      <c r="N71" s="72">
        <v>1</v>
      </c>
      <c r="O71" s="71">
        <v>2355</v>
      </c>
      <c r="Q71" s="73"/>
      <c r="R71" s="59"/>
    </row>
    <row r="72" spans="2:18" x14ac:dyDescent="0.2">
      <c r="B72" s="33" t="s">
        <v>250</v>
      </c>
      <c r="C72" s="21" t="s">
        <v>59</v>
      </c>
      <c r="D72" s="33" t="s">
        <v>167</v>
      </c>
      <c r="E72" s="72">
        <v>0</v>
      </c>
      <c r="F72" s="72">
        <v>0</v>
      </c>
      <c r="G72" s="72">
        <v>0</v>
      </c>
      <c r="H72" s="72">
        <v>0</v>
      </c>
      <c r="I72" s="72">
        <v>0</v>
      </c>
      <c r="J72" s="72">
        <v>0</v>
      </c>
      <c r="K72" s="72">
        <v>0</v>
      </c>
      <c r="L72" s="72">
        <v>0</v>
      </c>
      <c r="M72" s="72">
        <v>0</v>
      </c>
      <c r="N72" s="72">
        <v>1</v>
      </c>
      <c r="O72" s="71">
        <v>2350</v>
      </c>
      <c r="Q72" s="73"/>
      <c r="R72" s="59"/>
    </row>
    <row r="73" spans="2:18" x14ac:dyDescent="0.2">
      <c r="B73" s="33" t="s">
        <v>250</v>
      </c>
      <c r="C73" s="21" t="s">
        <v>68</v>
      </c>
      <c r="D73" s="33" t="s">
        <v>303</v>
      </c>
      <c r="E73" s="72">
        <v>0</v>
      </c>
      <c r="F73" s="72">
        <v>0</v>
      </c>
      <c r="G73" s="72">
        <v>0</v>
      </c>
      <c r="H73" s="72">
        <v>0</v>
      </c>
      <c r="I73" s="72">
        <v>0</v>
      </c>
      <c r="J73" s="72">
        <v>0</v>
      </c>
      <c r="K73" s="72">
        <v>0</v>
      </c>
      <c r="L73" s="72">
        <v>0</v>
      </c>
      <c r="M73" s="72">
        <v>0</v>
      </c>
      <c r="N73" s="72">
        <v>1</v>
      </c>
      <c r="O73" s="71">
        <v>2755</v>
      </c>
      <c r="Q73" s="73"/>
      <c r="R73" s="59"/>
    </row>
    <row r="74" spans="2:18" x14ac:dyDescent="0.2">
      <c r="B74" s="33" t="s">
        <v>250</v>
      </c>
      <c r="C74" s="21" t="s">
        <v>69</v>
      </c>
      <c r="D74" s="33" t="s">
        <v>172</v>
      </c>
      <c r="E74" s="72">
        <v>0</v>
      </c>
      <c r="F74" s="72">
        <v>0</v>
      </c>
      <c r="G74" s="72">
        <v>0</v>
      </c>
      <c r="H74" s="72">
        <v>0</v>
      </c>
      <c r="I74" s="72">
        <v>0</v>
      </c>
      <c r="J74" s="72">
        <v>0</v>
      </c>
      <c r="K74" s="72">
        <v>0</v>
      </c>
      <c r="L74" s="72">
        <v>0</v>
      </c>
      <c r="M74" s="72">
        <v>0</v>
      </c>
      <c r="N74" s="72">
        <v>1</v>
      </c>
      <c r="O74" s="71">
        <v>2390</v>
      </c>
      <c r="Q74" s="73"/>
      <c r="R74" s="59"/>
    </row>
    <row r="75" spans="2:18" x14ac:dyDescent="0.2">
      <c r="B75" s="33" t="s">
        <v>240</v>
      </c>
      <c r="C75" s="21" t="s">
        <v>21</v>
      </c>
      <c r="D75" s="33" t="s">
        <v>304</v>
      </c>
      <c r="E75" s="72">
        <v>0</v>
      </c>
      <c r="F75" s="72">
        <v>0</v>
      </c>
      <c r="G75" s="72">
        <v>0</v>
      </c>
      <c r="H75" s="72">
        <v>0</v>
      </c>
      <c r="I75" s="72">
        <v>0</v>
      </c>
      <c r="J75" s="72">
        <v>0</v>
      </c>
      <c r="K75" s="72">
        <v>0</v>
      </c>
      <c r="L75" s="72">
        <v>0</v>
      </c>
      <c r="M75" s="72">
        <v>0</v>
      </c>
      <c r="N75" s="72">
        <v>1</v>
      </c>
      <c r="O75" s="71">
        <v>3960</v>
      </c>
      <c r="Q75" s="73"/>
      <c r="R75" s="59"/>
    </row>
    <row r="76" spans="2:18" x14ac:dyDescent="0.2">
      <c r="B76" s="33" t="s">
        <v>240</v>
      </c>
      <c r="C76" s="21" t="s">
        <v>22</v>
      </c>
      <c r="D76" s="33" t="s">
        <v>141</v>
      </c>
      <c r="E76" s="72" t="s">
        <v>595</v>
      </c>
      <c r="F76" s="72">
        <v>8.4925690021231421E-3</v>
      </c>
      <c r="G76" s="72">
        <v>2.1231422505307854E-2</v>
      </c>
      <c r="H76" s="72">
        <v>2.3354564755838639E-2</v>
      </c>
      <c r="I76" s="72">
        <v>1.2738853503184714E-2</v>
      </c>
      <c r="J76" s="72">
        <v>2.1231422505307854E-2</v>
      </c>
      <c r="K76" s="72">
        <v>2.2292993630573247E-2</v>
      </c>
      <c r="L76" s="72">
        <v>5.3078556263269636E-3</v>
      </c>
      <c r="M76" s="72" t="s">
        <v>595</v>
      </c>
      <c r="N76" s="72">
        <v>0.88428874734607221</v>
      </c>
      <c r="O76" s="71">
        <v>4710</v>
      </c>
      <c r="Q76" s="73"/>
      <c r="R76" s="59"/>
    </row>
    <row r="77" spans="2:18" x14ac:dyDescent="0.2">
      <c r="B77" s="33" t="s">
        <v>240</v>
      </c>
      <c r="C77" s="21" t="s">
        <v>23</v>
      </c>
      <c r="D77" s="33" t="s">
        <v>305</v>
      </c>
      <c r="E77" s="72">
        <v>1.386748844375963E-2</v>
      </c>
      <c r="F77" s="72">
        <v>4.6224961479198766E-2</v>
      </c>
      <c r="G77" s="72">
        <v>0.19260400616332821</v>
      </c>
      <c r="H77" s="72">
        <v>0.15562403697996918</v>
      </c>
      <c r="I77" s="72">
        <v>0.12326656394453005</v>
      </c>
      <c r="J77" s="72">
        <v>0.12788906009244994</v>
      </c>
      <c r="K77" s="72">
        <v>5.5469953775038522E-2</v>
      </c>
      <c r="L77" s="72">
        <v>1.5408320493066256E-2</v>
      </c>
      <c r="M77" s="72">
        <v>3.0816640986132513E-3</v>
      </c>
      <c r="N77" s="72">
        <v>0.26810477657935283</v>
      </c>
      <c r="O77" s="71">
        <v>3245</v>
      </c>
      <c r="Q77" s="73"/>
      <c r="R77" s="59"/>
    </row>
    <row r="78" spans="2:18" x14ac:dyDescent="0.2">
      <c r="B78" s="33" t="s">
        <v>240</v>
      </c>
      <c r="C78" s="21" t="s">
        <v>24</v>
      </c>
      <c r="D78" s="33" t="s">
        <v>142</v>
      </c>
      <c r="E78" s="72">
        <v>8.7145969498910684E-3</v>
      </c>
      <c r="F78" s="72">
        <v>3.2679738562091505E-2</v>
      </c>
      <c r="G78" s="72">
        <v>0.16557734204793029</v>
      </c>
      <c r="H78" s="72">
        <v>9.586056644880174E-2</v>
      </c>
      <c r="I78" s="72">
        <v>6.7538126361655779E-2</v>
      </c>
      <c r="J78" s="72">
        <v>7.407407407407407E-2</v>
      </c>
      <c r="K78" s="72">
        <v>5.0108932461873638E-2</v>
      </c>
      <c r="L78" s="72">
        <v>4.3572984749455342E-3</v>
      </c>
      <c r="M78" s="72" t="s">
        <v>595</v>
      </c>
      <c r="N78" s="72">
        <v>0.4989106753812636</v>
      </c>
      <c r="O78" s="71">
        <v>2295</v>
      </c>
      <c r="Q78" s="73"/>
      <c r="R78" s="59"/>
    </row>
    <row r="79" spans="2:18" x14ac:dyDescent="0.2">
      <c r="B79" s="33" t="s">
        <v>240</v>
      </c>
      <c r="C79" s="21" t="s">
        <v>25</v>
      </c>
      <c r="D79" s="33" t="s">
        <v>306</v>
      </c>
      <c r="E79" s="72" t="s">
        <v>595</v>
      </c>
      <c r="F79" s="72" t="s">
        <v>595</v>
      </c>
      <c r="G79" s="72">
        <v>3.105590062111801E-3</v>
      </c>
      <c r="H79" s="72">
        <v>3.105590062111801E-3</v>
      </c>
      <c r="I79" s="72">
        <v>4.658385093167702E-3</v>
      </c>
      <c r="J79" s="72">
        <v>1.0869565217391304E-2</v>
      </c>
      <c r="K79" s="72">
        <v>6.2111801242236021E-3</v>
      </c>
      <c r="L79" s="72" t="s">
        <v>595</v>
      </c>
      <c r="M79" s="72">
        <v>0</v>
      </c>
      <c r="N79" s="72">
        <v>0.97049689440993792</v>
      </c>
      <c r="O79" s="71">
        <v>3220</v>
      </c>
      <c r="Q79" s="73"/>
      <c r="R79" s="59"/>
    </row>
    <row r="80" spans="2:18" x14ac:dyDescent="0.2">
      <c r="B80" s="33" t="s">
        <v>240</v>
      </c>
      <c r="C80" s="21" t="s">
        <v>26</v>
      </c>
      <c r="D80" s="33" t="s">
        <v>307</v>
      </c>
      <c r="E80" s="72">
        <v>1.6901408450704224E-2</v>
      </c>
      <c r="F80" s="72">
        <v>5.6338028169014086E-2</v>
      </c>
      <c r="G80" s="72">
        <v>0.27887323943661974</v>
      </c>
      <c r="H80" s="72">
        <v>0.18028169014084508</v>
      </c>
      <c r="I80" s="72">
        <v>0.13802816901408452</v>
      </c>
      <c r="J80" s="72">
        <v>0.14366197183098592</v>
      </c>
      <c r="K80" s="72">
        <v>6.4788732394366194E-2</v>
      </c>
      <c r="L80" s="72">
        <v>2.2535211267605635E-2</v>
      </c>
      <c r="M80" s="72">
        <v>5.6338028169014088E-3</v>
      </c>
      <c r="N80" s="72">
        <v>9.5774647887323941E-2</v>
      </c>
      <c r="O80" s="71">
        <v>1775</v>
      </c>
      <c r="Q80" s="73"/>
      <c r="R80" s="59"/>
    </row>
    <row r="81" spans="2:18" x14ac:dyDescent="0.2">
      <c r="B81" s="33" t="s">
        <v>240</v>
      </c>
      <c r="C81" s="21" t="s">
        <v>27</v>
      </c>
      <c r="D81" s="33" t="s">
        <v>143</v>
      </c>
      <c r="E81" s="72">
        <v>1.4705882352941176E-2</v>
      </c>
      <c r="F81" s="72">
        <v>0.10661764705882353</v>
      </c>
      <c r="G81" s="72">
        <v>0.22426470588235295</v>
      </c>
      <c r="H81" s="72">
        <v>0.16544117647058823</v>
      </c>
      <c r="I81" s="72">
        <v>9.1911764705882359E-2</v>
      </c>
      <c r="J81" s="72">
        <v>6.25E-2</v>
      </c>
      <c r="K81" s="72">
        <v>4.4117647058823532E-2</v>
      </c>
      <c r="L81" s="72">
        <v>2.2058823529411766E-2</v>
      </c>
      <c r="M81" s="72" t="s">
        <v>595</v>
      </c>
      <c r="N81" s="72">
        <v>0.26838235294117646</v>
      </c>
      <c r="O81" s="71">
        <v>1360</v>
      </c>
      <c r="Q81" s="73"/>
      <c r="R81" s="59"/>
    </row>
    <row r="82" spans="2:18" x14ac:dyDescent="0.2">
      <c r="B82" s="33" t="s">
        <v>240</v>
      </c>
      <c r="C82" s="21" t="s">
        <v>28</v>
      </c>
      <c r="D82" s="33" t="s">
        <v>144</v>
      </c>
      <c r="E82" s="72">
        <v>2.0606060606060607E-2</v>
      </c>
      <c r="F82" s="72">
        <v>7.8787878787878782E-2</v>
      </c>
      <c r="G82" s="72">
        <v>0.17696969696969697</v>
      </c>
      <c r="H82" s="72">
        <v>0.16121212121212122</v>
      </c>
      <c r="I82" s="72">
        <v>0.11878787878787879</v>
      </c>
      <c r="J82" s="72">
        <v>0.12242424242424242</v>
      </c>
      <c r="K82" s="72">
        <v>6.3030303030303034E-2</v>
      </c>
      <c r="L82" s="72">
        <v>1.8181818181818181E-2</v>
      </c>
      <c r="M82" s="72">
        <v>4.8484848484848485E-3</v>
      </c>
      <c r="N82" s="72">
        <v>0.23515151515151514</v>
      </c>
      <c r="O82" s="71">
        <v>4125</v>
      </c>
      <c r="Q82" s="73"/>
      <c r="R82" s="59"/>
    </row>
    <row r="83" spans="2:18" x14ac:dyDescent="0.2">
      <c r="B83" s="33" t="s">
        <v>240</v>
      </c>
      <c r="C83" s="21" t="s">
        <v>29</v>
      </c>
      <c r="D83" s="33" t="s">
        <v>145</v>
      </c>
      <c r="E83" s="72">
        <v>2.5791324736225089E-2</v>
      </c>
      <c r="F83" s="72">
        <v>4.9237983587338802E-2</v>
      </c>
      <c r="G83" s="72">
        <v>0.27549824150058616</v>
      </c>
      <c r="H83" s="72">
        <v>0.22743259085580306</v>
      </c>
      <c r="I83" s="72">
        <v>0.15240328253223914</v>
      </c>
      <c r="J83" s="72">
        <v>0.14419695193434937</v>
      </c>
      <c r="K83" s="72">
        <v>7.9718640093786639E-2</v>
      </c>
      <c r="L83" s="72">
        <v>1.6412661195779603E-2</v>
      </c>
      <c r="M83" s="72">
        <v>3.5169988276670576E-3</v>
      </c>
      <c r="N83" s="72">
        <v>2.6963657678780773E-2</v>
      </c>
      <c r="O83" s="71">
        <v>4265</v>
      </c>
      <c r="Q83" s="73"/>
      <c r="R83" s="59"/>
    </row>
    <row r="84" spans="2:18" x14ac:dyDescent="0.2">
      <c r="B84" s="33" t="s">
        <v>240</v>
      </c>
      <c r="C84" s="21" t="s">
        <v>30</v>
      </c>
      <c r="D84" s="33" t="s">
        <v>146</v>
      </c>
      <c r="E84" s="72">
        <v>0</v>
      </c>
      <c r="F84" s="72">
        <v>0</v>
      </c>
      <c r="G84" s="72">
        <v>0</v>
      </c>
      <c r="H84" s="72">
        <v>0</v>
      </c>
      <c r="I84" s="72">
        <v>0</v>
      </c>
      <c r="J84" s="72">
        <v>0</v>
      </c>
      <c r="K84" s="72">
        <v>0</v>
      </c>
      <c r="L84" s="72">
        <v>0</v>
      </c>
      <c r="M84" s="72">
        <v>0</v>
      </c>
      <c r="N84" s="72">
        <v>1</v>
      </c>
      <c r="O84" s="71">
        <v>2030</v>
      </c>
      <c r="Q84" s="73"/>
      <c r="R84" s="59"/>
    </row>
    <row r="85" spans="2:18" x14ac:dyDescent="0.2">
      <c r="B85" s="33" t="s">
        <v>240</v>
      </c>
      <c r="C85" s="21" t="s">
        <v>31</v>
      </c>
      <c r="D85" s="33" t="s">
        <v>308</v>
      </c>
      <c r="E85" s="72">
        <v>1.7808219178082191E-2</v>
      </c>
      <c r="F85" s="72">
        <v>5.2054794520547946E-2</v>
      </c>
      <c r="G85" s="72">
        <v>0.29178082191780824</v>
      </c>
      <c r="H85" s="72">
        <v>0.26027397260273971</v>
      </c>
      <c r="I85" s="72">
        <v>0.13013698630136986</v>
      </c>
      <c r="J85" s="72">
        <v>0.12328767123287671</v>
      </c>
      <c r="K85" s="72">
        <v>7.3972602739726029E-2</v>
      </c>
      <c r="L85" s="72">
        <v>2.6027397260273973E-2</v>
      </c>
      <c r="M85" s="72" t="s">
        <v>595</v>
      </c>
      <c r="N85" s="72">
        <v>2.1917808219178082E-2</v>
      </c>
      <c r="O85" s="71">
        <v>3650</v>
      </c>
      <c r="Q85" s="73"/>
      <c r="R85" s="59"/>
    </row>
    <row r="86" spans="2:18" x14ac:dyDescent="0.2">
      <c r="B86" s="33" t="s">
        <v>240</v>
      </c>
      <c r="C86" s="21" t="s">
        <v>32</v>
      </c>
      <c r="D86" s="33" t="s">
        <v>309</v>
      </c>
      <c r="E86" s="72">
        <v>1.6055045871559634E-2</v>
      </c>
      <c r="F86" s="72">
        <v>6.6513761467889912E-2</v>
      </c>
      <c r="G86" s="72">
        <v>0.19954128440366972</v>
      </c>
      <c r="H86" s="72">
        <v>0.18577981651376146</v>
      </c>
      <c r="I86" s="72">
        <v>0.15252293577981652</v>
      </c>
      <c r="J86" s="72">
        <v>0.13876146788990826</v>
      </c>
      <c r="K86" s="72">
        <v>7.2247706422018346E-2</v>
      </c>
      <c r="L86" s="72">
        <v>1.1467889908256881E-2</v>
      </c>
      <c r="M86" s="72" t="s">
        <v>595</v>
      </c>
      <c r="N86" s="72">
        <v>0.15711009174311927</v>
      </c>
      <c r="O86" s="71">
        <v>4360</v>
      </c>
      <c r="Q86" s="73"/>
      <c r="R86" s="59"/>
    </row>
    <row r="87" spans="2:18" x14ac:dyDescent="0.2">
      <c r="B87" s="33" t="s">
        <v>240</v>
      </c>
      <c r="C87" s="21" t="s">
        <v>425</v>
      </c>
      <c r="D87" s="33" t="s">
        <v>426</v>
      </c>
      <c r="E87" s="72">
        <v>0</v>
      </c>
      <c r="F87" s="72">
        <v>0</v>
      </c>
      <c r="G87" s="72">
        <v>0</v>
      </c>
      <c r="H87" s="72">
        <v>0</v>
      </c>
      <c r="I87" s="72">
        <v>0</v>
      </c>
      <c r="J87" s="72">
        <v>0</v>
      </c>
      <c r="K87" s="72">
        <v>0</v>
      </c>
      <c r="L87" s="72">
        <v>0</v>
      </c>
      <c r="M87" s="72">
        <v>0</v>
      </c>
      <c r="N87" s="72">
        <v>1</v>
      </c>
      <c r="O87" s="71">
        <v>1070</v>
      </c>
      <c r="Q87" s="73"/>
      <c r="R87" s="59"/>
    </row>
    <row r="88" spans="2:18" x14ac:dyDescent="0.2">
      <c r="B88" s="33" t="s">
        <v>240</v>
      </c>
      <c r="C88" s="21" t="s">
        <v>33</v>
      </c>
      <c r="D88" s="33" t="s">
        <v>147</v>
      </c>
      <c r="E88" s="72">
        <v>2.5983667409057165E-2</v>
      </c>
      <c r="F88" s="72">
        <v>7.6466221232368223E-2</v>
      </c>
      <c r="G88" s="72">
        <v>0.17743132887899035</v>
      </c>
      <c r="H88" s="72">
        <v>0.13882702301410543</v>
      </c>
      <c r="I88" s="72">
        <v>9.2056421677802522E-2</v>
      </c>
      <c r="J88" s="72">
        <v>6.9042316258351888E-2</v>
      </c>
      <c r="K88" s="72">
        <v>4.0831477357089828E-2</v>
      </c>
      <c r="L88" s="72">
        <v>1.2620638455827766E-2</v>
      </c>
      <c r="M88" s="72" t="s">
        <v>595</v>
      </c>
      <c r="N88" s="72">
        <v>0.36599851521900517</v>
      </c>
      <c r="O88" s="71">
        <v>6735</v>
      </c>
      <c r="Q88" s="73"/>
      <c r="R88" s="59"/>
    </row>
    <row r="89" spans="2:18" x14ac:dyDescent="0.2">
      <c r="B89" s="33" t="s">
        <v>240</v>
      </c>
      <c r="C89" s="21" t="s">
        <v>34</v>
      </c>
      <c r="D89" s="33" t="s">
        <v>148</v>
      </c>
      <c r="E89" s="72">
        <v>4.2826552462526769E-3</v>
      </c>
      <c r="F89" s="72">
        <v>1.9271948608137045E-2</v>
      </c>
      <c r="G89" s="72">
        <v>6.4239828693790149E-2</v>
      </c>
      <c r="H89" s="72">
        <v>9.421841541755889E-2</v>
      </c>
      <c r="I89" s="72">
        <v>7.4946466809421838E-2</v>
      </c>
      <c r="J89" s="72">
        <v>0.11991434689507495</v>
      </c>
      <c r="K89" s="72">
        <v>3.6402569593147749E-2</v>
      </c>
      <c r="L89" s="72">
        <v>8.5653104925053538E-3</v>
      </c>
      <c r="M89" s="72" t="s">
        <v>595</v>
      </c>
      <c r="N89" s="72">
        <v>0.57601713062098503</v>
      </c>
      <c r="O89" s="71">
        <v>2335</v>
      </c>
      <c r="Q89" s="73"/>
      <c r="R89" s="59"/>
    </row>
    <row r="90" spans="2:18" x14ac:dyDescent="0.2">
      <c r="B90" s="33" t="s">
        <v>240</v>
      </c>
      <c r="C90" s="21" t="s">
        <v>35</v>
      </c>
      <c r="D90" s="33" t="s">
        <v>149</v>
      </c>
      <c r="E90" s="72">
        <v>2.2364217252396165E-2</v>
      </c>
      <c r="F90" s="72">
        <v>7.0287539936102233E-2</v>
      </c>
      <c r="G90" s="72">
        <v>0.24281150159744408</v>
      </c>
      <c r="H90" s="72">
        <v>0.25878594249201275</v>
      </c>
      <c r="I90" s="72">
        <v>0.12779552715654952</v>
      </c>
      <c r="J90" s="72">
        <v>0.12779552715654952</v>
      </c>
      <c r="K90" s="72">
        <v>5.7507987220447282E-2</v>
      </c>
      <c r="L90" s="72">
        <v>1.5974440894568689E-2</v>
      </c>
      <c r="M90" s="72" t="s">
        <v>595</v>
      </c>
      <c r="N90" s="72">
        <v>7.6677316293929709E-2</v>
      </c>
      <c r="O90" s="71">
        <v>1565</v>
      </c>
      <c r="Q90" s="73"/>
      <c r="R90" s="59"/>
    </row>
    <row r="91" spans="2:18" x14ac:dyDescent="0.2">
      <c r="B91" s="33" t="s">
        <v>240</v>
      </c>
      <c r="C91" s="21" t="s">
        <v>36</v>
      </c>
      <c r="D91" s="33" t="s">
        <v>150</v>
      </c>
      <c r="E91" s="72" t="s">
        <v>595</v>
      </c>
      <c r="F91" s="72" t="s">
        <v>595</v>
      </c>
      <c r="G91" s="72">
        <v>4.8543689320388345E-3</v>
      </c>
      <c r="H91" s="72" t="s">
        <v>595</v>
      </c>
      <c r="I91" s="72">
        <v>4.8543689320388345E-3</v>
      </c>
      <c r="J91" s="72">
        <v>7.2815533980582527E-3</v>
      </c>
      <c r="K91" s="72">
        <v>4.8543689320388345E-3</v>
      </c>
      <c r="L91" s="72">
        <v>0</v>
      </c>
      <c r="M91" s="72">
        <v>0</v>
      </c>
      <c r="N91" s="72">
        <v>0.97572815533980584</v>
      </c>
      <c r="O91" s="71">
        <v>2060</v>
      </c>
      <c r="Q91" s="73"/>
      <c r="R91" s="59"/>
    </row>
    <row r="92" spans="2:18" x14ac:dyDescent="0.2">
      <c r="B92" s="33" t="s">
        <v>240</v>
      </c>
      <c r="C92" s="21" t="s">
        <v>37</v>
      </c>
      <c r="D92" s="33" t="s">
        <v>151</v>
      </c>
      <c r="E92" s="72">
        <v>5.8394160583941604E-2</v>
      </c>
      <c r="F92" s="72">
        <v>9.4890510948905105E-2</v>
      </c>
      <c r="G92" s="72">
        <v>0.10583941605839416</v>
      </c>
      <c r="H92" s="72">
        <v>0.10583941605839416</v>
      </c>
      <c r="I92" s="72">
        <v>7.2992700729927001E-2</v>
      </c>
      <c r="J92" s="72">
        <v>0.10583941605839416</v>
      </c>
      <c r="K92" s="72">
        <v>5.8394160583941604E-2</v>
      </c>
      <c r="L92" s="72">
        <v>2.5547445255474453E-2</v>
      </c>
      <c r="M92" s="72" t="s">
        <v>595</v>
      </c>
      <c r="N92" s="72">
        <v>0.36861313868613138</v>
      </c>
      <c r="O92" s="71">
        <v>1370</v>
      </c>
      <c r="Q92" s="73"/>
      <c r="R92" s="59"/>
    </row>
    <row r="93" spans="2:18" x14ac:dyDescent="0.2">
      <c r="B93" s="33" t="s">
        <v>262</v>
      </c>
      <c r="C93" s="21" t="s">
        <v>39</v>
      </c>
      <c r="D93" s="33" t="s">
        <v>310</v>
      </c>
      <c r="E93" s="72">
        <v>0</v>
      </c>
      <c r="F93" s="72">
        <v>0</v>
      </c>
      <c r="G93" s="72">
        <v>0</v>
      </c>
      <c r="H93" s="72">
        <v>0</v>
      </c>
      <c r="I93" s="72">
        <v>0</v>
      </c>
      <c r="J93" s="72">
        <v>0</v>
      </c>
      <c r="K93" s="72">
        <v>0</v>
      </c>
      <c r="L93" s="72">
        <v>0</v>
      </c>
      <c r="M93" s="72">
        <v>0</v>
      </c>
      <c r="N93" s="72">
        <v>0</v>
      </c>
      <c r="O93" s="71">
        <v>0</v>
      </c>
      <c r="Q93" s="73"/>
      <c r="R93" s="59"/>
    </row>
    <row r="94" spans="2:18" x14ac:dyDescent="0.2">
      <c r="B94" s="33" t="s">
        <v>262</v>
      </c>
      <c r="C94" s="21" t="s">
        <v>41</v>
      </c>
      <c r="D94" s="33" t="s">
        <v>154</v>
      </c>
      <c r="E94" s="72">
        <v>1.5296367112810707E-2</v>
      </c>
      <c r="F94" s="72">
        <v>5.3537284894837479E-2</v>
      </c>
      <c r="G94" s="72">
        <v>7.0745697896749518E-2</v>
      </c>
      <c r="H94" s="72">
        <v>6.1185468451242828E-2</v>
      </c>
      <c r="I94" s="72">
        <v>7.6481835564053538E-2</v>
      </c>
      <c r="J94" s="72">
        <v>0.10133843212237094</v>
      </c>
      <c r="K94" s="72">
        <v>4.780114722753346E-2</v>
      </c>
      <c r="L94" s="72">
        <v>9.5602294455066923E-3</v>
      </c>
      <c r="M94" s="72" t="s">
        <v>595</v>
      </c>
      <c r="N94" s="72">
        <v>0.5621414913957935</v>
      </c>
      <c r="O94" s="71">
        <v>2615</v>
      </c>
      <c r="Q94" s="73"/>
      <c r="R94" s="59"/>
    </row>
    <row r="95" spans="2:18" x14ac:dyDescent="0.2">
      <c r="B95" s="33" t="s">
        <v>262</v>
      </c>
      <c r="C95" s="21" t="s">
        <v>44</v>
      </c>
      <c r="D95" s="33" t="s">
        <v>155</v>
      </c>
      <c r="E95" s="72">
        <v>0</v>
      </c>
      <c r="F95" s="72">
        <v>0</v>
      </c>
      <c r="G95" s="72">
        <v>0</v>
      </c>
      <c r="H95" s="72">
        <v>0</v>
      </c>
      <c r="I95" s="72">
        <v>0</v>
      </c>
      <c r="J95" s="72">
        <v>0</v>
      </c>
      <c r="K95" s="72">
        <v>0</v>
      </c>
      <c r="L95" s="72">
        <v>0</v>
      </c>
      <c r="M95" s="72">
        <v>0</v>
      </c>
      <c r="N95" s="72">
        <v>1</v>
      </c>
      <c r="O95" s="71">
        <v>2025</v>
      </c>
      <c r="Q95" s="73"/>
      <c r="R95" s="59"/>
    </row>
    <row r="96" spans="2:18" x14ac:dyDescent="0.2">
      <c r="B96" s="33" t="s">
        <v>262</v>
      </c>
      <c r="C96" s="21" t="s">
        <v>46</v>
      </c>
      <c r="D96" s="33" t="s">
        <v>157</v>
      </c>
      <c r="E96" s="72">
        <v>0</v>
      </c>
      <c r="F96" s="72">
        <v>0</v>
      </c>
      <c r="G96" s="72">
        <v>0</v>
      </c>
      <c r="H96" s="72">
        <v>0</v>
      </c>
      <c r="I96" s="72">
        <v>0</v>
      </c>
      <c r="J96" s="72">
        <v>0</v>
      </c>
      <c r="K96" s="72">
        <v>0</v>
      </c>
      <c r="L96" s="72">
        <v>0</v>
      </c>
      <c r="M96" s="72">
        <v>0</v>
      </c>
      <c r="N96" s="72">
        <v>1</v>
      </c>
      <c r="O96" s="71">
        <v>2945</v>
      </c>
      <c r="Q96" s="73"/>
      <c r="R96" s="59"/>
    </row>
    <row r="97" spans="2:18" x14ac:dyDescent="0.2">
      <c r="B97" s="33" t="s">
        <v>262</v>
      </c>
      <c r="C97" s="21" t="s">
        <v>51</v>
      </c>
      <c r="D97" s="33" t="s">
        <v>161</v>
      </c>
      <c r="E97" s="72">
        <v>0</v>
      </c>
      <c r="F97" s="72">
        <v>0</v>
      </c>
      <c r="G97" s="72">
        <v>0</v>
      </c>
      <c r="H97" s="72">
        <v>0</v>
      </c>
      <c r="I97" s="72">
        <v>0</v>
      </c>
      <c r="J97" s="72">
        <v>0</v>
      </c>
      <c r="K97" s="72">
        <v>0</v>
      </c>
      <c r="L97" s="72">
        <v>0</v>
      </c>
      <c r="M97" s="72">
        <v>0</v>
      </c>
      <c r="N97" s="72">
        <v>1</v>
      </c>
      <c r="O97" s="71">
        <v>2620</v>
      </c>
      <c r="Q97" s="73"/>
      <c r="R97" s="59"/>
    </row>
    <row r="98" spans="2:18" x14ac:dyDescent="0.2">
      <c r="B98" s="33" t="s">
        <v>262</v>
      </c>
      <c r="C98" s="21" t="s">
        <v>52</v>
      </c>
      <c r="D98" s="33" t="s">
        <v>162</v>
      </c>
      <c r="E98" s="72">
        <v>0</v>
      </c>
      <c r="F98" s="72">
        <v>0</v>
      </c>
      <c r="G98" s="72">
        <v>0</v>
      </c>
      <c r="H98" s="72">
        <v>0</v>
      </c>
      <c r="I98" s="72">
        <v>0</v>
      </c>
      <c r="J98" s="72">
        <v>0</v>
      </c>
      <c r="K98" s="72">
        <v>0</v>
      </c>
      <c r="L98" s="72">
        <v>0</v>
      </c>
      <c r="M98" s="72">
        <v>0</v>
      </c>
      <c r="N98" s="72">
        <v>1</v>
      </c>
      <c r="O98" s="71">
        <v>3700</v>
      </c>
      <c r="Q98" s="73"/>
      <c r="R98" s="59"/>
    </row>
    <row r="99" spans="2:18" x14ac:dyDescent="0.2">
      <c r="B99" s="33" t="s">
        <v>262</v>
      </c>
      <c r="C99" s="21" t="s">
        <v>53</v>
      </c>
      <c r="D99" s="33" t="s">
        <v>311</v>
      </c>
      <c r="E99" s="72">
        <v>0</v>
      </c>
      <c r="F99" s="72">
        <v>0</v>
      </c>
      <c r="G99" s="72">
        <v>0</v>
      </c>
      <c r="H99" s="72">
        <v>0</v>
      </c>
      <c r="I99" s="72">
        <v>0</v>
      </c>
      <c r="J99" s="72">
        <v>0</v>
      </c>
      <c r="K99" s="72">
        <v>0</v>
      </c>
      <c r="L99" s="72">
        <v>0</v>
      </c>
      <c r="M99" s="72">
        <v>0</v>
      </c>
      <c r="N99" s="72">
        <v>1</v>
      </c>
      <c r="O99" s="71">
        <v>2480</v>
      </c>
      <c r="Q99" s="73"/>
      <c r="R99" s="59"/>
    </row>
    <row r="100" spans="2:18" x14ac:dyDescent="0.2">
      <c r="B100" s="33" t="s">
        <v>262</v>
      </c>
      <c r="C100" s="21" t="s">
        <v>54</v>
      </c>
      <c r="D100" s="33" t="s">
        <v>163</v>
      </c>
      <c r="E100" s="72">
        <v>0</v>
      </c>
      <c r="F100" s="72">
        <v>0</v>
      </c>
      <c r="G100" s="72">
        <v>0</v>
      </c>
      <c r="H100" s="72">
        <v>0</v>
      </c>
      <c r="I100" s="72">
        <v>0</v>
      </c>
      <c r="J100" s="72">
        <v>0</v>
      </c>
      <c r="K100" s="72">
        <v>0</v>
      </c>
      <c r="L100" s="72">
        <v>0</v>
      </c>
      <c r="M100" s="72">
        <v>0</v>
      </c>
      <c r="N100" s="72">
        <v>1</v>
      </c>
      <c r="O100" s="71">
        <v>3110</v>
      </c>
      <c r="Q100" s="73"/>
      <c r="R100" s="59"/>
    </row>
    <row r="101" spans="2:18" x14ac:dyDescent="0.2">
      <c r="B101" s="33" t="s">
        <v>262</v>
      </c>
      <c r="C101" s="21" t="s">
        <v>56</v>
      </c>
      <c r="D101" s="33" t="s">
        <v>164</v>
      </c>
      <c r="E101" s="72">
        <v>0</v>
      </c>
      <c r="F101" s="72" t="s">
        <v>595</v>
      </c>
      <c r="G101" s="72" t="s">
        <v>595</v>
      </c>
      <c r="H101" s="72">
        <v>0</v>
      </c>
      <c r="I101" s="72">
        <v>0</v>
      </c>
      <c r="J101" s="72">
        <v>0</v>
      </c>
      <c r="K101" s="72">
        <v>0</v>
      </c>
      <c r="L101" s="72">
        <v>0</v>
      </c>
      <c r="M101" s="72">
        <v>0</v>
      </c>
      <c r="N101" s="72">
        <v>0.99805068226120852</v>
      </c>
      <c r="O101" s="71">
        <v>2565</v>
      </c>
      <c r="Q101" s="73"/>
      <c r="R101" s="59"/>
    </row>
    <row r="102" spans="2:18" x14ac:dyDescent="0.2">
      <c r="B102" s="33" t="s">
        <v>262</v>
      </c>
      <c r="C102" s="21" t="s">
        <v>57</v>
      </c>
      <c r="D102" s="33" t="s">
        <v>165</v>
      </c>
      <c r="E102" s="72">
        <v>0</v>
      </c>
      <c r="F102" s="72">
        <v>0</v>
      </c>
      <c r="G102" s="72">
        <v>0</v>
      </c>
      <c r="H102" s="72">
        <v>0</v>
      </c>
      <c r="I102" s="72">
        <v>0</v>
      </c>
      <c r="J102" s="72">
        <v>0</v>
      </c>
      <c r="K102" s="72">
        <v>0</v>
      </c>
      <c r="L102" s="72">
        <v>0</v>
      </c>
      <c r="M102" s="72">
        <v>0</v>
      </c>
      <c r="N102" s="72">
        <v>1</v>
      </c>
      <c r="O102" s="71">
        <v>2885</v>
      </c>
      <c r="Q102" s="73"/>
      <c r="R102" s="59"/>
    </row>
    <row r="103" spans="2:18" x14ac:dyDescent="0.2">
      <c r="B103" s="33" t="s">
        <v>262</v>
      </c>
      <c r="C103" s="21" t="s">
        <v>60</v>
      </c>
      <c r="D103" s="33" t="s">
        <v>168</v>
      </c>
      <c r="E103" s="72">
        <v>4.7557840616966579E-2</v>
      </c>
      <c r="F103" s="72">
        <v>7.1979434447300775E-2</v>
      </c>
      <c r="G103" s="72">
        <v>0.17737789203084833</v>
      </c>
      <c r="H103" s="72">
        <v>0.20822622107969152</v>
      </c>
      <c r="I103" s="72">
        <v>0.17352185089974292</v>
      </c>
      <c r="J103" s="72">
        <v>0.11182519280205655</v>
      </c>
      <c r="K103" s="72">
        <v>5.1413881748071981E-2</v>
      </c>
      <c r="L103" s="72">
        <v>5.1413881748071976E-3</v>
      </c>
      <c r="M103" s="72" t="s">
        <v>595</v>
      </c>
      <c r="N103" s="72">
        <v>0.15038560411311053</v>
      </c>
      <c r="O103" s="71">
        <v>3890</v>
      </c>
      <c r="Q103" s="73"/>
      <c r="R103" s="59"/>
    </row>
    <row r="104" spans="2:18" x14ac:dyDescent="0.2">
      <c r="B104" s="33" t="s">
        <v>262</v>
      </c>
      <c r="C104" s="21" t="s">
        <v>55</v>
      </c>
      <c r="D104" s="33" t="s">
        <v>312</v>
      </c>
      <c r="E104" s="72">
        <v>0</v>
      </c>
      <c r="F104" s="72">
        <v>0</v>
      </c>
      <c r="G104" s="72">
        <v>0</v>
      </c>
      <c r="H104" s="72">
        <v>0</v>
      </c>
      <c r="I104" s="72">
        <v>0</v>
      </c>
      <c r="J104" s="72">
        <v>0</v>
      </c>
      <c r="K104" s="72">
        <v>0</v>
      </c>
      <c r="L104" s="72">
        <v>0</v>
      </c>
      <c r="M104" s="72">
        <v>0</v>
      </c>
      <c r="N104" s="72">
        <v>0</v>
      </c>
      <c r="O104" s="71">
        <v>0</v>
      </c>
      <c r="Q104" s="73"/>
      <c r="R104" s="59"/>
    </row>
    <row r="105" spans="2:18" x14ac:dyDescent="0.2">
      <c r="B105" s="33" t="s">
        <v>262</v>
      </c>
      <c r="C105" s="21" t="s">
        <v>61</v>
      </c>
      <c r="D105" s="33" t="s">
        <v>169</v>
      </c>
      <c r="E105" s="72">
        <v>0</v>
      </c>
      <c r="F105" s="72">
        <v>0</v>
      </c>
      <c r="G105" s="72">
        <v>0</v>
      </c>
      <c r="H105" s="72">
        <v>0</v>
      </c>
      <c r="I105" s="72">
        <v>0</v>
      </c>
      <c r="J105" s="72">
        <v>0</v>
      </c>
      <c r="K105" s="72">
        <v>0</v>
      </c>
      <c r="L105" s="72">
        <v>0</v>
      </c>
      <c r="M105" s="72">
        <v>0</v>
      </c>
      <c r="N105" s="72">
        <v>1</v>
      </c>
      <c r="O105" s="71">
        <v>3920</v>
      </c>
      <c r="Q105" s="73"/>
      <c r="R105" s="59"/>
    </row>
    <row r="106" spans="2:18" x14ac:dyDescent="0.2">
      <c r="B106" s="33" t="s">
        <v>262</v>
      </c>
      <c r="C106" s="21" t="s">
        <v>62</v>
      </c>
      <c r="D106" s="33" t="s">
        <v>170</v>
      </c>
      <c r="E106" s="72" t="s">
        <v>595</v>
      </c>
      <c r="F106" s="72" t="s">
        <v>595</v>
      </c>
      <c r="G106" s="72" t="s">
        <v>595</v>
      </c>
      <c r="H106" s="72">
        <v>1.8808777429467085E-3</v>
      </c>
      <c r="I106" s="72">
        <v>3.134796238244514E-3</v>
      </c>
      <c r="J106" s="72">
        <v>4.3887147335423199E-3</v>
      </c>
      <c r="K106" s="72">
        <v>2.5078369905956114E-3</v>
      </c>
      <c r="L106" s="72" t="s">
        <v>595</v>
      </c>
      <c r="M106" s="72">
        <v>0</v>
      </c>
      <c r="N106" s="72">
        <v>0.98683385579937299</v>
      </c>
      <c r="O106" s="71">
        <v>7975</v>
      </c>
      <c r="Q106" s="73"/>
      <c r="R106" s="59"/>
    </row>
    <row r="107" spans="2:18" x14ac:dyDescent="0.2">
      <c r="B107" s="33" t="s">
        <v>262</v>
      </c>
      <c r="C107" s="21" t="s">
        <v>63</v>
      </c>
      <c r="D107" s="33" t="s">
        <v>313</v>
      </c>
      <c r="E107" s="72">
        <v>0</v>
      </c>
      <c r="F107" s="72">
        <v>0</v>
      </c>
      <c r="G107" s="72">
        <v>0</v>
      </c>
      <c r="H107" s="72">
        <v>0</v>
      </c>
      <c r="I107" s="72">
        <v>0</v>
      </c>
      <c r="J107" s="72">
        <v>0</v>
      </c>
      <c r="K107" s="72">
        <v>0</v>
      </c>
      <c r="L107" s="72">
        <v>0</v>
      </c>
      <c r="M107" s="72">
        <v>0</v>
      </c>
      <c r="N107" s="72">
        <v>1</v>
      </c>
      <c r="O107" s="71">
        <v>3110</v>
      </c>
      <c r="Q107" s="73"/>
      <c r="R107" s="59"/>
    </row>
    <row r="108" spans="2:18" x14ac:dyDescent="0.2">
      <c r="B108" s="33" t="s">
        <v>262</v>
      </c>
      <c r="C108" s="21" t="s">
        <v>64</v>
      </c>
      <c r="D108" s="33" t="s">
        <v>314</v>
      </c>
      <c r="E108" s="72">
        <v>0</v>
      </c>
      <c r="F108" s="72">
        <v>0</v>
      </c>
      <c r="G108" s="72">
        <v>0</v>
      </c>
      <c r="H108" s="72">
        <v>0</v>
      </c>
      <c r="I108" s="72">
        <v>0</v>
      </c>
      <c r="J108" s="72">
        <v>0</v>
      </c>
      <c r="K108" s="72">
        <v>0</v>
      </c>
      <c r="L108" s="72">
        <v>0</v>
      </c>
      <c r="M108" s="72">
        <v>0</v>
      </c>
      <c r="N108" s="72">
        <v>1</v>
      </c>
      <c r="O108" s="71">
        <v>5330</v>
      </c>
      <c r="Q108" s="73"/>
      <c r="R108" s="59"/>
    </row>
    <row r="109" spans="2:18" x14ac:dyDescent="0.2">
      <c r="B109" s="33" t="s">
        <v>262</v>
      </c>
      <c r="C109" s="21" t="s">
        <v>65</v>
      </c>
      <c r="D109" s="33" t="s">
        <v>315</v>
      </c>
      <c r="E109" s="72">
        <v>2.976190476190476E-3</v>
      </c>
      <c r="F109" s="72">
        <v>1.984126984126984E-2</v>
      </c>
      <c r="G109" s="72">
        <v>5.7539682539682536E-2</v>
      </c>
      <c r="H109" s="72">
        <v>6.25E-2</v>
      </c>
      <c r="I109" s="72">
        <v>5.7539682539682536E-2</v>
      </c>
      <c r="J109" s="72">
        <v>6.1507936507936505E-2</v>
      </c>
      <c r="K109" s="72">
        <v>2.1825396825396824E-2</v>
      </c>
      <c r="L109" s="72">
        <v>2.976190476190476E-3</v>
      </c>
      <c r="M109" s="72" t="s">
        <v>595</v>
      </c>
      <c r="N109" s="72">
        <v>0.71329365079365081</v>
      </c>
      <c r="O109" s="71">
        <v>5040</v>
      </c>
      <c r="Q109" s="73"/>
      <c r="R109" s="59"/>
    </row>
    <row r="110" spans="2:18" x14ac:dyDescent="0.2">
      <c r="B110" s="33" t="s">
        <v>262</v>
      </c>
      <c r="C110" s="21" t="s">
        <v>66</v>
      </c>
      <c r="D110" s="33" t="s">
        <v>316</v>
      </c>
      <c r="E110" s="72">
        <v>0</v>
      </c>
      <c r="F110" s="72">
        <v>0</v>
      </c>
      <c r="G110" s="72">
        <v>0</v>
      </c>
      <c r="H110" s="72">
        <v>0</v>
      </c>
      <c r="I110" s="72">
        <v>0</v>
      </c>
      <c r="J110" s="72">
        <v>0</v>
      </c>
      <c r="K110" s="72">
        <v>0</v>
      </c>
      <c r="L110" s="72">
        <v>0</v>
      </c>
      <c r="M110" s="72">
        <v>0</v>
      </c>
      <c r="N110" s="72">
        <v>1</v>
      </c>
      <c r="O110" s="71">
        <v>5095</v>
      </c>
      <c r="Q110" s="73"/>
      <c r="R110" s="59"/>
    </row>
    <row r="111" spans="2:18" x14ac:dyDescent="0.2">
      <c r="B111" s="33" t="s">
        <v>262</v>
      </c>
      <c r="C111" s="21" t="s">
        <v>67</v>
      </c>
      <c r="D111" s="33" t="s">
        <v>171</v>
      </c>
      <c r="E111" s="72">
        <v>0</v>
      </c>
      <c r="F111" s="72">
        <v>0</v>
      </c>
      <c r="G111" s="72">
        <v>0</v>
      </c>
      <c r="H111" s="72">
        <v>0</v>
      </c>
      <c r="I111" s="72">
        <v>0</v>
      </c>
      <c r="J111" s="72">
        <v>0</v>
      </c>
      <c r="K111" s="72">
        <v>0</v>
      </c>
      <c r="L111" s="72">
        <v>0</v>
      </c>
      <c r="M111" s="72">
        <v>0</v>
      </c>
      <c r="N111" s="72">
        <v>1</v>
      </c>
      <c r="O111" s="71">
        <v>2970</v>
      </c>
      <c r="Q111" s="73"/>
      <c r="R111" s="59"/>
    </row>
    <row r="112" spans="2:18" x14ac:dyDescent="0.2">
      <c r="B112" s="33" t="s">
        <v>262</v>
      </c>
      <c r="C112" s="21" t="s">
        <v>70</v>
      </c>
      <c r="D112" s="33" t="s">
        <v>173</v>
      </c>
      <c r="E112" s="72">
        <v>0</v>
      </c>
      <c r="F112" s="72">
        <v>0</v>
      </c>
      <c r="G112" s="72">
        <v>0</v>
      </c>
      <c r="H112" s="72">
        <v>0</v>
      </c>
      <c r="I112" s="72">
        <v>0</v>
      </c>
      <c r="J112" s="72">
        <v>0</v>
      </c>
      <c r="K112" s="72">
        <v>0</v>
      </c>
      <c r="L112" s="72">
        <v>0</v>
      </c>
      <c r="M112" s="72">
        <v>0</v>
      </c>
      <c r="N112" s="72">
        <v>1</v>
      </c>
      <c r="O112" s="71">
        <v>4510</v>
      </c>
      <c r="Q112" s="73"/>
      <c r="R112" s="59"/>
    </row>
    <row r="113" spans="2:18" x14ac:dyDescent="0.2">
      <c r="B113" s="33" t="s">
        <v>262</v>
      </c>
      <c r="C113" s="21" t="s">
        <v>71</v>
      </c>
      <c r="D113" s="33" t="s">
        <v>174</v>
      </c>
      <c r="E113" s="72">
        <v>3.0732860520094562E-2</v>
      </c>
      <c r="F113" s="72">
        <v>0.12293144208037825</v>
      </c>
      <c r="G113" s="72">
        <v>0.27423167848699764</v>
      </c>
      <c r="H113" s="72">
        <v>0.16784869976359337</v>
      </c>
      <c r="I113" s="72">
        <v>0.17257683215130024</v>
      </c>
      <c r="J113" s="72">
        <v>0.1111111111111111</v>
      </c>
      <c r="K113" s="72">
        <v>5.4373522458628844E-2</v>
      </c>
      <c r="L113" s="72">
        <v>4.7281323877068557E-3</v>
      </c>
      <c r="M113" s="72" t="s">
        <v>595</v>
      </c>
      <c r="N113" s="72">
        <v>5.9101654846335699E-2</v>
      </c>
      <c r="O113" s="71">
        <v>2115</v>
      </c>
      <c r="Q113" s="73"/>
      <c r="R113" s="59"/>
    </row>
    <row r="114" spans="2:18" x14ac:dyDescent="0.2">
      <c r="B114" s="33" t="s">
        <v>274</v>
      </c>
      <c r="C114" s="21" t="s">
        <v>73</v>
      </c>
      <c r="D114" s="33" t="s">
        <v>176</v>
      </c>
      <c r="E114" s="72">
        <v>0</v>
      </c>
      <c r="F114" s="72">
        <v>0</v>
      </c>
      <c r="G114" s="72">
        <v>0</v>
      </c>
      <c r="H114" s="72">
        <v>0</v>
      </c>
      <c r="I114" s="72">
        <v>0</v>
      </c>
      <c r="J114" s="72">
        <v>0</v>
      </c>
      <c r="K114" s="72">
        <v>0</v>
      </c>
      <c r="L114" s="72">
        <v>0</v>
      </c>
      <c r="M114" s="72">
        <v>0</v>
      </c>
      <c r="N114" s="72">
        <v>1</v>
      </c>
      <c r="O114" s="71">
        <v>1860</v>
      </c>
      <c r="Q114" s="73"/>
      <c r="R114" s="59"/>
    </row>
    <row r="115" spans="2:18" x14ac:dyDescent="0.2">
      <c r="B115" s="33" t="s">
        <v>274</v>
      </c>
      <c r="C115" s="21" t="s">
        <v>75</v>
      </c>
      <c r="D115" s="33" t="s">
        <v>178</v>
      </c>
      <c r="E115" s="72">
        <v>0</v>
      </c>
      <c r="F115" s="72">
        <v>0</v>
      </c>
      <c r="G115" s="72">
        <v>0</v>
      </c>
      <c r="H115" s="72">
        <v>0</v>
      </c>
      <c r="I115" s="72">
        <v>0</v>
      </c>
      <c r="J115" s="72">
        <v>0</v>
      </c>
      <c r="K115" s="72">
        <v>0</v>
      </c>
      <c r="L115" s="72">
        <v>0</v>
      </c>
      <c r="M115" s="72">
        <v>0</v>
      </c>
      <c r="N115" s="72">
        <v>1</v>
      </c>
      <c r="O115" s="71">
        <v>2450</v>
      </c>
      <c r="Q115" s="73"/>
      <c r="R115" s="59"/>
    </row>
    <row r="116" spans="2:18" x14ac:dyDescent="0.2">
      <c r="B116" s="33" t="s">
        <v>274</v>
      </c>
      <c r="C116" s="21" t="s">
        <v>78</v>
      </c>
      <c r="D116" s="33" t="s">
        <v>181</v>
      </c>
      <c r="E116" s="72">
        <v>6.4516129032258063E-2</v>
      </c>
      <c r="F116" s="72">
        <v>0.17849462365591398</v>
      </c>
      <c r="G116" s="72">
        <v>0.17204301075268819</v>
      </c>
      <c r="H116" s="72">
        <v>0.11182795698924732</v>
      </c>
      <c r="I116" s="72">
        <v>5.3763440860215055E-2</v>
      </c>
      <c r="J116" s="72">
        <v>2.7956989247311829E-2</v>
      </c>
      <c r="K116" s="72">
        <v>6.4516129032258064E-3</v>
      </c>
      <c r="L116" s="72" t="s">
        <v>595</v>
      </c>
      <c r="M116" s="72" t="s">
        <v>595</v>
      </c>
      <c r="N116" s="72">
        <v>0.38494623655913979</v>
      </c>
      <c r="O116" s="71">
        <v>2325</v>
      </c>
      <c r="Q116" s="73"/>
      <c r="R116" s="59"/>
    </row>
    <row r="117" spans="2:18" x14ac:dyDescent="0.2">
      <c r="B117" s="33" t="s">
        <v>274</v>
      </c>
      <c r="C117" s="21" t="s">
        <v>79</v>
      </c>
      <c r="D117" s="33" t="s">
        <v>317</v>
      </c>
      <c r="E117" s="72">
        <v>0.12291933418693982</v>
      </c>
      <c r="F117" s="72">
        <v>0.30473751600512161</v>
      </c>
      <c r="G117" s="72">
        <v>0.23303457106274009</v>
      </c>
      <c r="H117" s="72">
        <v>0.12676056338028169</v>
      </c>
      <c r="I117" s="72">
        <v>8.1946222791293211E-2</v>
      </c>
      <c r="J117" s="72">
        <v>6.530089628681178E-2</v>
      </c>
      <c r="K117" s="72">
        <v>1.7925736235595392E-2</v>
      </c>
      <c r="L117" s="72">
        <v>2.5608194622279128E-3</v>
      </c>
      <c r="M117" s="72" t="s">
        <v>595</v>
      </c>
      <c r="N117" s="72">
        <v>4.353393085787452E-2</v>
      </c>
      <c r="O117" s="71">
        <v>3905</v>
      </c>
      <c r="Q117" s="73"/>
      <c r="R117" s="59"/>
    </row>
    <row r="118" spans="2:18" x14ac:dyDescent="0.2">
      <c r="B118" s="33" t="s">
        <v>274</v>
      </c>
      <c r="C118" s="21" t="s">
        <v>81</v>
      </c>
      <c r="D118" s="33" t="s">
        <v>318</v>
      </c>
      <c r="E118" s="72">
        <v>0</v>
      </c>
      <c r="F118" s="72">
        <v>0</v>
      </c>
      <c r="G118" s="72">
        <v>0</v>
      </c>
      <c r="H118" s="72">
        <v>0</v>
      </c>
      <c r="I118" s="72">
        <v>0</v>
      </c>
      <c r="J118" s="72">
        <v>0</v>
      </c>
      <c r="K118" s="72">
        <v>0</v>
      </c>
      <c r="L118" s="72">
        <v>0</v>
      </c>
      <c r="M118" s="72">
        <v>0</v>
      </c>
      <c r="N118" s="72">
        <v>1</v>
      </c>
      <c r="O118" s="71">
        <v>4255</v>
      </c>
      <c r="Q118" s="73"/>
      <c r="R118" s="59"/>
    </row>
    <row r="119" spans="2:18" x14ac:dyDescent="0.2">
      <c r="B119" s="33" t="s">
        <v>274</v>
      </c>
      <c r="C119" s="21" t="s">
        <v>82</v>
      </c>
      <c r="D119" s="33" t="s">
        <v>319</v>
      </c>
      <c r="E119" s="72">
        <v>0</v>
      </c>
      <c r="F119" s="72">
        <v>0</v>
      </c>
      <c r="G119" s="72">
        <v>0</v>
      </c>
      <c r="H119" s="72">
        <v>0</v>
      </c>
      <c r="I119" s="72">
        <v>0</v>
      </c>
      <c r="J119" s="72">
        <v>0</v>
      </c>
      <c r="K119" s="72">
        <v>0</v>
      </c>
      <c r="L119" s="72">
        <v>0</v>
      </c>
      <c r="M119" s="72">
        <v>0</v>
      </c>
      <c r="N119" s="72">
        <v>1</v>
      </c>
      <c r="O119" s="71">
        <v>4310</v>
      </c>
      <c r="Q119" s="73"/>
      <c r="R119" s="59"/>
    </row>
    <row r="120" spans="2:18" x14ac:dyDescent="0.2">
      <c r="B120" s="33" t="s">
        <v>274</v>
      </c>
      <c r="C120" s="21" t="s">
        <v>85</v>
      </c>
      <c r="D120" s="33" t="s">
        <v>184</v>
      </c>
      <c r="E120" s="72" t="s">
        <v>595</v>
      </c>
      <c r="F120" s="72">
        <v>7.058823529411765E-3</v>
      </c>
      <c r="G120" s="72">
        <v>3.2941176470588238E-2</v>
      </c>
      <c r="H120" s="72">
        <v>7.0588235294117646E-2</v>
      </c>
      <c r="I120" s="72">
        <v>4.9411764705882349E-2</v>
      </c>
      <c r="J120" s="72">
        <v>4.7058823529411764E-2</v>
      </c>
      <c r="K120" s="72">
        <v>0.04</v>
      </c>
      <c r="L120" s="72" t="s">
        <v>595</v>
      </c>
      <c r="M120" s="72" t="s">
        <v>595</v>
      </c>
      <c r="N120" s="72">
        <v>0.74588235294117644</v>
      </c>
      <c r="O120" s="71">
        <v>2125</v>
      </c>
      <c r="Q120" s="73"/>
      <c r="R120" s="59"/>
    </row>
    <row r="121" spans="2:18" x14ac:dyDescent="0.2">
      <c r="B121" s="33" t="s">
        <v>274</v>
      </c>
      <c r="C121" s="21" t="s">
        <v>86</v>
      </c>
      <c r="D121" s="33" t="s">
        <v>320</v>
      </c>
      <c r="E121" s="72">
        <v>0</v>
      </c>
      <c r="F121" s="72">
        <v>0</v>
      </c>
      <c r="G121" s="72">
        <v>0</v>
      </c>
      <c r="H121" s="72">
        <v>0</v>
      </c>
      <c r="I121" s="72">
        <v>0</v>
      </c>
      <c r="J121" s="72">
        <v>0</v>
      </c>
      <c r="K121" s="72">
        <v>0</v>
      </c>
      <c r="L121" s="72">
        <v>0</v>
      </c>
      <c r="M121" s="72">
        <v>0</v>
      </c>
      <c r="N121" s="72">
        <v>1</v>
      </c>
      <c r="O121" s="71">
        <v>1850</v>
      </c>
      <c r="Q121" s="73"/>
      <c r="R121" s="59"/>
    </row>
    <row r="122" spans="2:18" x14ac:dyDescent="0.2">
      <c r="B122" s="33" t="s">
        <v>274</v>
      </c>
      <c r="C122" s="21" t="s">
        <v>87</v>
      </c>
      <c r="D122" s="33" t="s">
        <v>321</v>
      </c>
      <c r="E122" s="72">
        <v>3.205128205128205E-3</v>
      </c>
      <c r="F122" s="72">
        <v>8.0128205128205121E-3</v>
      </c>
      <c r="G122" s="72">
        <v>1.6025641025641024E-2</v>
      </c>
      <c r="H122" s="72">
        <v>3.3653846153846152E-2</v>
      </c>
      <c r="I122" s="72">
        <v>3.2051282051282048E-2</v>
      </c>
      <c r="J122" s="72">
        <v>5.9294871794871792E-2</v>
      </c>
      <c r="K122" s="72">
        <v>4.807692307692308E-2</v>
      </c>
      <c r="L122" s="72">
        <v>3.205128205128205E-3</v>
      </c>
      <c r="M122" s="72" t="s">
        <v>595</v>
      </c>
      <c r="N122" s="72">
        <v>0.79326923076923073</v>
      </c>
      <c r="O122" s="71">
        <v>3120</v>
      </c>
      <c r="Q122" s="73"/>
      <c r="R122" s="59"/>
    </row>
    <row r="123" spans="2:18" x14ac:dyDescent="0.2">
      <c r="B123" s="33" t="s">
        <v>274</v>
      </c>
      <c r="C123" s="21" t="s">
        <v>89</v>
      </c>
      <c r="D123" s="33" t="s">
        <v>186</v>
      </c>
      <c r="E123" s="72">
        <v>1.5384615384615385E-2</v>
      </c>
      <c r="F123" s="72">
        <v>8.5207100591715976E-2</v>
      </c>
      <c r="G123" s="72">
        <v>0.28639053254437868</v>
      </c>
      <c r="H123" s="72">
        <v>0.17869822485207101</v>
      </c>
      <c r="I123" s="72">
        <v>0.15857988165680473</v>
      </c>
      <c r="J123" s="72">
        <v>0.15857988165680473</v>
      </c>
      <c r="K123" s="72">
        <v>9.70414201183432E-2</v>
      </c>
      <c r="L123" s="72">
        <v>1.0650887573964497E-2</v>
      </c>
      <c r="M123" s="72">
        <v>3.5502958579881655E-3</v>
      </c>
      <c r="N123" s="72">
        <v>5.9171597633136093E-3</v>
      </c>
      <c r="O123" s="71">
        <v>4225</v>
      </c>
      <c r="Q123" s="73"/>
      <c r="R123" s="59"/>
    </row>
    <row r="124" spans="2:18" x14ac:dyDescent="0.2">
      <c r="B124" s="33" t="s">
        <v>274</v>
      </c>
      <c r="C124" s="21" t="s">
        <v>92</v>
      </c>
      <c r="D124" s="33" t="s">
        <v>189</v>
      </c>
      <c r="E124" s="72">
        <v>0.26582278481012656</v>
      </c>
      <c r="F124" s="72">
        <v>3.7974683544303799E-2</v>
      </c>
      <c r="G124" s="72">
        <v>0.14810126582278482</v>
      </c>
      <c r="H124" s="72">
        <v>0.16075949367088607</v>
      </c>
      <c r="I124" s="72">
        <v>0.10253164556962026</v>
      </c>
      <c r="J124" s="72">
        <v>0.10506329113924051</v>
      </c>
      <c r="K124" s="72">
        <v>4.810126582278481E-2</v>
      </c>
      <c r="L124" s="72">
        <v>2.0253164556962026E-2</v>
      </c>
      <c r="M124" s="72" t="s">
        <v>595</v>
      </c>
      <c r="N124" s="72">
        <v>0.10759493670886076</v>
      </c>
      <c r="O124" s="71">
        <v>3950</v>
      </c>
      <c r="Q124" s="73"/>
      <c r="R124" s="59"/>
    </row>
    <row r="125" spans="2:18" x14ac:dyDescent="0.2">
      <c r="B125" s="33" t="s">
        <v>274</v>
      </c>
      <c r="C125" s="21" t="s">
        <v>93</v>
      </c>
      <c r="D125" s="33" t="s">
        <v>190</v>
      </c>
      <c r="E125" s="72">
        <v>4.3844856661045532E-2</v>
      </c>
      <c r="F125" s="72">
        <v>0.12478920741989882</v>
      </c>
      <c r="G125" s="72">
        <v>0.1905564924114671</v>
      </c>
      <c r="H125" s="72">
        <v>0.12310286677908938</v>
      </c>
      <c r="I125" s="72">
        <v>0.12141652613827993</v>
      </c>
      <c r="J125" s="72">
        <v>0.14333895446880271</v>
      </c>
      <c r="K125" s="72">
        <v>9.949409780775717E-2</v>
      </c>
      <c r="L125" s="72">
        <v>2.1922428330522766E-2</v>
      </c>
      <c r="M125" s="72">
        <v>8.4317032040472171E-3</v>
      </c>
      <c r="N125" s="72">
        <v>0.12141652613827993</v>
      </c>
      <c r="O125" s="71">
        <v>2965</v>
      </c>
      <c r="Q125" s="73"/>
      <c r="R125" s="59"/>
    </row>
    <row r="126" spans="2:18" x14ac:dyDescent="0.2">
      <c r="B126" s="33" t="s">
        <v>274</v>
      </c>
      <c r="C126" s="21" t="s">
        <v>94</v>
      </c>
      <c r="D126" s="33" t="s">
        <v>322</v>
      </c>
      <c r="E126" s="72" t="s">
        <v>595</v>
      </c>
      <c r="F126" s="72">
        <v>1.3054830287206266E-2</v>
      </c>
      <c r="G126" s="72">
        <v>2.3498694516971279E-2</v>
      </c>
      <c r="H126" s="72">
        <v>2.3498694516971279E-2</v>
      </c>
      <c r="I126" s="72">
        <v>4.1775456919060053E-2</v>
      </c>
      <c r="J126" s="72">
        <v>4.1775456919060053E-2</v>
      </c>
      <c r="K126" s="72">
        <v>1.8276762402088774E-2</v>
      </c>
      <c r="L126" s="72">
        <v>5.2219321148825066E-3</v>
      </c>
      <c r="M126" s="72" t="s">
        <v>595</v>
      </c>
      <c r="N126" s="72">
        <v>0.82767624020887731</v>
      </c>
      <c r="O126" s="71">
        <v>1915</v>
      </c>
      <c r="Q126" s="73"/>
      <c r="R126" s="59"/>
    </row>
    <row r="127" spans="2:18" x14ac:dyDescent="0.2">
      <c r="B127" s="33" t="s">
        <v>274</v>
      </c>
      <c r="C127" s="21" t="s">
        <v>95</v>
      </c>
      <c r="D127" s="33" t="s">
        <v>323</v>
      </c>
      <c r="E127" s="72">
        <v>0</v>
      </c>
      <c r="F127" s="72">
        <v>0</v>
      </c>
      <c r="G127" s="72">
        <v>0</v>
      </c>
      <c r="H127" s="72">
        <v>0</v>
      </c>
      <c r="I127" s="72">
        <v>0</v>
      </c>
      <c r="J127" s="72">
        <v>0</v>
      </c>
      <c r="K127" s="72">
        <v>0</v>
      </c>
      <c r="L127" s="72">
        <v>0</v>
      </c>
      <c r="M127" s="72">
        <v>0</v>
      </c>
      <c r="N127" s="72">
        <v>1</v>
      </c>
      <c r="O127" s="71">
        <v>3495</v>
      </c>
      <c r="Q127" s="73"/>
      <c r="R127" s="59"/>
    </row>
    <row r="128" spans="2:18" x14ac:dyDescent="0.2">
      <c r="B128" s="33" t="s">
        <v>274</v>
      </c>
      <c r="C128" s="21" t="s">
        <v>96</v>
      </c>
      <c r="D128" s="33" t="s">
        <v>191</v>
      </c>
      <c r="E128" s="72">
        <v>0</v>
      </c>
      <c r="F128" s="72">
        <v>0</v>
      </c>
      <c r="G128" s="72">
        <v>0</v>
      </c>
      <c r="H128" s="72">
        <v>0</v>
      </c>
      <c r="I128" s="72">
        <v>0</v>
      </c>
      <c r="J128" s="72">
        <v>0</v>
      </c>
      <c r="K128" s="72">
        <v>0</v>
      </c>
      <c r="L128" s="72">
        <v>0</v>
      </c>
      <c r="M128" s="72">
        <v>0</v>
      </c>
      <c r="N128" s="72">
        <v>1</v>
      </c>
      <c r="O128" s="71">
        <v>3725</v>
      </c>
      <c r="Q128" s="73"/>
      <c r="R128" s="59"/>
    </row>
    <row r="129" spans="2:18" x14ac:dyDescent="0.2">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2">
      <c r="B130" s="33" t="s">
        <v>274</v>
      </c>
      <c r="C130" s="21" t="s">
        <v>99</v>
      </c>
      <c r="D130" s="33" t="s">
        <v>193</v>
      </c>
      <c r="E130" s="72">
        <v>8.1411126187245584E-3</v>
      </c>
      <c r="F130" s="72">
        <v>4.0705563093622797E-2</v>
      </c>
      <c r="G130" s="72">
        <v>8.9552238805970144E-2</v>
      </c>
      <c r="H130" s="72">
        <v>6.6485753052917235E-2</v>
      </c>
      <c r="I130" s="72">
        <v>6.1058344640434192E-2</v>
      </c>
      <c r="J130" s="72">
        <v>8.819538670284939E-2</v>
      </c>
      <c r="K130" s="72">
        <v>2.3066485753052916E-2</v>
      </c>
      <c r="L130" s="72" t="s">
        <v>595</v>
      </c>
      <c r="M130" s="72">
        <v>0</v>
      </c>
      <c r="N130" s="72">
        <v>0.62143826322930795</v>
      </c>
      <c r="O130" s="71">
        <v>3685</v>
      </c>
      <c r="Q130" s="73"/>
      <c r="R130" s="59"/>
    </row>
    <row r="131" spans="2:18" x14ac:dyDescent="0.2">
      <c r="B131" s="33" t="s">
        <v>274</v>
      </c>
      <c r="C131" s="21" t="s">
        <v>100</v>
      </c>
      <c r="D131" s="33" t="s">
        <v>194</v>
      </c>
      <c r="E131" s="72">
        <v>0</v>
      </c>
      <c r="F131" s="72">
        <v>0</v>
      </c>
      <c r="G131" s="72">
        <v>0</v>
      </c>
      <c r="H131" s="72">
        <v>0</v>
      </c>
      <c r="I131" s="72">
        <v>0</v>
      </c>
      <c r="J131" s="72">
        <v>0</v>
      </c>
      <c r="K131" s="72">
        <v>0</v>
      </c>
      <c r="L131" s="72">
        <v>0</v>
      </c>
      <c r="M131" s="72">
        <v>0</v>
      </c>
      <c r="N131" s="72">
        <v>1</v>
      </c>
      <c r="O131" s="71">
        <v>2495</v>
      </c>
      <c r="Q131" s="73"/>
      <c r="R131" s="59"/>
    </row>
    <row r="132" spans="2:18" x14ac:dyDescent="0.2">
      <c r="B132" s="33" t="s">
        <v>274</v>
      </c>
      <c r="C132" s="21" t="s">
        <v>101</v>
      </c>
      <c r="D132" s="33" t="s">
        <v>195</v>
      </c>
      <c r="E132" s="72">
        <v>3.6655211912943873E-2</v>
      </c>
      <c r="F132" s="72">
        <v>5.9564719358533788E-2</v>
      </c>
      <c r="G132" s="72">
        <v>0.12256586483390607</v>
      </c>
      <c r="H132" s="72">
        <v>0.16380297823596793</v>
      </c>
      <c r="I132" s="72">
        <v>0.15578465063001146</v>
      </c>
      <c r="J132" s="72">
        <v>0.13058419243986255</v>
      </c>
      <c r="K132" s="72">
        <v>8.0183276059564726E-2</v>
      </c>
      <c r="L132" s="72">
        <v>1.3745704467353952E-2</v>
      </c>
      <c r="M132" s="72">
        <v>5.7273768613974796E-3</v>
      </c>
      <c r="N132" s="72">
        <v>0.23024054982817868</v>
      </c>
      <c r="O132" s="71">
        <v>4365</v>
      </c>
      <c r="Q132" s="73"/>
      <c r="R132" s="59"/>
    </row>
    <row r="133" spans="2:18" x14ac:dyDescent="0.2">
      <c r="B133" s="33" t="s">
        <v>274</v>
      </c>
      <c r="C133" s="21" t="s">
        <v>105</v>
      </c>
      <c r="D133" s="33" t="s">
        <v>197</v>
      </c>
      <c r="E133" s="72">
        <v>0</v>
      </c>
      <c r="F133" s="72">
        <v>0</v>
      </c>
      <c r="G133" s="72">
        <v>0</v>
      </c>
      <c r="H133" s="72">
        <v>0</v>
      </c>
      <c r="I133" s="72">
        <v>0</v>
      </c>
      <c r="J133" s="72">
        <v>0</v>
      </c>
      <c r="K133" s="72">
        <v>0</v>
      </c>
      <c r="L133" s="72">
        <v>0</v>
      </c>
      <c r="M133" s="72">
        <v>0</v>
      </c>
      <c r="N133" s="72">
        <v>1</v>
      </c>
      <c r="O133" s="71">
        <v>3230</v>
      </c>
      <c r="Q133" s="73"/>
      <c r="R133" s="59"/>
    </row>
    <row r="134" spans="2:18" x14ac:dyDescent="0.2">
      <c r="B134" s="33" t="s">
        <v>274</v>
      </c>
      <c r="C134" s="21" t="s">
        <v>106</v>
      </c>
      <c r="D134" s="33" t="s">
        <v>198</v>
      </c>
      <c r="E134" s="72">
        <v>0</v>
      </c>
      <c r="F134" s="72">
        <v>0</v>
      </c>
      <c r="G134" s="72">
        <v>0</v>
      </c>
      <c r="H134" s="72">
        <v>0</v>
      </c>
      <c r="I134" s="72">
        <v>0</v>
      </c>
      <c r="J134" s="72">
        <v>0</v>
      </c>
      <c r="K134" s="72">
        <v>0</v>
      </c>
      <c r="L134" s="72">
        <v>0</v>
      </c>
      <c r="M134" s="72">
        <v>0</v>
      </c>
      <c r="N134" s="72">
        <v>1</v>
      </c>
      <c r="O134" s="71">
        <v>2225</v>
      </c>
      <c r="Q134" s="73"/>
      <c r="R134" s="59"/>
    </row>
    <row r="135" spans="2:18" x14ac:dyDescent="0.2">
      <c r="B135" s="33" t="s">
        <v>274</v>
      </c>
      <c r="C135" s="21" t="s">
        <v>111</v>
      </c>
      <c r="D135" s="33" t="s">
        <v>324</v>
      </c>
      <c r="E135" s="72">
        <v>1.4150943396226415E-2</v>
      </c>
      <c r="F135" s="72">
        <v>3.0660377358490566E-2</v>
      </c>
      <c r="G135" s="72">
        <v>5.3066037735849059E-2</v>
      </c>
      <c r="H135" s="72">
        <v>6.7216981132075471E-2</v>
      </c>
      <c r="I135" s="72">
        <v>6.1320754716981132E-2</v>
      </c>
      <c r="J135" s="72">
        <v>7.0754716981132074E-2</v>
      </c>
      <c r="K135" s="72">
        <v>3.4198113207547169E-2</v>
      </c>
      <c r="L135" s="72">
        <v>3.5377358490566039E-3</v>
      </c>
      <c r="M135" s="72">
        <v>3.5377358490566039E-3</v>
      </c>
      <c r="N135" s="72">
        <v>0.66273584905660377</v>
      </c>
      <c r="O135" s="71">
        <v>4240</v>
      </c>
      <c r="Q135" s="73"/>
      <c r="R135" s="59"/>
    </row>
    <row r="136" spans="2:18" x14ac:dyDescent="0.2">
      <c r="B136" s="33" t="s">
        <v>279</v>
      </c>
      <c r="C136" s="21" t="s">
        <v>74</v>
      </c>
      <c r="D136" s="33" t="s">
        <v>177</v>
      </c>
      <c r="E136" s="72" t="s">
        <v>7</v>
      </c>
      <c r="F136" s="72" t="s">
        <v>7</v>
      </c>
      <c r="G136" s="72" t="s">
        <v>7</v>
      </c>
      <c r="H136" s="72" t="s">
        <v>7</v>
      </c>
      <c r="I136" s="72" t="s">
        <v>7</v>
      </c>
      <c r="J136" s="72" t="s">
        <v>7</v>
      </c>
      <c r="K136" s="72" t="s">
        <v>7</v>
      </c>
      <c r="L136" s="72" t="s">
        <v>7</v>
      </c>
      <c r="M136" s="72" t="s">
        <v>7</v>
      </c>
      <c r="N136" s="72" t="s">
        <v>595</v>
      </c>
      <c r="O136" s="71" t="s">
        <v>595</v>
      </c>
      <c r="Q136" s="73"/>
      <c r="R136" s="59"/>
    </row>
    <row r="137" spans="2:18" x14ac:dyDescent="0.2">
      <c r="B137" s="33" t="s">
        <v>279</v>
      </c>
      <c r="C137" s="21" t="s">
        <v>76</v>
      </c>
      <c r="D137" s="33" t="s">
        <v>179</v>
      </c>
      <c r="E137" s="72">
        <v>0</v>
      </c>
      <c r="F137" s="72">
        <v>0</v>
      </c>
      <c r="G137" s="72">
        <v>0</v>
      </c>
      <c r="H137" s="72">
        <v>0</v>
      </c>
      <c r="I137" s="72">
        <v>0</v>
      </c>
      <c r="J137" s="72">
        <v>0</v>
      </c>
      <c r="K137" s="72">
        <v>0</v>
      </c>
      <c r="L137" s="72">
        <v>0</v>
      </c>
      <c r="M137" s="72">
        <v>0</v>
      </c>
      <c r="N137" s="72">
        <v>1</v>
      </c>
      <c r="O137" s="71">
        <v>2500</v>
      </c>
      <c r="Q137" s="73"/>
      <c r="R137" s="59"/>
    </row>
    <row r="138" spans="2:18" x14ac:dyDescent="0.2">
      <c r="B138" s="33" t="s">
        <v>279</v>
      </c>
      <c r="C138" s="21" t="s">
        <v>77</v>
      </c>
      <c r="D138" s="33" t="s">
        <v>180</v>
      </c>
      <c r="E138" s="72">
        <v>0</v>
      </c>
      <c r="F138" s="72">
        <v>0</v>
      </c>
      <c r="G138" s="72">
        <v>0</v>
      </c>
      <c r="H138" s="72">
        <v>0</v>
      </c>
      <c r="I138" s="72">
        <v>0</v>
      </c>
      <c r="J138" s="72">
        <v>0</v>
      </c>
      <c r="K138" s="72">
        <v>0</v>
      </c>
      <c r="L138" s="72">
        <v>0</v>
      </c>
      <c r="M138" s="72">
        <v>0</v>
      </c>
      <c r="N138" s="72">
        <v>1</v>
      </c>
      <c r="O138" s="71">
        <v>2025</v>
      </c>
      <c r="Q138" s="73"/>
      <c r="R138" s="59"/>
    </row>
    <row r="139" spans="2:18" x14ac:dyDescent="0.2">
      <c r="B139" s="33" t="s">
        <v>279</v>
      </c>
      <c r="C139" s="21" t="s">
        <v>80</v>
      </c>
      <c r="D139" s="33" t="s">
        <v>325</v>
      </c>
      <c r="E139" s="72">
        <v>0</v>
      </c>
      <c r="F139" s="72">
        <v>0</v>
      </c>
      <c r="G139" s="72">
        <v>0</v>
      </c>
      <c r="H139" s="72">
        <v>0</v>
      </c>
      <c r="I139" s="72">
        <v>0</v>
      </c>
      <c r="J139" s="72">
        <v>0</v>
      </c>
      <c r="K139" s="72">
        <v>0</v>
      </c>
      <c r="L139" s="72">
        <v>0</v>
      </c>
      <c r="M139" s="72">
        <v>0</v>
      </c>
      <c r="N139" s="72">
        <v>1</v>
      </c>
      <c r="O139" s="71">
        <v>1700</v>
      </c>
      <c r="Q139" s="73"/>
      <c r="R139" s="59"/>
    </row>
    <row r="140" spans="2:18" x14ac:dyDescent="0.2">
      <c r="B140" s="33" t="s">
        <v>279</v>
      </c>
      <c r="C140" s="21" t="s">
        <v>83</v>
      </c>
      <c r="D140" s="33" t="s">
        <v>182</v>
      </c>
      <c r="E140" s="72">
        <v>0</v>
      </c>
      <c r="F140" s="72">
        <v>0</v>
      </c>
      <c r="G140" s="72">
        <v>0</v>
      </c>
      <c r="H140" s="72">
        <v>0</v>
      </c>
      <c r="I140" s="72">
        <v>0</v>
      </c>
      <c r="J140" s="72">
        <v>0</v>
      </c>
      <c r="K140" s="72">
        <v>0</v>
      </c>
      <c r="L140" s="72">
        <v>0</v>
      </c>
      <c r="M140" s="72">
        <v>0</v>
      </c>
      <c r="N140" s="72">
        <v>1</v>
      </c>
      <c r="O140" s="71">
        <v>1500</v>
      </c>
      <c r="Q140" s="73"/>
      <c r="R140" s="59"/>
    </row>
    <row r="141" spans="2:18" x14ac:dyDescent="0.2">
      <c r="B141" s="33" t="s">
        <v>279</v>
      </c>
      <c r="C141" s="21" t="s">
        <v>84</v>
      </c>
      <c r="D141" s="33" t="s">
        <v>183</v>
      </c>
      <c r="E141" s="72">
        <v>0</v>
      </c>
      <c r="F141" s="72">
        <v>0</v>
      </c>
      <c r="G141" s="72">
        <v>0</v>
      </c>
      <c r="H141" s="72">
        <v>0</v>
      </c>
      <c r="I141" s="72">
        <v>0</v>
      </c>
      <c r="J141" s="72">
        <v>0</v>
      </c>
      <c r="K141" s="72">
        <v>0</v>
      </c>
      <c r="L141" s="72">
        <v>0</v>
      </c>
      <c r="M141" s="72">
        <v>0</v>
      </c>
      <c r="N141" s="72">
        <v>1</v>
      </c>
      <c r="O141" s="71">
        <v>1075</v>
      </c>
      <c r="Q141" s="73"/>
      <c r="R141" s="59"/>
    </row>
    <row r="142" spans="2:18" x14ac:dyDescent="0.2">
      <c r="B142" s="33" t="s">
        <v>279</v>
      </c>
      <c r="C142" s="21" t="s">
        <v>88</v>
      </c>
      <c r="D142" s="33" t="s">
        <v>185</v>
      </c>
      <c r="E142" s="72">
        <v>0</v>
      </c>
      <c r="F142" s="72">
        <v>0</v>
      </c>
      <c r="G142" s="72">
        <v>0</v>
      </c>
      <c r="H142" s="72">
        <v>0</v>
      </c>
      <c r="I142" s="72">
        <v>0</v>
      </c>
      <c r="J142" s="72">
        <v>0</v>
      </c>
      <c r="K142" s="72">
        <v>0</v>
      </c>
      <c r="L142" s="72">
        <v>0</v>
      </c>
      <c r="M142" s="72">
        <v>0</v>
      </c>
      <c r="N142" s="72">
        <v>1</v>
      </c>
      <c r="O142" s="71">
        <v>3015</v>
      </c>
      <c r="Q142" s="73"/>
      <c r="R142" s="59"/>
    </row>
    <row r="143" spans="2:18" x14ac:dyDescent="0.2">
      <c r="B143" s="33" t="s">
        <v>279</v>
      </c>
      <c r="C143" s="21" t="s">
        <v>72</v>
      </c>
      <c r="D143" s="33" t="s">
        <v>175</v>
      </c>
      <c r="E143" s="72">
        <v>0</v>
      </c>
      <c r="F143" s="72">
        <v>0</v>
      </c>
      <c r="G143" s="72">
        <v>0</v>
      </c>
      <c r="H143" s="72">
        <v>0</v>
      </c>
      <c r="I143" s="72">
        <v>0</v>
      </c>
      <c r="J143" s="72">
        <v>0</v>
      </c>
      <c r="K143" s="72">
        <v>0</v>
      </c>
      <c r="L143" s="72">
        <v>0</v>
      </c>
      <c r="M143" s="72">
        <v>0</v>
      </c>
      <c r="N143" s="72">
        <v>1</v>
      </c>
      <c r="O143" s="71">
        <v>5160</v>
      </c>
      <c r="Q143" s="73"/>
      <c r="R143" s="59"/>
    </row>
    <row r="144" spans="2:18" x14ac:dyDescent="0.2">
      <c r="B144" s="33" t="s">
        <v>279</v>
      </c>
      <c r="C144" s="21" t="s">
        <v>423</v>
      </c>
      <c r="D144" s="33" t="s">
        <v>424</v>
      </c>
      <c r="E144" s="72">
        <v>0</v>
      </c>
      <c r="F144" s="72">
        <v>0</v>
      </c>
      <c r="G144" s="72">
        <v>0</v>
      </c>
      <c r="H144" s="72">
        <v>0</v>
      </c>
      <c r="I144" s="72">
        <v>0</v>
      </c>
      <c r="J144" s="72">
        <v>0</v>
      </c>
      <c r="K144" s="72">
        <v>0</v>
      </c>
      <c r="L144" s="72">
        <v>0</v>
      </c>
      <c r="M144" s="72">
        <v>0</v>
      </c>
      <c r="N144" s="72">
        <v>1</v>
      </c>
      <c r="O144" s="71">
        <v>20</v>
      </c>
      <c r="Q144" s="73"/>
      <c r="R144" s="59"/>
    </row>
    <row r="145" spans="2:18" x14ac:dyDescent="0.2">
      <c r="B145" s="33" t="s">
        <v>279</v>
      </c>
      <c r="C145" s="21" t="s">
        <v>90</v>
      </c>
      <c r="D145" s="33" t="s">
        <v>187</v>
      </c>
      <c r="E145" s="72">
        <v>1.5345268542199489E-2</v>
      </c>
      <c r="F145" s="72">
        <v>9.718670076726342E-2</v>
      </c>
      <c r="G145" s="72">
        <v>0.12105711849957375</v>
      </c>
      <c r="H145" s="72">
        <v>0.11253196930946291</v>
      </c>
      <c r="I145" s="72">
        <v>7.0758738277919869E-2</v>
      </c>
      <c r="J145" s="72">
        <v>6.7348678601875531E-2</v>
      </c>
      <c r="K145" s="72">
        <v>2.8985507246376812E-2</v>
      </c>
      <c r="L145" s="72">
        <v>7.6726342710997444E-3</v>
      </c>
      <c r="M145" s="72">
        <v>2.5575447570332483E-3</v>
      </c>
      <c r="N145" s="72">
        <v>0.47655583972719523</v>
      </c>
      <c r="O145" s="71">
        <v>5865</v>
      </c>
      <c r="Q145" s="73"/>
      <c r="R145" s="59"/>
    </row>
    <row r="146" spans="2:18" x14ac:dyDescent="0.2">
      <c r="B146" s="33" t="s">
        <v>279</v>
      </c>
      <c r="C146" s="21" t="s">
        <v>102</v>
      </c>
      <c r="D146" s="33" t="s">
        <v>422</v>
      </c>
      <c r="E146" s="72">
        <v>0</v>
      </c>
      <c r="F146" s="72">
        <v>0</v>
      </c>
      <c r="G146" s="72">
        <v>0</v>
      </c>
      <c r="H146" s="72">
        <v>0</v>
      </c>
      <c r="I146" s="72">
        <v>0</v>
      </c>
      <c r="J146" s="72">
        <v>0</v>
      </c>
      <c r="K146" s="72">
        <v>0</v>
      </c>
      <c r="L146" s="72">
        <v>0</v>
      </c>
      <c r="M146" s="72">
        <v>0</v>
      </c>
      <c r="N146" s="72">
        <v>1</v>
      </c>
      <c r="O146" s="71">
        <v>5115</v>
      </c>
      <c r="Q146" s="73"/>
      <c r="R146" s="59"/>
    </row>
    <row r="147" spans="2:18" x14ac:dyDescent="0.2">
      <c r="B147" s="33" t="s">
        <v>279</v>
      </c>
      <c r="C147" s="21" t="s">
        <v>91</v>
      </c>
      <c r="D147" s="33" t="s">
        <v>188</v>
      </c>
      <c r="E147" s="72">
        <v>4.0404040404040404E-3</v>
      </c>
      <c r="F147" s="72">
        <v>4.2424242424242427E-2</v>
      </c>
      <c r="G147" s="72">
        <v>0.21616161616161617</v>
      </c>
      <c r="H147" s="72">
        <v>0.25252525252525254</v>
      </c>
      <c r="I147" s="72">
        <v>0.20404040404040405</v>
      </c>
      <c r="J147" s="72">
        <v>0.20404040404040405</v>
      </c>
      <c r="K147" s="72">
        <v>5.0505050505050504E-2</v>
      </c>
      <c r="L147" s="72">
        <v>8.0808080808080808E-3</v>
      </c>
      <c r="M147" s="72" t="s">
        <v>595</v>
      </c>
      <c r="N147" s="72">
        <v>2.0202020202020204E-2</v>
      </c>
      <c r="O147" s="71">
        <v>2475</v>
      </c>
      <c r="Q147" s="73"/>
      <c r="R147" s="59"/>
    </row>
    <row r="148" spans="2:18" x14ac:dyDescent="0.2">
      <c r="B148" s="33" t="s">
        <v>279</v>
      </c>
      <c r="C148" s="21" t="s">
        <v>97</v>
      </c>
      <c r="D148" s="33" t="s">
        <v>326</v>
      </c>
      <c r="E148" s="72">
        <v>1.0711553175210406E-2</v>
      </c>
      <c r="F148" s="72">
        <v>3.978576893649579E-2</v>
      </c>
      <c r="G148" s="72">
        <v>5.8148431522570772E-2</v>
      </c>
      <c r="H148" s="72">
        <v>5.355776587605203E-2</v>
      </c>
      <c r="I148" s="72">
        <v>4.1315990818668706E-2</v>
      </c>
      <c r="J148" s="72">
        <v>4.5906656465187455E-2</v>
      </c>
      <c r="K148" s="72">
        <v>2.6013771996939557E-2</v>
      </c>
      <c r="L148" s="72">
        <v>3.06044376434583E-3</v>
      </c>
      <c r="M148" s="72" t="s">
        <v>595</v>
      </c>
      <c r="N148" s="72">
        <v>0.71996939556235651</v>
      </c>
      <c r="O148" s="71">
        <v>6535</v>
      </c>
      <c r="Q148" s="73"/>
      <c r="R148" s="59"/>
    </row>
    <row r="149" spans="2:18" x14ac:dyDescent="0.2">
      <c r="B149" s="33" t="s">
        <v>279</v>
      </c>
      <c r="C149" s="21" t="s">
        <v>103</v>
      </c>
      <c r="D149" s="33" t="s">
        <v>196</v>
      </c>
      <c r="E149" s="72">
        <v>4.7808764940239043E-2</v>
      </c>
      <c r="F149" s="72">
        <v>9.7609561752988044E-2</v>
      </c>
      <c r="G149" s="72">
        <v>0.22908366533864541</v>
      </c>
      <c r="H149" s="72">
        <v>0.15737051792828685</v>
      </c>
      <c r="I149" s="72">
        <v>0.18725099601593626</v>
      </c>
      <c r="J149" s="72">
        <v>0.16533864541832669</v>
      </c>
      <c r="K149" s="72">
        <v>6.7729083665338641E-2</v>
      </c>
      <c r="L149" s="72">
        <v>9.9601593625498006E-3</v>
      </c>
      <c r="M149" s="72" t="s">
        <v>595</v>
      </c>
      <c r="N149" s="72">
        <v>3.5856573705179286E-2</v>
      </c>
      <c r="O149" s="71">
        <v>2510</v>
      </c>
      <c r="Q149" s="73"/>
      <c r="R149" s="59"/>
    </row>
    <row r="150" spans="2:18" x14ac:dyDescent="0.2">
      <c r="B150" s="33" t="s">
        <v>279</v>
      </c>
      <c r="C150" s="21" t="s">
        <v>104</v>
      </c>
      <c r="D150" s="33" t="s">
        <v>328</v>
      </c>
      <c r="E150" s="72" t="s">
        <v>595</v>
      </c>
      <c r="F150" s="72" t="s">
        <v>595</v>
      </c>
      <c r="G150" s="72">
        <v>2.4774774774774775E-2</v>
      </c>
      <c r="H150" s="72">
        <v>1.1261261261261261E-2</v>
      </c>
      <c r="I150" s="72">
        <v>3.6036036036036036E-2</v>
      </c>
      <c r="J150" s="72">
        <v>4.2792792792792793E-2</v>
      </c>
      <c r="K150" s="72">
        <v>2.0270270270270271E-2</v>
      </c>
      <c r="L150" s="72" t="s">
        <v>595</v>
      </c>
      <c r="M150" s="72">
        <v>0</v>
      </c>
      <c r="N150" s="72">
        <v>0.86261261261261257</v>
      </c>
      <c r="O150" s="71">
        <v>2220</v>
      </c>
      <c r="Q150" s="73"/>
      <c r="R150" s="59"/>
    </row>
    <row r="151" spans="2:18" x14ac:dyDescent="0.2">
      <c r="B151" s="33" t="s">
        <v>279</v>
      </c>
      <c r="C151" s="21" t="s">
        <v>107</v>
      </c>
      <c r="D151" s="33" t="s">
        <v>329</v>
      </c>
      <c r="E151" s="72">
        <v>2.7118644067796609E-2</v>
      </c>
      <c r="F151" s="72">
        <v>0.13050847457627118</v>
      </c>
      <c r="G151" s="72">
        <v>0.20847457627118643</v>
      </c>
      <c r="H151" s="72">
        <v>0.20508474576271185</v>
      </c>
      <c r="I151" s="72">
        <v>0.18983050847457628</v>
      </c>
      <c r="J151" s="72">
        <v>0.16440677966101694</v>
      </c>
      <c r="K151" s="72">
        <v>4.4067796610169491E-2</v>
      </c>
      <c r="L151" s="72">
        <v>3.3898305084745762E-3</v>
      </c>
      <c r="M151" s="72" t="s">
        <v>595</v>
      </c>
      <c r="N151" s="72">
        <v>2.5423728813559324E-2</v>
      </c>
      <c r="O151" s="71">
        <v>2950</v>
      </c>
      <c r="Q151" s="73"/>
      <c r="R151" s="59"/>
    </row>
    <row r="152" spans="2:18" x14ac:dyDescent="0.2">
      <c r="B152" s="33" t="s">
        <v>279</v>
      </c>
      <c r="C152" s="21" t="s">
        <v>108</v>
      </c>
      <c r="D152" s="33" t="s">
        <v>330</v>
      </c>
      <c r="E152" s="72">
        <v>0</v>
      </c>
      <c r="F152" s="72">
        <v>0</v>
      </c>
      <c r="G152" s="72">
        <v>0</v>
      </c>
      <c r="H152" s="72">
        <v>0</v>
      </c>
      <c r="I152" s="72">
        <v>0</v>
      </c>
      <c r="J152" s="72">
        <v>0</v>
      </c>
      <c r="K152" s="72">
        <v>0</v>
      </c>
      <c r="L152" s="72">
        <v>0</v>
      </c>
      <c r="M152" s="72">
        <v>0</v>
      </c>
      <c r="N152" s="72">
        <v>1</v>
      </c>
      <c r="O152" s="71">
        <v>2010</v>
      </c>
      <c r="Q152" s="73"/>
      <c r="R152" s="59"/>
    </row>
    <row r="153" spans="2:18" x14ac:dyDescent="0.2">
      <c r="B153" s="33" t="s">
        <v>279</v>
      </c>
      <c r="C153" s="21" t="s">
        <v>109</v>
      </c>
      <c r="D153" s="33" t="s">
        <v>199</v>
      </c>
      <c r="E153" s="72">
        <v>0</v>
      </c>
      <c r="F153" s="72">
        <v>0</v>
      </c>
      <c r="G153" s="72">
        <v>0</v>
      </c>
      <c r="H153" s="72">
        <v>0</v>
      </c>
      <c r="I153" s="72">
        <v>0</v>
      </c>
      <c r="J153" s="72">
        <v>0</v>
      </c>
      <c r="K153" s="72">
        <v>0</v>
      </c>
      <c r="L153" s="72">
        <v>0</v>
      </c>
      <c r="M153" s="72">
        <v>0</v>
      </c>
      <c r="N153" s="72">
        <v>1</v>
      </c>
      <c r="O153" s="71">
        <v>2465</v>
      </c>
      <c r="Q153" s="73"/>
      <c r="R153" s="59"/>
    </row>
    <row r="154" spans="2:18" x14ac:dyDescent="0.2">
      <c r="B154" s="33" t="s">
        <v>279</v>
      </c>
      <c r="C154" s="21" t="s">
        <v>110</v>
      </c>
      <c r="D154" s="33" t="s">
        <v>331</v>
      </c>
      <c r="E154" s="72">
        <v>0</v>
      </c>
      <c r="F154" s="72">
        <v>0</v>
      </c>
      <c r="G154" s="72">
        <v>0</v>
      </c>
      <c r="H154" s="72">
        <v>0</v>
      </c>
      <c r="I154" s="72">
        <v>0</v>
      </c>
      <c r="J154" s="72">
        <v>0</v>
      </c>
      <c r="K154" s="72">
        <v>0</v>
      </c>
      <c r="L154" s="72">
        <v>0</v>
      </c>
      <c r="M154" s="72">
        <v>0</v>
      </c>
      <c r="N154" s="72">
        <v>1</v>
      </c>
      <c r="O154" s="71">
        <v>2135</v>
      </c>
      <c r="Q154" s="73"/>
      <c r="R154" s="59"/>
    </row>
    <row r="155" spans="2:18" x14ac:dyDescent="0.2">
      <c r="B155" s="33" t="s">
        <v>283</v>
      </c>
      <c r="C155" s="21" t="s">
        <v>112</v>
      </c>
      <c r="D155" s="33" t="s">
        <v>332</v>
      </c>
      <c r="E155" s="72">
        <v>0</v>
      </c>
      <c r="F155" s="72">
        <v>0</v>
      </c>
      <c r="G155" s="72">
        <v>0</v>
      </c>
      <c r="H155" s="72">
        <v>0</v>
      </c>
      <c r="I155" s="72">
        <v>0</v>
      </c>
      <c r="J155" s="72">
        <v>0</v>
      </c>
      <c r="K155" s="72">
        <v>0</v>
      </c>
      <c r="L155" s="72">
        <v>0</v>
      </c>
      <c r="M155" s="72">
        <v>0</v>
      </c>
      <c r="N155" s="72">
        <v>1</v>
      </c>
      <c r="O155" s="71">
        <v>2815</v>
      </c>
      <c r="Q155" s="73"/>
      <c r="R155" s="59"/>
    </row>
    <row r="156" spans="2:18" x14ac:dyDescent="0.2">
      <c r="B156" s="33" t="s">
        <v>283</v>
      </c>
      <c r="C156" s="21" t="s">
        <v>113</v>
      </c>
      <c r="D156" s="33" t="s">
        <v>200</v>
      </c>
      <c r="E156" s="72">
        <v>0</v>
      </c>
      <c r="F156" s="72">
        <v>0</v>
      </c>
      <c r="G156" s="72">
        <v>0</v>
      </c>
      <c r="H156" s="72">
        <v>0</v>
      </c>
      <c r="I156" s="72">
        <v>0</v>
      </c>
      <c r="J156" s="72">
        <v>0</v>
      </c>
      <c r="K156" s="72">
        <v>0</v>
      </c>
      <c r="L156" s="72">
        <v>0</v>
      </c>
      <c r="M156" s="72">
        <v>0</v>
      </c>
      <c r="N156" s="72">
        <v>1</v>
      </c>
      <c r="O156" s="71">
        <v>2540</v>
      </c>
      <c r="Q156" s="73"/>
      <c r="R156" s="59"/>
    </row>
    <row r="157" spans="2:18" x14ac:dyDescent="0.2">
      <c r="B157" s="33" t="s">
        <v>283</v>
      </c>
      <c r="C157" s="21" t="s">
        <v>114</v>
      </c>
      <c r="D157" s="33" t="s">
        <v>333</v>
      </c>
      <c r="E157" s="72">
        <v>0</v>
      </c>
      <c r="F157" s="72">
        <v>0</v>
      </c>
      <c r="G157" s="72">
        <v>0</v>
      </c>
      <c r="H157" s="72">
        <v>0</v>
      </c>
      <c r="I157" s="72">
        <v>0</v>
      </c>
      <c r="J157" s="72">
        <v>0</v>
      </c>
      <c r="K157" s="72">
        <v>0</v>
      </c>
      <c r="L157" s="72">
        <v>0</v>
      </c>
      <c r="M157" s="72">
        <v>0</v>
      </c>
      <c r="N157" s="72">
        <v>1</v>
      </c>
      <c r="O157" s="71">
        <v>2510</v>
      </c>
      <c r="Q157" s="73"/>
      <c r="R157" s="59"/>
    </row>
    <row r="158" spans="2:18" x14ac:dyDescent="0.2">
      <c r="B158" s="33" t="s">
        <v>283</v>
      </c>
      <c r="C158" s="21" t="s">
        <v>115</v>
      </c>
      <c r="D158" s="33" t="s">
        <v>201</v>
      </c>
      <c r="E158" s="72">
        <v>1.9101123595505618E-2</v>
      </c>
      <c r="F158" s="72">
        <v>0.11685393258426967</v>
      </c>
      <c r="G158" s="72">
        <v>0.33707865168539325</v>
      </c>
      <c r="H158" s="72">
        <v>0.1797752808988764</v>
      </c>
      <c r="I158" s="72">
        <v>0.12808988764044943</v>
      </c>
      <c r="J158" s="72">
        <v>8.98876404494382E-2</v>
      </c>
      <c r="K158" s="72">
        <v>3.8202247191011236E-2</v>
      </c>
      <c r="L158" s="72">
        <v>4.4943820224719105E-3</v>
      </c>
      <c r="M158" s="72">
        <v>3.3707865168539327E-3</v>
      </c>
      <c r="N158" s="72">
        <v>8.0898876404494377E-2</v>
      </c>
      <c r="O158" s="71">
        <v>4450</v>
      </c>
      <c r="Q158" s="73"/>
      <c r="R158" s="59"/>
    </row>
    <row r="159" spans="2:18" x14ac:dyDescent="0.2">
      <c r="B159" s="33" t="s">
        <v>283</v>
      </c>
      <c r="C159" s="21" t="s">
        <v>116</v>
      </c>
      <c r="D159" s="33" t="s">
        <v>202</v>
      </c>
      <c r="E159" s="72">
        <v>8.771929824561403E-3</v>
      </c>
      <c r="F159" s="72">
        <v>1.3784461152882205E-2</v>
      </c>
      <c r="G159" s="72">
        <v>2.1303258145363407E-2</v>
      </c>
      <c r="H159" s="72">
        <v>3.007518796992481E-2</v>
      </c>
      <c r="I159" s="72">
        <v>2.882205513784461E-2</v>
      </c>
      <c r="J159" s="72">
        <v>4.1353383458646614E-2</v>
      </c>
      <c r="K159" s="72">
        <v>3.2581453634085211E-2</v>
      </c>
      <c r="L159" s="72">
        <v>3.7593984962406013E-3</v>
      </c>
      <c r="M159" s="72" t="s">
        <v>595</v>
      </c>
      <c r="N159" s="72">
        <v>0.81829573934837097</v>
      </c>
      <c r="O159" s="71">
        <v>3990</v>
      </c>
      <c r="Q159" s="73"/>
      <c r="R159" s="59"/>
    </row>
    <row r="160" spans="2:18" x14ac:dyDescent="0.2">
      <c r="B160" s="33" t="s">
        <v>283</v>
      </c>
      <c r="C160" s="21" t="s">
        <v>117</v>
      </c>
      <c r="D160" s="33" t="s">
        <v>203</v>
      </c>
      <c r="E160" s="72">
        <v>8.0422420796100735E-2</v>
      </c>
      <c r="F160" s="72">
        <v>0.14297319252640131</v>
      </c>
      <c r="G160" s="72">
        <v>0.30544272948822093</v>
      </c>
      <c r="H160" s="72">
        <v>0.17384240454914704</v>
      </c>
      <c r="I160" s="72">
        <v>0.10722989439480098</v>
      </c>
      <c r="J160" s="72">
        <v>9.4232331437855407E-2</v>
      </c>
      <c r="K160" s="72">
        <v>4.3054427294882208E-2</v>
      </c>
      <c r="L160" s="72">
        <v>1.2997562956945572E-2</v>
      </c>
      <c r="M160" s="72">
        <v>4.0617384240454911E-3</v>
      </c>
      <c r="N160" s="72">
        <v>3.5743298131600328E-2</v>
      </c>
      <c r="O160" s="71">
        <v>6155</v>
      </c>
      <c r="Q160" s="73"/>
      <c r="R160" s="59"/>
    </row>
    <row r="161" spans="2:18" x14ac:dyDescent="0.2">
      <c r="B161" s="33" t="s">
        <v>283</v>
      </c>
      <c r="C161" s="21" t="s">
        <v>118</v>
      </c>
      <c r="D161" s="33" t="s">
        <v>204</v>
      </c>
      <c r="E161" s="72">
        <v>0</v>
      </c>
      <c r="F161" s="72">
        <v>0</v>
      </c>
      <c r="G161" s="72">
        <v>0</v>
      </c>
      <c r="H161" s="72">
        <v>0</v>
      </c>
      <c r="I161" s="72">
        <v>0</v>
      </c>
      <c r="J161" s="72">
        <v>0</v>
      </c>
      <c r="K161" s="72">
        <v>0</v>
      </c>
      <c r="L161" s="72">
        <v>0</v>
      </c>
      <c r="M161" s="72">
        <v>0</v>
      </c>
      <c r="N161" s="72">
        <v>1</v>
      </c>
      <c r="O161" s="71">
        <v>3385</v>
      </c>
      <c r="Q161" s="73"/>
      <c r="R161" s="59"/>
    </row>
    <row r="162" spans="2:18" x14ac:dyDescent="0.2">
      <c r="B162" s="33" t="s">
        <v>283</v>
      </c>
      <c r="C162" s="21" t="s">
        <v>119</v>
      </c>
      <c r="D162" s="33" t="s">
        <v>334</v>
      </c>
      <c r="E162" s="72">
        <v>0</v>
      </c>
      <c r="F162" s="72">
        <v>0</v>
      </c>
      <c r="G162" s="72">
        <v>0</v>
      </c>
      <c r="H162" s="72">
        <v>0</v>
      </c>
      <c r="I162" s="72">
        <v>0</v>
      </c>
      <c r="J162" s="72">
        <v>0</v>
      </c>
      <c r="K162" s="72">
        <v>0</v>
      </c>
      <c r="L162" s="72">
        <v>0</v>
      </c>
      <c r="M162" s="72">
        <v>0</v>
      </c>
      <c r="N162" s="72">
        <v>1</v>
      </c>
      <c r="O162" s="71">
        <v>1690</v>
      </c>
      <c r="Q162" s="73"/>
      <c r="R162" s="59"/>
    </row>
    <row r="163" spans="2:18" x14ac:dyDescent="0.2">
      <c r="B163" s="33" t="s">
        <v>283</v>
      </c>
      <c r="C163" s="21" t="s">
        <v>120</v>
      </c>
      <c r="D163" s="33" t="s">
        <v>335</v>
      </c>
      <c r="E163" s="72">
        <v>2.2497187851518559E-2</v>
      </c>
      <c r="F163" s="72">
        <v>2.6996625421822271E-2</v>
      </c>
      <c r="G163" s="72">
        <v>6.1867266591676039E-2</v>
      </c>
      <c r="H163" s="72">
        <v>3.4870641169853771E-2</v>
      </c>
      <c r="I163" s="72">
        <v>3.0371203599550055E-2</v>
      </c>
      <c r="J163" s="72">
        <v>2.81214848143982E-2</v>
      </c>
      <c r="K163" s="72">
        <v>1.4623172103487065E-2</v>
      </c>
      <c r="L163" s="72" t="s">
        <v>595</v>
      </c>
      <c r="M163" s="72" t="s">
        <v>595</v>
      </c>
      <c r="N163" s="72">
        <v>0.77952755905511806</v>
      </c>
      <c r="O163" s="71">
        <v>4445</v>
      </c>
      <c r="Q163" s="73"/>
      <c r="R163" s="59"/>
    </row>
    <row r="164" spans="2:18" x14ac:dyDescent="0.2">
      <c r="B164" s="33" t="s">
        <v>283</v>
      </c>
      <c r="C164" s="21" t="s">
        <v>121</v>
      </c>
      <c r="D164" s="33" t="s">
        <v>205</v>
      </c>
      <c r="E164" s="72">
        <v>0</v>
      </c>
      <c r="F164" s="72">
        <v>0</v>
      </c>
      <c r="G164" s="72">
        <v>0</v>
      </c>
      <c r="H164" s="72">
        <v>0</v>
      </c>
      <c r="I164" s="72">
        <v>0</v>
      </c>
      <c r="J164" s="72">
        <v>0</v>
      </c>
      <c r="K164" s="72">
        <v>0</v>
      </c>
      <c r="L164" s="72">
        <v>0</v>
      </c>
      <c r="M164" s="72">
        <v>0</v>
      </c>
      <c r="N164" s="72">
        <v>1</v>
      </c>
      <c r="O164" s="71">
        <v>2470</v>
      </c>
      <c r="Q164" s="73"/>
      <c r="R164" s="59"/>
    </row>
    <row r="165" spans="2:18" x14ac:dyDescent="0.2">
      <c r="B165" s="33" t="s">
        <v>283</v>
      </c>
      <c r="C165" s="21" t="s">
        <v>122</v>
      </c>
      <c r="D165" s="33" t="s">
        <v>206</v>
      </c>
      <c r="E165" s="72">
        <v>8.0667593880389424E-2</v>
      </c>
      <c r="F165" s="72">
        <v>0.30876216968011128</v>
      </c>
      <c r="G165" s="72">
        <v>0.22531293463143254</v>
      </c>
      <c r="H165" s="72">
        <v>0.1502086230876217</v>
      </c>
      <c r="I165" s="72">
        <v>8.9012517385257298E-2</v>
      </c>
      <c r="J165" s="72">
        <v>8.9012517385257298E-2</v>
      </c>
      <c r="K165" s="72">
        <v>3.1988873435326845E-2</v>
      </c>
      <c r="L165" s="72">
        <v>8.3449235048678721E-3</v>
      </c>
      <c r="M165" s="72">
        <v>2.7816411682892906E-3</v>
      </c>
      <c r="N165" s="72">
        <v>1.6689847009735744E-2</v>
      </c>
      <c r="O165" s="71">
        <v>3595</v>
      </c>
      <c r="Q165" s="73"/>
      <c r="R165" s="59"/>
    </row>
    <row r="166" spans="2:18" x14ac:dyDescent="0.2">
      <c r="B166" s="33" t="s">
        <v>283</v>
      </c>
      <c r="C166" s="21" t="s">
        <v>123</v>
      </c>
      <c r="D166" s="33" t="s">
        <v>336</v>
      </c>
      <c r="E166" s="72">
        <v>2.4725274725274724E-2</v>
      </c>
      <c r="F166" s="72">
        <v>0.10576923076923077</v>
      </c>
      <c r="G166" s="72">
        <v>0.2445054945054945</v>
      </c>
      <c r="H166" s="72">
        <v>0.18818681318681318</v>
      </c>
      <c r="I166" s="72">
        <v>0.14697802197802198</v>
      </c>
      <c r="J166" s="72">
        <v>0.1304945054945055</v>
      </c>
      <c r="K166" s="72">
        <v>6.8681318681318687E-2</v>
      </c>
      <c r="L166" s="72">
        <v>9.6153846153846159E-3</v>
      </c>
      <c r="M166" s="72" t="s">
        <v>595</v>
      </c>
      <c r="N166" s="72">
        <v>8.1043956043956047E-2</v>
      </c>
      <c r="O166" s="71">
        <v>3640</v>
      </c>
      <c r="Q166" s="73"/>
      <c r="R166" s="59"/>
    </row>
    <row r="167" spans="2:18" x14ac:dyDescent="0.2">
      <c r="B167" s="33" t="s">
        <v>283</v>
      </c>
      <c r="C167" s="21" t="s">
        <v>124</v>
      </c>
      <c r="D167" s="33" t="s">
        <v>207</v>
      </c>
      <c r="E167" s="72">
        <v>2.7397260273972603E-3</v>
      </c>
      <c r="F167" s="72">
        <v>2.0547945205479451E-2</v>
      </c>
      <c r="G167" s="72">
        <v>2.8767123287671233E-2</v>
      </c>
      <c r="H167" s="72">
        <v>1.643835616438356E-2</v>
      </c>
      <c r="I167" s="72">
        <v>2.3287671232876714E-2</v>
      </c>
      <c r="J167" s="72">
        <v>2.8767123287671233E-2</v>
      </c>
      <c r="K167" s="72">
        <v>1.643835616438356E-2</v>
      </c>
      <c r="L167" s="72" t="s">
        <v>595</v>
      </c>
      <c r="M167" s="72">
        <v>0</v>
      </c>
      <c r="N167" s="72">
        <v>0.86164383561643831</v>
      </c>
      <c r="O167" s="71">
        <v>3650</v>
      </c>
      <c r="Q167" s="73"/>
      <c r="R167" s="59"/>
    </row>
    <row r="168" spans="2:18" x14ac:dyDescent="0.2">
      <c r="B168" s="33" t="s">
        <v>283</v>
      </c>
      <c r="C168" s="21" t="s">
        <v>125</v>
      </c>
      <c r="D168" s="33" t="s">
        <v>208</v>
      </c>
      <c r="E168" s="72">
        <v>0</v>
      </c>
      <c r="F168" s="72">
        <v>0</v>
      </c>
      <c r="G168" s="72">
        <v>0</v>
      </c>
      <c r="H168" s="72">
        <v>0</v>
      </c>
      <c r="I168" s="72">
        <v>0</v>
      </c>
      <c r="J168" s="72">
        <v>0</v>
      </c>
      <c r="K168" s="72">
        <v>0</v>
      </c>
      <c r="L168" s="72">
        <v>0</v>
      </c>
      <c r="M168" s="72">
        <v>0</v>
      </c>
      <c r="N168" s="72">
        <v>1</v>
      </c>
      <c r="O168" s="71">
        <v>2040</v>
      </c>
      <c r="Q168" s="73"/>
      <c r="R168" s="59"/>
    </row>
    <row r="169" spans="2:18" x14ac:dyDescent="0.2">
      <c r="B169" s="33" t="s">
        <v>283</v>
      </c>
      <c r="C169" s="21" t="s">
        <v>126</v>
      </c>
      <c r="D169" s="33" t="s">
        <v>337</v>
      </c>
      <c r="E169" s="72">
        <v>0</v>
      </c>
      <c r="F169" s="72">
        <v>0</v>
      </c>
      <c r="G169" s="72">
        <v>0</v>
      </c>
      <c r="H169" s="72">
        <v>0</v>
      </c>
      <c r="I169" s="72">
        <v>0</v>
      </c>
      <c r="J169" s="72">
        <v>0</v>
      </c>
      <c r="K169" s="72">
        <v>0</v>
      </c>
      <c r="L169" s="72">
        <v>0</v>
      </c>
      <c r="M169" s="72">
        <v>0</v>
      </c>
      <c r="N169" s="72">
        <v>1</v>
      </c>
      <c r="O169" s="71">
        <v>2960</v>
      </c>
      <c r="Q169" s="73"/>
      <c r="R169" s="59"/>
    </row>
    <row r="170" spans="2:18" x14ac:dyDescent="0.2">
      <c r="B170" s="33" t="s">
        <v>283</v>
      </c>
      <c r="C170" s="21" t="s">
        <v>127</v>
      </c>
      <c r="D170" s="33" t="s">
        <v>209</v>
      </c>
      <c r="E170" s="72">
        <v>9.375E-2</v>
      </c>
      <c r="F170" s="72">
        <v>0.13722826086956522</v>
      </c>
      <c r="G170" s="72">
        <v>0.2921195652173913</v>
      </c>
      <c r="H170" s="72">
        <v>0.23777173913043478</v>
      </c>
      <c r="I170" s="72">
        <v>9.9184782608695649E-2</v>
      </c>
      <c r="J170" s="72">
        <v>9.2391304347826081E-2</v>
      </c>
      <c r="K170" s="72">
        <v>2.8532608695652172E-2</v>
      </c>
      <c r="L170" s="72">
        <v>4.076086956521739E-3</v>
      </c>
      <c r="M170" s="72" t="s">
        <v>595</v>
      </c>
      <c r="N170" s="72">
        <v>1.4945652173913044E-2</v>
      </c>
      <c r="O170" s="71">
        <v>3680</v>
      </c>
      <c r="Q170" s="73"/>
      <c r="R170" s="59"/>
    </row>
    <row r="171" spans="2:18" x14ac:dyDescent="0.2">
      <c r="B171" s="33" t="s">
        <v>283</v>
      </c>
      <c r="C171" s="21" t="s">
        <v>128</v>
      </c>
      <c r="D171" s="33" t="s">
        <v>338</v>
      </c>
      <c r="E171" s="72">
        <v>2.503382949932341E-2</v>
      </c>
      <c r="F171" s="72">
        <v>9.810554803788904E-2</v>
      </c>
      <c r="G171" s="72">
        <v>0.29499323410013534</v>
      </c>
      <c r="H171" s="72">
        <v>0.20365358592692828</v>
      </c>
      <c r="I171" s="72">
        <v>0.14276048714479025</v>
      </c>
      <c r="J171" s="72">
        <v>7.1041948579161032E-2</v>
      </c>
      <c r="K171" s="72">
        <v>3.0446549391069014E-2</v>
      </c>
      <c r="L171" s="72">
        <v>1.2178619756427604E-2</v>
      </c>
      <c r="M171" s="72">
        <v>2.0297699594046007E-3</v>
      </c>
      <c r="N171" s="72">
        <v>0.12110960757780785</v>
      </c>
      <c r="O171" s="71">
        <v>7390</v>
      </c>
      <c r="Q171" s="73"/>
      <c r="R171" s="59"/>
    </row>
    <row r="172" spans="2:18" x14ac:dyDescent="0.2">
      <c r="B172" s="33" t="s">
        <v>290</v>
      </c>
      <c r="C172" s="21" t="s">
        <v>129</v>
      </c>
      <c r="D172" s="33" t="s">
        <v>210</v>
      </c>
      <c r="E172" s="72">
        <v>1.098901098901099E-2</v>
      </c>
      <c r="F172" s="72">
        <v>2.7472527472527472E-2</v>
      </c>
      <c r="G172" s="72">
        <v>0.12637362637362637</v>
      </c>
      <c r="H172" s="72">
        <v>0.12362637362637363</v>
      </c>
      <c r="I172" s="72">
        <v>0.10714285714285714</v>
      </c>
      <c r="J172" s="72">
        <v>9.0659340659340656E-2</v>
      </c>
      <c r="K172" s="72">
        <v>4.3956043956043959E-2</v>
      </c>
      <c r="L172" s="72" t="s">
        <v>595</v>
      </c>
      <c r="M172" s="72" t="s">
        <v>595</v>
      </c>
      <c r="N172" s="72">
        <v>0.46703296703296704</v>
      </c>
      <c r="O172" s="71">
        <v>1820</v>
      </c>
      <c r="Q172" s="73"/>
      <c r="R172" s="59"/>
    </row>
    <row r="173" spans="2:18" x14ac:dyDescent="0.2">
      <c r="B173" s="33" t="s">
        <v>290</v>
      </c>
      <c r="C173" s="21" t="s">
        <v>130</v>
      </c>
      <c r="D173" s="33" t="s">
        <v>211</v>
      </c>
      <c r="E173" s="72">
        <v>1.3477088948787063E-2</v>
      </c>
      <c r="F173" s="72">
        <v>1.7520215633423181E-2</v>
      </c>
      <c r="G173" s="72">
        <v>2.15633423180593E-2</v>
      </c>
      <c r="H173" s="72">
        <v>1.8867924528301886E-2</v>
      </c>
      <c r="I173" s="72">
        <v>1.3477088948787063E-2</v>
      </c>
      <c r="J173" s="72">
        <v>1.8867924528301886E-2</v>
      </c>
      <c r="K173" s="72">
        <v>9.433962264150943E-3</v>
      </c>
      <c r="L173" s="72" t="s">
        <v>595</v>
      </c>
      <c r="M173" s="72" t="s">
        <v>595</v>
      </c>
      <c r="N173" s="72">
        <v>0.88409703504043125</v>
      </c>
      <c r="O173" s="71">
        <v>3710</v>
      </c>
      <c r="Q173" s="73"/>
      <c r="R173" s="59"/>
    </row>
    <row r="174" spans="2:18" x14ac:dyDescent="0.2">
      <c r="B174" s="33" t="s">
        <v>290</v>
      </c>
      <c r="C174" s="21" t="s">
        <v>131</v>
      </c>
      <c r="D174" s="33" t="s">
        <v>212</v>
      </c>
      <c r="E174" s="72">
        <v>0</v>
      </c>
      <c r="F174" s="72">
        <v>0</v>
      </c>
      <c r="G174" s="72">
        <v>0</v>
      </c>
      <c r="H174" s="72">
        <v>0</v>
      </c>
      <c r="I174" s="72">
        <v>0</v>
      </c>
      <c r="J174" s="72">
        <v>0</v>
      </c>
      <c r="K174" s="72">
        <v>0</v>
      </c>
      <c r="L174" s="72">
        <v>0</v>
      </c>
      <c r="M174" s="72">
        <v>0</v>
      </c>
      <c r="N174" s="72">
        <v>1</v>
      </c>
      <c r="O174" s="71">
        <v>1945</v>
      </c>
      <c r="Q174" s="73"/>
      <c r="R174" s="59"/>
    </row>
    <row r="175" spans="2:18" x14ac:dyDescent="0.2">
      <c r="B175" s="33" t="s">
        <v>290</v>
      </c>
      <c r="C175" s="21" t="s">
        <v>132</v>
      </c>
      <c r="D175" s="33" t="s">
        <v>213</v>
      </c>
      <c r="E175" s="72">
        <v>1.9193857965451054E-2</v>
      </c>
      <c r="F175" s="72">
        <v>6.5259117082533583E-2</v>
      </c>
      <c r="G175" s="72">
        <v>0.14971209213051823</v>
      </c>
      <c r="H175" s="72">
        <v>0.14203454894433781</v>
      </c>
      <c r="I175" s="72">
        <v>0.12476007677543186</v>
      </c>
      <c r="J175" s="72">
        <v>9.7888675623800381E-2</v>
      </c>
      <c r="K175" s="72">
        <v>4.9904030710172742E-2</v>
      </c>
      <c r="L175" s="72">
        <v>5.7581573896353169E-3</v>
      </c>
      <c r="M175" s="72" t="s">
        <v>595</v>
      </c>
      <c r="N175" s="72">
        <v>0.34548944337811899</v>
      </c>
      <c r="O175" s="71">
        <v>2605</v>
      </c>
      <c r="Q175" s="73"/>
      <c r="R175" s="59"/>
    </row>
    <row r="176" spans="2:18" x14ac:dyDescent="0.2">
      <c r="B176" s="33" t="s">
        <v>290</v>
      </c>
      <c r="C176" s="21" t="s">
        <v>134</v>
      </c>
      <c r="D176" s="33" t="s">
        <v>214</v>
      </c>
      <c r="E176" s="72">
        <v>1.2738853503184714E-2</v>
      </c>
      <c r="F176" s="72">
        <v>0.11252653927813164</v>
      </c>
      <c r="G176" s="72">
        <v>0.2929936305732484</v>
      </c>
      <c r="H176" s="72">
        <v>0.21231422505307856</v>
      </c>
      <c r="I176" s="72">
        <v>0.14861995753715498</v>
      </c>
      <c r="J176" s="72">
        <v>0.13375796178343949</v>
      </c>
      <c r="K176" s="72">
        <v>5.3078556263269641E-2</v>
      </c>
      <c r="L176" s="72">
        <v>6.369426751592357E-3</v>
      </c>
      <c r="M176" s="72">
        <v>4.246284501061571E-3</v>
      </c>
      <c r="N176" s="72">
        <v>2.1231422505307854E-2</v>
      </c>
      <c r="O176" s="71">
        <v>2355</v>
      </c>
      <c r="Q176" s="73"/>
      <c r="R176" s="59"/>
    </row>
    <row r="177" spans="2:18" x14ac:dyDescent="0.2">
      <c r="B177" s="33" t="s">
        <v>290</v>
      </c>
      <c r="C177" s="21" t="s">
        <v>135</v>
      </c>
      <c r="D177" s="33" t="s">
        <v>339</v>
      </c>
      <c r="E177" s="72">
        <v>0</v>
      </c>
      <c r="F177" s="72">
        <v>0</v>
      </c>
      <c r="G177" s="72">
        <v>0</v>
      </c>
      <c r="H177" s="72">
        <v>0</v>
      </c>
      <c r="I177" s="72">
        <v>0</v>
      </c>
      <c r="J177" s="72">
        <v>0</v>
      </c>
      <c r="K177" s="72">
        <v>0</v>
      </c>
      <c r="L177" s="72">
        <v>0</v>
      </c>
      <c r="M177" s="72">
        <v>0</v>
      </c>
      <c r="N177" s="72">
        <v>1</v>
      </c>
      <c r="O177" s="71">
        <v>4205</v>
      </c>
      <c r="Q177" s="73"/>
      <c r="R177" s="59"/>
    </row>
    <row r="178" spans="2:18" x14ac:dyDescent="0.2">
      <c r="B178" s="33" t="s">
        <v>290</v>
      </c>
      <c r="C178" s="21" t="s">
        <v>136</v>
      </c>
      <c r="D178" s="33" t="s">
        <v>215</v>
      </c>
      <c r="E178" s="72">
        <v>3.6398467432950193E-2</v>
      </c>
      <c r="F178" s="72">
        <v>0.14367816091954022</v>
      </c>
      <c r="G178" s="72">
        <v>0.26053639846743293</v>
      </c>
      <c r="H178" s="72">
        <v>0.17432950191570881</v>
      </c>
      <c r="I178" s="72">
        <v>0.13601532567049809</v>
      </c>
      <c r="J178" s="72">
        <v>0.1053639846743295</v>
      </c>
      <c r="K178" s="72">
        <v>6.5134099616858232E-2</v>
      </c>
      <c r="L178" s="72">
        <v>5.7471264367816091E-3</v>
      </c>
      <c r="M178" s="72" t="s">
        <v>595</v>
      </c>
      <c r="N178" s="72">
        <v>7.0881226053639848E-2</v>
      </c>
      <c r="O178" s="71">
        <v>2610</v>
      </c>
      <c r="Q178" s="73"/>
      <c r="R178" s="59"/>
    </row>
    <row r="179" spans="2:18" x14ac:dyDescent="0.2">
      <c r="B179" s="33" t="s">
        <v>290</v>
      </c>
      <c r="C179" s="21" t="s">
        <v>137</v>
      </c>
      <c r="D179" s="33" t="s">
        <v>216</v>
      </c>
      <c r="E179" s="72">
        <v>0</v>
      </c>
      <c r="F179" s="72">
        <v>0</v>
      </c>
      <c r="G179" s="72">
        <v>0</v>
      </c>
      <c r="H179" s="72">
        <v>0</v>
      </c>
      <c r="I179" s="72">
        <v>0</v>
      </c>
      <c r="J179" s="72">
        <v>0</v>
      </c>
      <c r="K179" s="72">
        <v>0</v>
      </c>
      <c r="L179" s="72">
        <v>0</v>
      </c>
      <c r="M179" s="72">
        <v>0</v>
      </c>
      <c r="N179" s="72">
        <v>1</v>
      </c>
      <c r="O179" s="71">
        <v>1505</v>
      </c>
      <c r="Q179" s="73"/>
      <c r="R179" s="59"/>
    </row>
    <row r="180" spans="2:18" x14ac:dyDescent="0.2">
      <c r="B180" s="33" t="s">
        <v>290</v>
      </c>
      <c r="C180" s="21" t="s">
        <v>138</v>
      </c>
      <c r="D180" s="33" t="s">
        <v>217</v>
      </c>
      <c r="E180" s="72">
        <v>1.2224938875305624E-2</v>
      </c>
      <c r="F180" s="72">
        <v>2.3227383863080684E-2</v>
      </c>
      <c r="G180" s="72">
        <v>5.3789731051344741E-2</v>
      </c>
      <c r="H180" s="72">
        <v>4.5232273838630807E-2</v>
      </c>
      <c r="I180" s="72">
        <v>3.7897310513447434E-2</v>
      </c>
      <c r="J180" s="72">
        <v>4.6454767726161368E-2</v>
      </c>
      <c r="K180" s="72">
        <v>2.9339853300733496E-2</v>
      </c>
      <c r="L180" s="72">
        <v>2.4449877750611247E-3</v>
      </c>
      <c r="M180" s="72" t="s">
        <v>595</v>
      </c>
      <c r="N180" s="72">
        <v>0.74938875305623476</v>
      </c>
      <c r="O180" s="71">
        <v>4090</v>
      </c>
      <c r="Q180" s="73"/>
      <c r="R180" s="59"/>
    </row>
    <row r="181" spans="2:18" x14ac:dyDescent="0.2">
      <c r="B181" s="33" t="s">
        <v>290</v>
      </c>
      <c r="C181" s="21" t="s">
        <v>139</v>
      </c>
      <c r="D181" s="33" t="s">
        <v>340</v>
      </c>
      <c r="E181" s="72">
        <v>0.10043668122270742</v>
      </c>
      <c r="F181" s="72">
        <v>6.3318777292576414E-2</v>
      </c>
      <c r="G181" s="72">
        <v>0.22925764192139739</v>
      </c>
      <c r="H181" s="72">
        <v>0</v>
      </c>
      <c r="I181" s="72">
        <v>0</v>
      </c>
      <c r="J181" s="72">
        <v>0</v>
      </c>
      <c r="K181" s="72">
        <v>0</v>
      </c>
      <c r="L181" s="72">
        <v>0</v>
      </c>
      <c r="M181" s="72">
        <v>0</v>
      </c>
      <c r="N181" s="72">
        <v>0.60698689956331875</v>
      </c>
      <c r="O181" s="71">
        <v>2290</v>
      </c>
      <c r="Q181" s="73"/>
      <c r="R181" s="59"/>
    </row>
    <row r="182" spans="2:18" x14ac:dyDescent="0.2">
      <c r="B182" s="33" t="s">
        <v>290</v>
      </c>
      <c r="C182" s="21" t="s">
        <v>140</v>
      </c>
      <c r="D182" s="33" t="s">
        <v>218</v>
      </c>
      <c r="E182" s="72">
        <v>0</v>
      </c>
      <c r="F182" s="72">
        <v>0</v>
      </c>
      <c r="G182" s="72">
        <v>0</v>
      </c>
      <c r="H182" s="72">
        <v>0</v>
      </c>
      <c r="I182" s="72">
        <v>0</v>
      </c>
      <c r="J182" s="72">
        <v>0</v>
      </c>
      <c r="K182" s="72">
        <v>0</v>
      </c>
      <c r="L182" s="72">
        <v>0</v>
      </c>
      <c r="M182" s="72">
        <v>0</v>
      </c>
      <c r="N182" s="72">
        <v>1</v>
      </c>
      <c r="O182" s="71">
        <v>3765</v>
      </c>
      <c r="Q182" s="73"/>
      <c r="R182" s="59"/>
    </row>
    <row r="183" spans="2:18" x14ac:dyDescent="0.2">
      <c r="B183" s="33" t="s">
        <v>290</v>
      </c>
      <c r="C183" s="21" t="s">
        <v>341</v>
      </c>
      <c r="D183" s="33" t="s">
        <v>342</v>
      </c>
      <c r="E183" s="72">
        <v>1.3963480128893663E-2</v>
      </c>
      <c r="F183" s="72">
        <v>6.7669172932330823E-2</v>
      </c>
      <c r="G183" s="72">
        <v>0.28141783029001072</v>
      </c>
      <c r="H183" s="72">
        <v>0.17400644468313642</v>
      </c>
      <c r="I183" s="72">
        <v>0.11922663802363051</v>
      </c>
      <c r="J183" s="72">
        <v>0.12030075187969924</v>
      </c>
      <c r="K183" s="72">
        <v>6.7669172932330823E-2</v>
      </c>
      <c r="L183" s="72">
        <v>8.5929108485499461E-3</v>
      </c>
      <c r="M183" s="72">
        <v>2.1482277121374865E-3</v>
      </c>
      <c r="N183" s="72">
        <v>0.14500537056928034</v>
      </c>
      <c r="O183" s="71">
        <v>4655</v>
      </c>
      <c r="Q183" s="73"/>
      <c r="R183" s="59"/>
    </row>
    <row r="184" spans="2:18" x14ac:dyDescent="0.2">
      <c r="B184" s="33" t="s">
        <v>290</v>
      </c>
      <c r="C184" s="21" t="s">
        <v>133</v>
      </c>
      <c r="D184" s="33" t="s">
        <v>343</v>
      </c>
      <c r="E184" s="72" t="s">
        <v>595</v>
      </c>
      <c r="F184" s="72" t="s">
        <v>595</v>
      </c>
      <c r="G184" s="72">
        <v>3.6363636363636364E-3</v>
      </c>
      <c r="H184" s="72">
        <v>3.6363636363636364E-3</v>
      </c>
      <c r="I184" s="72" t="s">
        <v>595</v>
      </c>
      <c r="J184" s="72">
        <v>3.6363636363636364E-3</v>
      </c>
      <c r="K184" s="72" t="s">
        <v>595</v>
      </c>
      <c r="L184" s="72" t="s">
        <v>595</v>
      </c>
      <c r="M184" s="72" t="s">
        <v>595</v>
      </c>
      <c r="N184" s="72">
        <v>0.98363636363636364</v>
      </c>
      <c r="O184" s="71">
        <v>2750</v>
      </c>
      <c r="Q184" s="73"/>
      <c r="R184" s="59"/>
    </row>
    <row r="185" spans="2:18" x14ac:dyDescent="0.2">
      <c r="B185"/>
      <c r="C185"/>
      <c r="D185"/>
      <c r="E185"/>
      <c r="F185"/>
      <c r="G185"/>
      <c r="H185"/>
      <c r="I185"/>
      <c r="J185"/>
      <c r="K185"/>
      <c r="L185"/>
      <c r="M185"/>
      <c r="N185"/>
      <c r="O185"/>
    </row>
    <row r="186" spans="2:18" x14ac:dyDescent="0.2">
      <c r="B186" s="35" t="s">
        <v>241</v>
      </c>
    </row>
    <row r="187" spans="2:18" x14ac:dyDescent="0.2">
      <c r="B187" s="16"/>
    </row>
    <row r="188" spans="2:18" x14ac:dyDescent="0.2">
      <c r="B188" s="16" t="s">
        <v>563</v>
      </c>
    </row>
    <row r="189" spans="2:18" x14ac:dyDescent="0.2">
      <c r="B189" s="16" t="s">
        <v>242</v>
      </c>
    </row>
    <row r="190" spans="2:18" x14ac:dyDescent="0.2">
      <c r="B190" s="16" t="s">
        <v>243</v>
      </c>
    </row>
    <row r="191" spans="2:18" x14ac:dyDescent="0.2">
      <c r="B191" s="16" t="s">
        <v>412</v>
      </c>
    </row>
    <row r="192" spans="2:18" x14ac:dyDescent="0.2">
      <c r="B192" s="69" t="s">
        <v>580</v>
      </c>
    </row>
    <row r="193" spans="2:3" x14ac:dyDescent="0.2">
      <c r="B193" s="16" t="s">
        <v>585</v>
      </c>
    </row>
    <row r="194" spans="2:3" x14ac:dyDescent="0.2">
      <c r="B194" s="16" t="s">
        <v>599</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5"/>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6384" width="9.42578125" style="2"/>
  </cols>
  <sheetData>
    <row r="1" spans="2:15" s="15" customFormat="1" ht="18" customHeight="1" x14ac:dyDescent="0.25"/>
    <row r="2" spans="2:15" ht="19.5" customHeight="1" x14ac:dyDescent="0.2">
      <c r="B2" s="3" t="s">
        <v>0</v>
      </c>
      <c r="C2" s="22" t="s">
        <v>579</v>
      </c>
    </row>
    <row r="3" spans="2:15" ht="12.75" customHeight="1" x14ac:dyDescent="0.2">
      <c r="B3" s="3" t="s">
        <v>4</v>
      </c>
      <c r="C3" s="12" t="s">
        <v>590</v>
      </c>
    </row>
    <row r="4" spans="2:15" ht="12.75" customHeight="1" x14ac:dyDescent="0.2">
      <c r="B4" s="3"/>
      <c r="C4" s="12"/>
    </row>
    <row r="5" spans="2:15" ht="15" x14ac:dyDescent="0.2">
      <c r="B5" s="3" t="s">
        <v>1</v>
      </c>
      <c r="C5" s="45" t="str">
        <f>'System &amp; Provider Summary - T1'!$C$5</f>
        <v>December 2024</v>
      </c>
    </row>
    <row r="6" spans="2:15" x14ac:dyDescent="0.2">
      <c r="B6" s="3" t="s">
        <v>2</v>
      </c>
      <c r="C6" s="2" t="s">
        <v>396</v>
      </c>
    </row>
    <row r="7" spans="2:15" ht="12.75" customHeight="1" x14ac:dyDescent="0.2">
      <c r="B7" s="3" t="s">
        <v>6</v>
      </c>
      <c r="C7" s="2" t="s">
        <v>537</v>
      </c>
    </row>
    <row r="8" spans="2:15" ht="12.75" customHeight="1" x14ac:dyDescent="0.2">
      <c r="B8" s="3" t="s">
        <v>3</v>
      </c>
      <c r="C8" s="2" t="str">
        <f>'System &amp; Provider Summary - T1'!C8</f>
        <v>13th February 2025</v>
      </c>
    </row>
    <row r="9" spans="2:15" ht="12.75" customHeight="1" x14ac:dyDescent="0.2">
      <c r="B9" s="3" t="s">
        <v>5</v>
      </c>
      <c r="C9" s="8" t="s">
        <v>400</v>
      </c>
    </row>
    <row r="10" spans="2:15" ht="12.75" customHeight="1" x14ac:dyDescent="0.2">
      <c r="B10" s="3" t="s">
        <v>8</v>
      </c>
      <c r="C10" s="2" t="str">
        <f>'System &amp; Provider Summary - T1'!C10</f>
        <v>Published (Final) - Official Statistics in development</v>
      </c>
    </row>
    <row r="11" spans="2:15" ht="12.75" customHeight="1" x14ac:dyDescent="0.2">
      <c r="B11" s="3" t="s">
        <v>9</v>
      </c>
      <c r="C11" s="2" t="str">
        <f>'System &amp; Provider Summary - T1'!C11</f>
        <v>Kerry Evert - england.aedata@nhs.net</v>
      </c>
    </row>
    <row r="12" spans="2:15" x14ac:dyDescent="0.2">
      <c r="B12" s="3"/>
    </row>
    <row r="13" spans="2:15" ht="15" x14ac:dyDescent="0.2">
      <c r="B13" s="5" t="s">
        <v>408</v>
      </c>
    </row>
    <row r="14" spans="2:15" ht="15" x14ac:dyDescent="0.2">
      <c r="B14" s="5"/>
      <c r="C14" s="5"/>
    </row>
    <row r="15" spans="2:15" ht="15" x14ac:dyDescent="0.2">
      <c r="B15" s="5"/>
      <c r="C15" s="9"/>
      <c r="E15" s="80" t="s">
        <v>569</v>
      </c>
      <c r="F15" s="81"/>
      <c r="G15" s="81"/>
      <c r="H15" s="81"/>
      <c r="I15" s="81"/>
      <c r="J15" s="81"/>
      <c r="K15" s="81"/>
      <c r="L15" s="81"/>
      <c r="M15" s="81"/>
      <c r="N15" s="82"/>
    </row>
    <row r="16" spans="2:15" s="12" customFormat="1" ht="51" x14ac:dyDescent="0.2">
      <c r="B16" s="47" t="s">
        <v>239</v>
      </c>
      <c r="C16" s="11" t="s">
        <v>248</v>
      </c>
      <c r="D16" s="10" t="s">
        <v>249</v>
      </c>
      <c r="E16" s="68" t="s">
        <v>570</v>
      </c>
      <c r="F16" s="68" t="s">
        <v>571</v>
      </c>
      <c r="G16" s="68" t="s">
        <v>572</v>
      </c>
      <c r="H16" s="68" t="s">
        <v>573</v>
      </c>
      <c r="I16" s="68" t="s">
        <v>574</v>
      </c>
      <c r="J16" s="68" t="s">
        <v>575</v>
      </c>
      <c r="K16" s="68" t="s">
        <v>576</v>
      </c>
      <c r="L16" s="68" t="s">
        <v>578</v>
      </c>
      <c r="M16" s="68" t="s">
        <v>577</v>
      </c>
      <c r="N16" s="68" t="s">
        <v>567</v>
      </c>
      <c r="O16" s="67" t="s">
        <v>568</v>
      </c>
    </row>
    <row r="17" spans="2:15" x14ac:dyDescent="0.2">
      <c r="B17" s="49" t="s">
        <v>7</v>
      </c>
      <c r="C17" s="1" t="s">
        <v>7</v>
      </c>
      <c r="D17" s="13" t="s">
        <v>10</v>
      </c>
      <c r="E17" s="75">
        <v>9.7321553779273588E-3</v>
      </c>
      <c r="F17" s="75">
        <v>2.3306689103912495E-2</v>
      </c>
      <c r="G17" s="75">
        <v>3.3599775627541718E-2</v>
      </c>
      <c r="H17" s="75">
        <v>1.2634974056934511E-2</v>
      </c>
      <c r="I17" s="75">
        <v>5.9318468657972231E-3</v>
      </c>
      <c r="J17" s="75">
        <v>3.3375403169260973E-3</v>
      </c>
      <c r="K17" s="75">
        <v>1.0096760622633572E-3</v>
      </c>
      <c r="L17" s="75">
        <v>0</v>
      </c>
      <c r="M17" s="75">
        <v>4.206983592763988E-5</v>
      </c>
      <c r="N17" s="75">
        <v>0.91032113308091434</v>
      </c>
      <c r="O17" s="70">
        <v>71310</v>
      </c>
    </row>
    <row r="18" spans="2:15" ht="6" customHeight="1" x14ac:dyDescent="0.2">
      <c r="D18" s="4"/>
      <c r="N18" s="66"/>
      <c r="O18" s="65"/>
    </row>
    <row r="19" spans="2:15" x14ac:dyDescent="0.2">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2">
      <c r="B20" s="33" t="s">
        <v>250</v>
      </c>
      <c r="C20" s="18" t="s">
        <v>252</v>
      </c>
      <c r="D20" s="18" t="s">
        <v>366</v>
      </c>
      <c r="E20" s="72">
        <v>0</v>
      </c>
      <c r="F20" s="72">
        <v>0</v>
      </c>
      <c r="G20" s="72">
        <v>0</v>
      </c>
      <c r="H20" s="72">
        <v>0</v>
      </c>
      <c r="I20" s="72">
        <v>0</v>
      </c>
      <c r="J20" s="72">
        <v>0</v>
      </c>
      <c r="K20" s="72">
        <v>0</v>
      </c>
      <c r="L20" s="72">
        <v>0</v>
      </c>
      <c r="M20" s="72">
        <v>0</v>
      </c>
      <c r="N20" s="72">
        <v>1</v>
      </c>
      <c r="O20" s="74">
        <v>330</v>
      </c>
    </row>
    <row r="21" spans="2:15" x14ac:dyDescent="0.2">
      <c r="B21" s="33" t="s">
        <v>250</v>
      </c>
      <c r="C21" s="18" t="s">
        <v>253</v>
      </c>
      <c r="D21" s="18" t="s">
        <v>367</v>
      </c>
      <c r="E21" s="72">
        <v>3.8123167155425221E-2</v>
      </c>
      <c r="F21" s="72">
        <v>4.9853372434017593E-2</v>
      </c>
      <c r="G21" s="72">
        <v>0.11143695014662756</v>
      </c>
      <c r="H21" s="72">
        <v>0</v>
      </c>
      <c r="I21" s="72">
        <v>1.466275659824047E-2</v>
      </c>
      <c r="J21" s="72">
        <v>5.8651026392961877E-3</v>
      </c>
      <c r="K21" s="72" t="s">
        <v>595</v>
      </c>
      <c r="L21" s="72">
        <v>0</v>
      </c>
      <c r="M21" s="72">
        <v>0</v>
      </c>
      <c r="N21" s="72">
        <v>0.77712609970674484</v>
      </c>
      <c r="O21" s="74">
        <v>1705</v>
      </c>
    </row>
    <row r="22" spans="2:15" x14ac:dyDescent="0.2">
      <c r="B22" s="33" t="s">
        <v>250</v>
      </c>
      <c r="C22" s="18" t="s">
        <v>254</v>
      </c>
      <c r="D22" s="18" t="s">
        <v>368</v>
      </c>
      <c r="E22" s="72">
        <v>0</v>
      </c>
      <c r="F22" s="72">
        <v>0</v>
      </c>
      <c r="G22" s="72">
        <v>0</v>
      </c>
      <c r="H22" s="72">
        <v>0</v>
      </c>
      <c r="I22" s="72">
        <v>0</v>
      </c>
      <c r="J22" s="72">
        <v>0</v>
      </c>
      <c r="K22" s="72">
        <v>0</v>
      </c>
      <c r="L22" s="72">
        <v>0</v>
      </c>
      <c r="M22" s="72">
        <v>0</v>
      </c>
      <c r="N22" s="72">
        <v>1</v>
      </c>
      <c r="O22" s="74">
        <v>1560</v>
      </c>
    </row>
    <row r="23" spans="2:15" x14ac:dyDescent="0.2">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2">
      <c r="B24" s="33" t="s">
        <v>250</v>
      </c>
      <c r="C24" s="18" t="s">
        <v>256</v>
      </c>
      <c r="D24" s="18" t="s">
        <v>370</v>
      </c>
      <c r="E24" s="72" t="s">
        <v>595</v>
      </c>
      <c r="F24" s="72">
        <v>2.9629629629629631E-2</v>
      </c>
      <c r="G24" s="72">
        <v>0.12592592592592591</v>
      </c>
      <c r="H24" s="72">
        <v>6.6666666666666666E-2</v>
      </c>
      <c r="I24" s="72">
        <v>1.4814814814814815E-2</v>
      </c>
      <c r="J24" s="72" t="s">
        <v>595</v>
      </c>
      <c r="K24" s="72">
        <v>0</v>
      </c>
      <c r="L24" s="72">
        <v>0</v>
      </c>
      <c r="M24" s="72">
        <v>0</v>
      </c>
      <c r="N24" s="72">
        <v>0.75555555555555554</v>
      </c>
      <c r="O24" s="74">
        <v>675</v>
      </c>
    </row>
    <row r="25" spans="2:15" x14ac:dyDescent="0.2">
      <c r="B25" s="33" t="s">
        <v>240</v>
      </c>
      <c r="C25" s="18" t="s">
        <v>257</v>
      </c>
      <c r="D25" s="18" t="s">
        <v>347</v>
      </c>
      <c r="E25" s="72">
        <v>8.152173913043478E-3</v>
      </c>
      <c r="F25" s="72">
        <v>2.1739130434782608E-2</v>
      </c>
      <c r="G25" s="72">
        <v>4.619565217391304E-2</v>
      </c>
      <c r="H25" s="72">
        <v>1.177536231884058E-2</v>
      </c>
      <c r="I25" s="72">
        <v>5.434782608695652E-3</v>
      </c>
      <c r="J25" s="72">
        <v>4.528985507246377E-3</v>
      </c>
      <c r="K25" s="72">
        <v>1.8115942028985507E-3</v>
      </c>
      <c r="L25" s="72">
        <v>0</v>
      </c>
      <c r="M25" s="72">
        <v>0</v>
      </c>
      <c r="N25" s="72">
        <v>0.90036231884057971</v>
      </c>
      <c r="O25" s="74">
        <v>5520</v>
      </c>
    </row>
    <row r="26" spans="2:15" x14ac:dyDescent="0.2">
      <c r="B26" s="33" t="s">
        <v>240</v>
      </c>
      <c r="C26" s="18" t="s">
        <v>258</v>
      </c>
      <c r="D26" s="18" t="s">
        <v>348</v>
      </c>
      <c r="E26" s="72">
        <v>0</v>
      </c>
      <c r="F26" s="72">
        <v>0</v>
      </c>
      <c r="G26" s="72" t="s">
        <v>595</v>
      </c>
      <c r="H26" s="72" t="s">
        <v>595</v>
      </c>
      <c r="I26" s="72">
        <v>0</v>
      </c>
      <c r="J26" s="72" t="s">
        <v>595</v>
      </c>
      <c r="K26" s="72">
        <v>0</v>
      </c>
      <c r="L26" s="72">
        <v>0</v>
      </c>
      <c r="M26" s="72">
        <v>0</v>
      </c>
      <c r="N26" s="72">
        <v>0.99859353023909991</v>
      </c>
      <c r="O26" s="74">
        <v>3555</v>
      </c>
    </row>
    <row r="27" spans="2:15" x14ac:dyDescent="0.2">
      <c r="B27" s="33" t="s">
        <v>240</v>
      </c>
      <c r="C27" s="18" t="s">
        <v>259</v>
      </c>
      <c r="D27" s="18" t="s">
        <v>349</v>
      </c>
      <c r="E27" s="72">
        <v>6.3013698630136991E-2</v>
      </c>
      <c r="F27" s="72">
        <v>0.15068493150684931</v>
      </c>
      <c r="G27" s="72">
        <v>0.27945205479452057</v>
      </c>
      <c r="H27" s="72">
        <v>0.13972602739726028</v>
      </c>
      <c r="I27" s="72">
        <v>3.5616438356164383E-2</v>
      </c>
      <c r="J27" s="72">
        <v>1.643835616438356E-2</v>
      </c>
      <c r="K27" s="72">
        <v>8.21917808219178E-3</v>
      </c>
      <c r="L27" s="72">
        <v>0</v>
      </c>
      <c r="M27" s="72">
        <v>0</v>
      </c>
      <c r="N27" s="72">
        <v>0.30410958904109592</v>
      </c>
      <c r="O27" s="74">
        <v>1825</v>
      </c>
    </row>
    <row r="28" spans="2:15" x14ac:dyDescent="0.2">
      <c r="B28" s="33" t="s">
        <v>240</v>
      </c>
      <c r="C28" s="18" t="s">
        <v>260</v>
      </c>
      <c r="D28" s="18" t="s">
        <v>350</v>
      </c>
      <c r="E28" s="72">
        <v>6.5727699530516437E-2</v>
      </c>
      <c r="F28" s="72">
        <v>0.26291079812206575</v>
      </c>
      <c r="G28" s="72">
        <v>0.25352112676056338</v>
      </c>
      <c r="H28" s="72">
        <v>7.0422535211267609E-2</v>
      </c>
      <c r="I28" s="72">
        <v>3.2863849765258218E-2</v>
      </c>
      <c r="J28" s="72">
        <v>2.8169014084507043E-2</v>
      </c>
      <c r="K28" s="72">
        <v>9.3896713615023476E-3</v>
      </c>
      <c r="L28" s="72">
        <v>0</v>
      </c>
      <c r="M28" s="72">
        <v>0</v>
      </c>
      <c r="N28" s="72">
        <v>0.27230046948356806</v>
      </c>
      <c r="O28" s="74">
        <v>1065</v>
      </c>
    </row>
    <row r="29" spans="2:15" x14ac:dyDescent="0.2">
      <c r="B29" s="33" t="s">
        <v>240</v>
      </c>
      <c r="C29" s="18" t="s">
        <v>261</v>
      </c>
      <c r="D29" s="18" t="s">
        <v>351</v>
      </c>
      <c r="E29" s="72" t="s">
        <v>595</v>
      </c>
      <c r="F29" s="72" t="s">
        <v>595</v>
      </c>
      <c r="G29" s="72" t="s">
        <v>595</v>
      </c>
      <c r="H29" s="72">
        <v>0</v>
      </c>
      <c r="I29" s="72" t="s">
        <v>595</v>
      </c>
      <c r="J29" s="72">
        <v>0</v>
      </c>
      <c r="K29" s="72" t="s">
        <v>595</v>
      </c>
      <c r="L29" s="72">
        <v>0</v>
      </c>
      <c r="M29" s="72">
        <v>0</v>
      </c>
      <c r="N29" s="72">
        <v>0.99140401146131807</v>
      </c>
      <c r="O29" s="74">
        <v>1745</v>
      </c>
    </row>
    <row r="30" spans="2:15" x14ac:dyDescent="0.2">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2">
      <c r="B31" s="33" t="s">
        <v>262</v>
      </c>
      <c r="C31" s="18" t="s">
        <v>264</v>
      </c>
      <c r="D31" s="18" t="s">
        <v>372</v>
      </c>
      <c r="E31" s="72">
        <v>0</v>
      </c>
      <c r="F31" s="72">
        <v>0</v>
      </c>
      <c r="G31" s="72">
        <v>0</v>
      </c>
      <c r="H31" s="72">
        <v>0</v>
      </c>
      <c r="I31" s="72">
        <v>0</v>
      </c>
      <c r="J31" s="72">
        <v>0</v>
      </c>
      <c r="K31" s="72">
        <v>0</v>
      </c>
      <c r="L31" s="72">
        <v>0</v>
      </c>
      <c r="M31" s="72">
        <v>0</v>
      </c>
      <c r="N31" s="72">
        <v>1</v>
      </c>
      <c r="O31" s="74">
        <v>995</v>
      </c>
    </row>
    <row r="32" spans="2:15" x14ac:dyDescent="0.2">
      <c r="B32" s="33" t="s">
        <v>262</v>
      </c>
      <c r="C32" s="18" t="s">
        <v>265</v>
      </c>
      <c r="D32" s="18" t="s">
        <v>373</v>
      </c>
      <c r="E32" s="72">
        <v>0</v>
      </c>
      <c r="F32" s="72">
        <v>0</v>
      </c>
      <c r="G32" s="72">
        <v>0</v>
      </c>
      <c r="H32" s="72">
        <v>0</v>
      </c>
      <c r="I32" s="72">
        <v>0</v>
      </c>
      <c r="J32" s="72">
        <v>0</v>
      </c>
      <c r="K32" s="72">
        <v>0</v>
      </c>
      <c r="L32" s="72">
        <v>0</v>
      </c>
      <c r="M32" s="72">
        <v>0</v>
      </c>
      <c r="N32" s="72">
        <v>1</v>
      </c>
      <c r="O32" s="74">
        <v>1590</v>
      </c>
    </row>
    <row r="33" spans="2:15" x14ac:dyDescent="0.2">
      <c r="B33" s="33" t="s">
        <v>262</v>
      </c>
      <c r="C33" s="18" t="s">
        <v>266</v>
      </c>
      <c r="D33" s="18" t="s">
        <v>352</v>
      </c>
      <c r="E33" s="72">
        <v>0</v>
      </c>
      <c r="F33" s="72">
        <v>0</v>
      </c>
      <c r="G33" s="72">
        <v>0</v>
      </c>
      <c r="H33" s="72">
        <v>0</v>
      </c>
      <c r="I33" s="72">
        <v>0</v>
      </c>
      <c r="J33" s="72">
        <v>0</v>
      </c>
      <c r="K33" s="72">
        <v>0</v>
      </c>
      <c r="L33" s="72">
        <v>0</v>
      </c>
      <c r="M33" s="72">
        <v>0</v>
      </c>
      <c r="N33" s="72">
        <v>1</v>
      </c>
      <c r="O33" s="74">
        <v>3760</v>
      </c>
    </row>
    <row r="34" spans="2:15" x14ac:dyDescent="0.2">
      <c r="B34" s="33" t="s">
        <v>262</v>
      </c>
      <c r="C34" s="18" t="s">
        <v>267</v>
      </c>
      <c r="D34" s="18" t="s">
        <v>374</v>
      </c>
      <c r="E34" s="72">
        <v>0</v>
      </c>
      <c r="F34" s="72">
        <v>0</v>
      </c>
      <c r="G34" s="72">
        <v>0</v>
      </c>
      <c r="H34" s="72">
        <v>0</v>
      </c>
      <c r="I34" s="72">
        <v>0</v>
      </c>
      <c r="J34" s="72">
        <v>0</v>
      </c>
      <c r="K34" s="72">
        <v>0</v>
      </c>
      <c r="L34" s="72">
        <v>0</v>
      </c>
      <c r="M34" s="72">
        <v>0</v>
      </c>
      <c r="N34" s="72">
        <v>0</v>
      </c>
      <c r="O34" s="74">
        <v>0</v>
      </c>
    </row>
    <row r="35" spans="2:15" x14ac:dyDescent="0.2">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2">
      <c r="B36" s="33" t="s">
        <v>262</v>
      </c>
      <c r="C36" s="18" t="s">
        <v>269</v>
      </c>
      <c r="D36" s="18" t="s">
        <v>376</v>
      </c>
      <c r="E36" s="72">
        <v>0</v>
      </c>
      <c r="F36" s="72">
        <v>0</v>
      </c>
      <c r="G36" s="72">
        <v>0</v>
      </c>
      <c r="H36" s="72">
        <v>0</v>
      </c>
      <c r="I36" s="72">
        <v>0</v>
      </c>
      <c r="J36" s="72">
        <v>0</v>
      </c>
      <c r="K36" s="72">
        <v>0</v>
      </c>
      <c r="L36" s="72">
        <v>0</v>
      </c>
      <c r="M36" s="72">
        <v>0</v>
      </c>
      <c r="N36" s="72">
        <v>0</v>
      </c>
      <c r="O36" s="74">
        <v>0</v>
      </c>
    </row>
    <row r="37" spans="2:15" x14ac:dyDescent="0.2">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2">
      <c r="B38" s="33" t="s">
        <v>262</v>
      </c>
      <c r="C38" s="18" t="s">
        <v>271</v>
      </c>
      <c r="D38" s="18" t="s">
        <v>377</v>
      </c>
      <c r="E38" s="72">
        <v>0</v>
      </c>
      <c r="F38" s="72">
        <v>0</v>
      </c>
      <c r="G38" s="72">
        <v>0</v>
      </c>
      <c r="H38" s="72">
        <v>0</v>
      </c>
      <c r="I38" s="72">
        <v>0</v>
      </c>
      <c r="J38" s="72">
        <v>0</v>
      </c>
      <c r="K38" s="72">
        <v>0</v>
      </c>
      <c r="L38" s="72">
        <v>0</v>
      </c>
      <c r="M38" s="72">
        <v>0</v>
      </c>
      <c r="N38" s="72">
        <v>1</v>
      </c>
      <c r="O38" s="74">
        <v>1225</v>
      </c>
    </row>
    <row r="39" spans="2:15" x14ac:dyDescent="0.2">
      <c r="B39" s="33" t="s">
        <v>262</v>
      </c>
      <c r="C39" s="18" t="s">
        <v>272</v>
      </c>
      <c r="D39" s="18" t="s">
        <v>354</v>
      </c>
      <c r="E39" s="72">
        <v>0</v>
      </c>
      <c r="F39" s="72">
        <v>0</v>
      </c>
      <c r="G39" s="72">
        <v>0</v>
      </c>
      <c r="H39" s="72">
        <v>0</v>
      </c>
      <c r="I39" s="72">
        <v>0</v>
      </c>
      <c r="J39" s="72">
        <v>0</v>
      </c>
      <c r="K39" s="72">
        <v>0</v>
      </c>
      <c r="L39" s="72">
        <v>0</v>
      </c>
      <c r="M39" s="72">
        <v>0</v>
      </c>
      <c r="N39" s="72">
        <v>1</v>
      </c>
      <c r="O39" s="74">
        <v>2945</v>
      </c>
    </row>
    <row r="40" spans="2:15" x14ac:dyDescent="0.2">
      <c r="B40" s="33" t="s">
        <v>262</v>
      </c>
      <c r="C40" s="18" t="s">
        <v>273</v>
      </c>
      <c r="D40" s="18" t="s">
        <v>378</v>
      </c>
      <c r="E40" s="72">
        <v>0</v>
      </c>
      <c r="F40" s="72">
        <v>0</v>
      </c>
      <c r="G40" s="72">
        <v>0</v>
      </c>
      <c r="H40" s="72">
        <v>0</v>
      </c>
      <c r="I40" s="72">
        <v>0</v>
      </c>
      <c r="J40" s="72">
        <v>0</v>
      </c>
      <c r="K40" s="72">
        <v>0</v>
      </c>
      <c r="L40" s="72">
        <v>0</v>
      </c>
      <c r="M40" s="72">
        <v>0</v>
      </c>
      <c r="N40" s="72">
        <v>1</v>
      </c>
      <c r="O40" s="74">
        <v>785</v>
      </c>
    </row>
    <row r="41" spans="2:15" x14ac:dyDescent="0.2">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2">
      <c r="B42" s="33" t="s">
        <v>274</v>
      </c>
      <c r="C42" s="18" t="s">
        <v>276</v>
      </c>
      <c r="D42" s="18" t="s">
        <v>379</v>
      </c>
      <c r="E42" s="72" t="s">
        <v>595</v>
      </c>
      <c r="F42" s="72" t="s">
        <v>595</v>
      </c>
      <c r="G42" s="72" t="s">
        <v>595</v>
      </c>
      <c r="H42" s="72" t="s">
        <v>595</v>
      </c>
      <c r="I42" s="72" t="s">
        <v>595</v>
      </c>
      <c r="J42" s="72" t="s">
        <v>595</v>
      </c>
      <c r="K42" s="72">
        <v>0</v>
      </c>
      <c r="L42" s="72">
        <v>0</v>
      </c>
      <c r="M42" s="72">
        <v>0</v>
      </c>
      <c r="N42" s="72">
        <v>0.99848942598187307</v>
      </c>
      <c r="O42" s="74">
        <v>6620</v>
      </c>
    </row>
    <row r="43" spans="2:15" x14ac:dyDescent="0.2">
      <c r="B43" s="33" t="s">
        <v>274</v>
      </c>
      <c r="C43" s="18" t="s">
        <v>277</v>
      </c>
      <c r="D43" s="18" t="s">
        <v>380</v>
      </c>
      <c r="E43" s="72" t="s">
        <v>595</v>
      </c>
      <c r="F43" s="72" t="s">
        <v>595</v>
      </c>
      <c r="G43" s="72">
        <v>2.9717682020802376E-3</v>
      </c>
      <c r="H43" s="72">
        <v>0</v>
      </c>
      <c r="I43" s="72" t="s">
        <v>595</v>
      </c>
      <c r="J43" s="72">
        <v>0</v>
      </c>
      <c r="K43" s="72">
        <v>0</v>
      </c>
      <c r="L43" s="72">
        <v>0</v>
      </c>
      <c r="M43" s="72">
        <v>0</v>
      </c>
      <c r="N43" s="72">
        <v>0.99702823179791977</v>
      </c>
      <c r="O43" s="74">
        <v>3365</v>
      </c>
    </row>
    <row r="44" spans="2:15" x14ac:dyDescent="0.2">
      <c r="B44" s="33" t="s">
        <v>274</v>
      </c>
      <c r="C44" s="18" t="s">
        <v>278</v>
      </c>
      <c r="D44" s="18" t="s">
        <v>356</v>
      </c>
      <c r="E44" s="72">
        <v>0.2</v>
      </c>
      <c r="F44" s="72">
        <v>1.5384615384615385E-2</v>
      </c>
      <c r="G44" s="72">
        <v>4.6153846153846156E-2</v>
      </c>
      <c r="H44" s="72">
        <v>3.8461538461538464E-2</v>
      </c>
      <c r="I44" s="72">
        <v>2.3076923076923078E-2</v>
      </c>
      <c r="J44" s="72" t="s">
        <v>595</v>
      </c>
      <c r="K44" s="72">
        <v>0</v>
      </c>
      <c r="L44" s="72">
        <v>0</v>
      </c>
      <c r="M44" s="72">
        <v>0</v>
      </c>
      <c r="N44" s="72">
        <v>0.67692307692307696</v>
      </c>
      <c r="O44" s="74">
        <v>650</v>
      </c>
    </row>
    <row r="45" spans="2:15" x14ac:dyDescent="0.2">
      <c r="B45" s="33" t="s">
        <v>279</v>
      </c>
      <c r="C45" s="18" t="s">
        <v>280</v>
      </c>
      <c r="D45" s="18" t="s">
        <v>381</v>
      </c>
      <c r="E45" s="72">
        <v>7.7619663648124193E-3</v>
      </c>
      <c r="F45" s="72">
        <v>5.6921086675291076E-2</v>
      </c>
      <c r="G45" s="72">
        <v>5.0452781371280724E-2</v>
      </c>
      <c r="H45" s="72">
        <v>1.4230271668822769E-2</v>
      </c>
      <c r="I45" s="72">
        <v>5.1746442432082798E-3</v>
      </c>
      <c r="J45" s="72">
        <v>2.5873221216041399E-3</v>
      </c>
      <c r="K45" s="72" t="s">
        <v>595</v>
      </c>
      <c r="L45" s="72">
        <v>0</v>
      </c>
      <c r="M45" s="72" t="s">
        <v>595</v>
      </c>
      <c r="N45" s="72">
        <v>0.85899094437257439</v>
      </c>
      <c r="O45" s="74">
        <v>3865</v>
      </c>
    </row>
    <row r="46" spans="2:15" x14ac:dyDescent="0.2">
      <c r="B46" s="33" t="s">
        <v>279</v>
      </c>
      <c r="C46" s="18" t="s">
        <v>281</v>
      </c>
      <c r="D46" s="18" t="s">
        <v>357</v>
      </c>
      <c r="E46" s="72">
        <v>4.6948356807511738E-3</v>
      </c>
      <c r="F46" s="72">
        <v>1.0954616588419406E-2</v>
      </c>
      <c r="G46" s="72">
        <v>2.0344287949921751E-2</v>
      </c>
      <c r="H46" s="72">
        <v>6.2597809076682318E-3</v>
      </c>
      <c r="I46" s="72">
        <v>3.1298904538341159E-3</v>
      </c>
      <c r="J46" s="72" t="s">
        <v>595</v>
      </c>
      <c r="K46" s="72">
        <v>0</v>
      </c>
      <c r="L46" s="72">
        <v>0</v>
      </c>
      <c r="M46" s="72">
        <v>0</v>
      </c>
      <c r="N46" s="72">
        <v>0.95305164319248825</v>
      </c>
      <c r="O46" s="74">
        <v>3195</v>
      </c>
    </row>
    <row r="47" spans="2:15" x14ac:dyDescent="0.2">
      <c r="B47" s="33" t="s">
        <v>279</v>
      </c>
      <c r="C47" s="18" t="s">
        <v>282</v>
      </c>
      <c r="D47" s="18" t="s">
        <v>382</v>
      </c>
      <c r="E47" s="72">
        <v>0</v>
      </c>
      <c r="F47" s="72">
        <v>3.1712473572938688E-3</v>
      </c>
      <c r="G47" s="72">
        <v>8.4566596194503175E-3</v>
      </c>
      <c r="H47" s="72">
        <v>2.1141649048625794E-3</v>
      </c>
      <c r="I47" s="72" t="s">
        <v>595</v>
      </c>
      <c r="J47" s="72" t="s">
        <v>595</v>
      </c>
      <c r="K47" s="72">
        <v>0</v>
      </c>
      <c r="L47" s="72">
        <v>0</v>
      </c>
      <c r="M47" s="72">
        <v>0</v>
      </c>
      <c r="N47" s="72">
        <v>0.9841437632135307</v>
      </c>
      <c r="O47" s="74">
        <v>4730</v>
      </c>
    </row>
    <row r="48" spans="2:15" x14ac:dyDescent="0.2">
      <c r="B48" s="33" t="s">
        <v>283</v>
      </c>
      <c r="C48" s="18" t="s">
        <v>284</v>
      </c>
      <c r="D48" s="18" t="s">
        <v>383</v>
      </c>
      <c r="E48" s="72">
        <v>1.6820857863751051E-3</v>
      </c>
      <c r="F48" s="72">
        <v>1.6820857863751051E-3</v>
      </c>
      <c r="G48" s="72">
        <v>2.5231286795626578E-3</v>
      </c>
      <c r="H48" s="72">
        <v>1.6820857863751051E-3</v>
      </c>
      <c r="I48" s="72" t="s">
        <v>595</v>
      </c>
      <c r="J48" s="72">
        <v>0</v>
      </c>
      <c r="K48" s="72">
        <v>0</v>
      </c>
      <c r="L48" s="72">
        <v>0</v>
      </c>
      <c r="M48" s="72">
        <v>0</v>
      </c>
      <c r="N48" s="72">
        <v>0.99243061396131205</v>
      </c>
      <c r="O48" s="74">
        <v>5945</v>
      </c>
    </row>
    <row r="49" spans="2:15" x14ac:dyDescent="0.2">
      <c r="B49" s="33" t="s">
        <v>283</v>
      </c>
      <c r="C49" s="18" t="s">
        <v>285</v>
      </c>
      <c r="D49" s="18" t="s">
        <v>358</v>
      </c>
      <c r="E49" s="72">
        <v>0</v>
      </c>
      <c r="F49" s="72">
        <v>0</v>
      </c>
      <c r="G49" s="72">
        <v>0</v>
      </c>
      <c r="H49" s="72">
        <v>0</v>
      </c>
      <c r="I49" s="72">
        <v>0</v>
      </c>
      <c r="J49" s="72">
        <v>0</v>
      </c>
      <c r="K49" s="72">
        <v>0</v>
      </c>
      <c r="L49" s="72">
        <v>0</v>
      </c>
      <c r="M49" s="72">
        <v>0</v>
      </c>
      <c r="N49" s="72">
        <v>1</v>
      </c>
      <c r="O49" s="74">
        <v>395</v>
      </c>
    </row>
    <row r="50" spans="2:15" x14ac:dyDescent="0.2">
      <c r="B50" s="33" t="s">
        <v>283</v>
      </c>
      <c r="C50" s="18" t="s">
        <v>286</v>
      </c>
      <c r="D50" s="18" t="s">
        <v>359</v>
      </c>
      <c r="E50" s="72">
        <v>3.7396121883656507E-2</v>
      </c>
      <c r="F50" s="72">
        <v>6.3711911357340723E-2</v>
      </c>
      <c r="G50" s="72">
        <v>9.5567867036011084E-2</v>
      </c>
      <c r="H50" s="72">
        <v>3.7396121883656507E-2</v>
      </c>
      <c r="I50" s="72">
        <v>3.4626038781163437E-2</v>
      </c>
      <c r="J50" s="72">
        <v>2.2160664819944598E-2</v>
      </c>
      <c r="K50" s="72">
        <v>4.1551246537396124E-3</v>
      </c>
      <c r="L50" s="72">
        <v>0</v>
      </c>
      <c r="M50" s="72" t="s">
        <v>595</v>
      </c>
      <c r="N50" s="72">
        <v>0.70360110803324105</v>
      </c>
      <c r="O50" s="74">
        <v>3610</v>
      </c>
    </row>
    <row r="51" spans="2:15" x14ac:dyDescent="0.2">
      <c r="B51" s="33" t="s">
        <v>283</v>
      </c>
      <c r="C51" s="18" t="s">
        <v>287</v>
      </c>
      <c r="D51" s="18" t="s">
        <v>384</v>
      </c>
      <c r="E51" s="72">
        <v>1.1220196353436185E-2</v>
      </c>
      <c r="F51" s="72">
        <v>6.311360448807854E-2</v>
      </c>
      <c r="G51" s="72">
        <v>6.8723702664796632E-2</v>
      </c>
      <c r="H51" s="72">
        <v>3.3660589060308554E-2</v>
      </c>
      <c r="I51" s="72">
        <v>1.4025245441795231E-2</v>
      </c>
      <c r="J51" s="72">
        <v>5.6100981767180924E-3</v>
      </c>
      <c r="K51" s="72" t="s">
        <v>595</v>
      </c>
      <c r="L51" s="72">
        <v>0</v>
      </c>
      <c r="M51" s="72">
        <v>0</v>
      </c>
      <c r="N51" s="72">
        <v>0.80224403927068721</v>
      </c>
      <c r="O51" s="74">
        <v>3565</v>
      </c>
    </row>
    <row r="52" spans="2:15" x14ac:dyDescent="0.2">
      <c r="B52" s="33" t="s">
        <v>283</v>
      </c>
      <c r="C52" s="18" t="s">
        <v>288</v>
      </c>
      <c r="D52" s="18" t="s">
        <v>385</v>
      </c>
      <c r="E52" s="72">
        <v>0</v>
      </c>
      <c r="F52" s="72">
        <v>0</v>
      </c>
      <c r="G52" s="72">
        <v>0</v>
      </c>
      <c r="H52" s="72">
        <v>0</v>
      </c>
      <c r="I52" s="72">
        <v>0</v>
      </c>
      <c r="J52" s="72">
        <v>0</v>
      </c>
      <c r="K52" s="72">
        <v>0</v>
      </c>
      <c r="L52" s="72">
        <v>0</v>
      </c>
      <c r="M52" s="72">
        <v>0</v>
      </c>
      <c r="N52" s="72">
        <v>1</v>
      </c>
      <c r="O52" s="74">
        <v>720</v>
      </c>
    </row>
    <row r="53" spans="2:15" x14ac:dyDescent="0.2">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2">
      <c r="B54" s="33" t="s">
        <v>290</v>
      </c>
      <c r="C54" s="18" t="s">
        <v>291</v>
      </c>
      <c r="D54" s="18" t="s">
        <v>361</v>
      </c>
      <c r="E54" s="72">
        <v>0</v>
      </c>
      <c r="F54" s="72">
        <v>0</v>
      </c>
      <c r="G54" s="72">
        <v>0</v>
      </c>
      <c r="H54" s="72">
        <v>0</v>
      </c>
      <c r="I54" s="72">
        <v>0</v>
      </c>
      <c r="J54" s="72">
        <v>0</v>
      </c>
      <c r="K54" s="72">
        <v>0</v>
      </c>
      <c r="L54" s="72">
        <v>0</v>
      </c>
      <c r="M54" s="72">
        <v>0</v>
      </c>
      <c r="N54" s="72">
        <v>1</v>
      </c>
      <c r="O54" s="74">
        <v>1665</v>
      </c>
    </row>
    <row r="55" spans="2:15" x14ac:dyDescent="0.2">
      <c r="B55" s="33" t="s">
        <v>290</v>
      </c>
      <c r="C55" s="18" t="s">
        <v>292</v>
      </c>
      <c r="D55" s="18" t="s">
        <v>386</v>
      </c>
      <c r="E55" s="72">
        <v>0</v>
      </c>
      <c r="F55" s="72">
        <v>0</v>
      </c>
      <c r="G55" s="72">
        <v>0</v>
      </c>
      <c r="H55" s="72">
        <v>0</v>
      </c>
      <c r="I55" s="72">
        <v>0</v>
      </c>
      <c r="J55" s="72">
        <v>0</v>
      </c>
      <c r="K55" s="72">
        <v>0</v>
      </c>
      <c r="L55" s="72">
        <v>0</v>
      </c>
      <c r="M55" s="72">
        <v>0</v>
      </c>
      <c r="N55" s="72">
        <v>1</v>
      </c>
      <c r="O55" s="74">
        <v>580</v>
      </c>
    </row>
    <row r="56" spans="2:15" x14ac:dyDescent="0.2">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2">
      <c r="B57" s="33" t="s">
        <v>290</v>
      </c>
      <c r="C57" s="18" t="s">
        <v>294</v>
      </c>
      <c r="D57" s="18" t="s">
        <v>363</v>
      </c>
      <c r="E57" s="72">
        <v>0</v>
      </c>
      <c r="F57" s="72">
        <v>0</v>
      </c>
      <c r="G57" s="72">
        <v>0</v>
      </c>
      <c r="H57" s="72">
        <v>0</v>
      </c>
      <c r="I57" s="72">
        <v>0</v>
      </c>
      <c r="J57" s="72">
        <v>0</v>
      </c>
      <c r="K57" s="72">
        <v>0</v>
      </c>
      <c r="L57" s="72">
        <v>0</v>
      </c>
      <c r="M57" s="72">
        <v>0</v>
      </c>
      <c r="N57" s="72">
        <v>1</v>
      </c>
      <c r="O57" s="74">
        <v>1920</v>
      </c>
    </row>
    <row r="58" spans="2:15" x14ac:dyDescent="0.2">
      <c r="B58" s="33" t="s">
        <v>290</v>
      </c>
      <c r="C58" s="18" t="s">
        <v>295</v>
      </c>
      <c r="D58" s="18" t="s">
        <v>387</v>
      </c>
      <c r="E58" s="72">
        <v>4.7058823529411764E-2</v>
      </c>
      <c r="F58" s="72">
        <v>0.30588235294117649</v>
      </c>
      <c r="G58" s="72">
        <v>0.35294117647058826</v>
      </c>
      <c r="H58" s="72">
        <v>0.17647058823529413</v>
      </c>
      <c r="I58" s="72">
        <v>4.7058823529411764E-2</v>
      </c>
      <c r="J58" s="72">
        <v>3.5294117647058823E-2</v>
      </c>
      <c r="K58" s="72">
        <v>2.3529411764705882E-2</v>
      </c>
      <c r="L58" s="72">
        <v>0</v>
      </c>
      <c r="M58" s="72">
        <v>0</v>
      </c>
      <c r="N58" s="72">
        <v>2.3529411764705882E-2</v>
      </c>
      <c r="O58" s="74">
        <v>425</v>
      </c>
    </row>
    <row r="59" spans="2:15" x14ac:dyDescent="0.2">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2">
      <c r="B60" s="33" t="s">
        <v>290</v>
      </c>
      <c r="C60" s="18" t="s">
        <v>297</v>
      </c>
      <c r="D60" s="18" t="s">
        <v>364</v>
      </c>
      <c r="E60" s="72">
        <v>0</v>
      </c>
      <c r="F60" s="72">
        <v>0</v>
      </c>
      <c r="G60" s="72">
        <v>0</v>
      </c>
      <c r="H60" s="72">
        <v>0</v>
      </c>
      <c r="I60" s="72">
        <v>0</v>
      </c>
      <c r="J60" s="72">
        <v>0</v>
      </c>
      <c r="K60" s="72">
        <v>0</v>
      </c>
      <c r="L60" s="72">
        <v>0</v>
      </c>
      <c r="M60" s="72">
        <v>0</v>
      </c>
      <c r="N60" s="72">
        <v>1</v>
      </c>
      <c r="O60" s="74">
        <v>775</v>
      </c>
    </row>
    <row r="61" spans="2:15" ht="6.75" customHeight="1" x14ac:dyDescent="0.2">
      <c r="N61" s="66"/>
      <c r="O61" s="65"/>
    </row>
    <row r="62" spans="2:15" x14ac:dyDescent="0.2">
      <c r="B62" s="33" t="s">
        <v>250</v>
      </c>
      <c r="C62" s="18" t="s">
        <v>38</v>
      </c>
      <c r="D62" s="21" t="s">
        <v>152</v>
      </c>
      <c r="E62" s="23">
        <v>0</v>
      </c>
      <c r="F62" s="23">
        <v>0</v>
      </c>
      <c r="G62" s="23">
        <v>0</v>
      </c>
      <c r="H62" s="23">
        <v>0</v>
      </c>
      <c r="I62" s="23">
        <v>0</v>
      </c>
      <c r="J62" s="23">
        <v>0</v>
      </c>
      <c r="K62" s="23">
        <v>0</v>
      </c>
      <c r="L62" s="23">
        <v>0</v>
      </c>
      <c r="M62" s="23">
        <v>0</v>
      </c>
      <c r="N62" s="23">
        <v>1</v>
      </c>
      <c r="O62" s="74">
        <v>330</v>
      </c>
    </row>
    <row r="63" spans="2:15" x14ac:dyDescent="0.2">
      <c r="B63" s="33" t="s">
        <v>250</v>
      </c>
      <c r="C63" s="18" t="s">
        <v>40</v>
      </c>
      <c r="D63" s="21" t="s">
        <v>153</v>
      </c>
      <c r="E63" s="23">
        <v>0</v>
      </c>
      <c r="F63" s="23">
        <v>0</v>
      </c>
      <c r="G63" s="23">
        <v>0</v>
      </c>
      <c r="H63" s="23">
        <v>0</v>
      </c>
      <c r="I63" s="23">
        <v>0</v>
      </c>
      <c r="J63" s="23">
        <v>0</v>
      </c>
      <c r="K63" s="23">
        <v>0</v>
      </c>
      <c r="L63" s="23">
        <v>0</v>
      </c>
      <c r="M63" s="23">
        <v>0</v>
      </c>
      <c r="N63" s="23">
        <v>1</v>
      </c>
      <c r="O63" s="74">
        <v>220</v>
      </c>
    </row>
    <row r="64" spans="2:15" x14ac:dyDescent="0.2">
      <c r="B64" s="33" t="s">
        <v>250</v>
      </c>
      <c r="C64" s="18" t="s">
        <v>42</v>
      </c>
      <c r="D64" s="21" t="s">
        <v>300</v>
      </c>
      <c r="E64" s="23">
        <v>0</v>
      </c>
      <c r="F64" s="23">
        <v>0</v>
      </c>
      <c r="G64" s="23">
        <v>0</v>
      </c>
      <c r="H64" s="23">
        <v>0</v>
      </c>
      <c r="I64" s="23">
        <v>0</v>
      </c>
      <c r="J64" s="23">
        <v>0</v>
      </c>
      <c r="K64" s="23">
        <v>0</v>
      </c>
      <c r="L64" s="23">
        <v>0</v>
      </c>
      <c r="M64" s="23">
        <v>0</v>
      </c>
      <c r="N64" s="23">
        <v>1</v>
      </c>
      <c r="O64" s="74">
        <v>610</v>
      </c>
    </row>
    <row r="65" spans="2:15" x14ac:dyDescent="0.2">
      <c r="B65" s="33" t="s">
        <v>250</v>
      </c>
      <c r="C65" s="18" t="s">
        <v>43</v>
      </c>
      <c r="D65" s="21" t="s">
        <v>301</v>
      </c>
      <c r="E65" s="23">
        <v>3.8123167155425221E-2</v>
      </c>
      <c r="F65" s="23">
        <v>4.9853372434017593E-2</v>
      </c>
      <c r="G65" s="23">
        <v>0.11143695014662756</v>
      </c>
      <c r="H65" s="23">
        <v>0</v>
      </c>
      <c r="I65" s="23">
        <v>1.466275659824047E-2</v>
      </c>
      <c r="J65" s="23">
        <v>5.8651026392961877E-3</v>
      </c>
      <c r="K65" s="23" t="s">
        <v>595</v>
      </c>
      <c r="L65" s="23">
        <v>0</v>
      </c>
      <c r="M65" s="23">
        <v>0</v>
      </c>
      <c r="N65" s="23">
        <v>0.77712609970674484</v>
      </c>
      <c r="O65" s="74">
        <v>1705</v>
      </c>
    </row>
    <row r="66" spans="2:15" x14ac:dyDescent="0.2">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2">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2">
      <c r="B68" s="33" t="s">
        <v>250</v>
      </c>
      <c r="C68" s="18" t="s">
        <v>50</v>
      </c>
      <c r="D68" s="21" t="s">
        <v>160</v>
      </c>
      <c r="E68" s="23" t="s">
        <v>595</v>
      </c>
      <c r="F68" s="23">
        <v>4.3478260869565216E-2</v>
      </c>
      <c r="G68" s="23">
        <v>0.18478260869565216</v>
      </c>
      <c r="H68" s="23">
        <v>9.7826086956521743E-2</v>
      </c>
      <c r="I68" s="23">
        <v>2.1739130434782608E-2</v>
      </c>
      <c r="J68" s="23" t="s">
        <v>595</v>
      </c>
      <c r="K68" s="23">
        <v>0</v>
      </c>
      <c r="L68" s="23">
        <v>0</v>
      </c>
      <c r="M68" s="23">
        <v>0</v>
      </c>
      <c r="N68" s="23">
        <v>0.63043478260869568</v>
      </c>
      <c r="O68" s="74">
        <v>460</v>
      </c>
    </row>
    <row r="69" spans="2:15" x14ac:dyDescent="0.2">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2">
      <c r="B70" s="33" t="s">
        <v>250</v>
      </c>
      <c r="C70" s="18" t="s">
        <v>68</v>
      </c>
      <c r="D70" s="21" t="s">
        <v>303</v>
      </c>
      <c r="E70" s="23">
        <v>0</v>
      </c>
      <c r="F70" s="23">
        <v>0</v>
      </c>
      <c r="G70" s="23">
        <v>0</v>
      </c>
      <c r="H70" s="23">
        <v>0</v>
      </c>
      <c r="I70" s="23">
        <v>0</v>
      </c>
      <c r="J70" s="23">
        <v>0</v>
      </c>
      <c r="K70" s="23">
        <v>0</v>
      </c>
      <c r="L70" s="23">
        <v>0</v>
      </c>
      <c r="M70" s="23">
        <v>0</v>
      </c>
      <c r="N70" s="23">
        <v>1</v>
      </c>
      <c r="O70" s="74">
        <v>955</v>
      </c>
    </row>
    <row r="71" spans="2:15" x14ac:dyDescent="0.2">
      <c r="B71" s="33" t="s">
        <v>240</v>
      </c>
      <c r="C71" s="18" t="s">
        <v>22</v>
      </c>
      <c r="D71" s="21" t="s">
        <v>141</v>
      </c>
      <c r="E71" s="23">
        <v>0</v>
      </c>
      <c r="F71" s="23">
        <v>0</v>
      </c>
      <c r="G71" s="23" t="s">
        <v>595</v>
      </c>
      <c r="H71" s="23" t="s">
        <v>595</v>
      </c>
      <c r="I71" s="23">
        <v>0</v>
      </c>
      <c r="J71" s="23" t="s">
        <v>595</v>
      </c>
      <c r="K71" s="23">
        <v>0</v>
      </c>
      <c r="L71" s="23">
        <v>0</v>
      </c>
      <c r="M71" s="23">
        <v>0</v>
      </c>
      <c r="N71" s="23">
        <v>0.97674418604651159</v>
      </c>
      <c r="O71" s="74">
        <v>215</v>
      </c>
    </row>
    <row r="72" spans="2:15" x14ac:dyDescent="0.2">
      <c r="B72" s="33" t="s">
        <v>240</v>
      </c>
      <c r="C72" s="18" t="s">
        <v>438</v>
      </c>
      <c r="D72" s="21" t="s">
        <v>439</v>
      </c>
      <c r="E72" s="23">
        <v>0</v>
      </c>
      <c r="F72" s="23">
        <v>0</v>
      </c>
      <c r="G72" s="23">
        <v>0</v>
      </c>
      <c r="H72" s="23">
        <v>0</v>
      </c>
      <c r="I72" s="23">
        <v>0</v>
      </c>
      <c r="J72" s="23">
        <v>0</v>
      </c>
      <c r="K72" s="23">
        <v>0</v>
      </c>
      <c r="L72" s="23">
        <v>0</v>
      </c>
      <c r="M72" s="23">
        <v>0</v>
      </c>
      <c r="N72" s="23">
        <v>1</v>
      </c>
      <c r="O72" s="74">
        <v>660</v>
      </c>
    </row>
    <row r="73" spans="2:15" x14ac:dyDescent="0.2">
      <c r="B73" s="33" t="s">
        <v>240</v>
      </c>
      <c r="C73" s="18" t="s">
        <v>23</v>
      </c>
      <c r="D73" s="21" t="s">
        <v>305</v>
      </c>
      <c r="E73" s="23">
        <v>5.7142857142857141E-2</v>
      </c>
      <c r="F73" s="23">
        <v>0.24285714285714285</v>
      </c>
      <c r="G73" s="23">
        <v>0.21428571428571427</v>
      </c>
      <c r="H73" s="23">
        <v>4.2857142857142858E-2</v>
      </c>
      <c r="I73" s="23">
        <v>2.8571428571428571E-2</v>
      </c>
      <c r="J73" s="23">
        <v>4.2857142857142858E-2</v>
      </c>
      <c r="K73" s="23" t="s">
        <v>595</v>
      </c>
      <c r="L73" s="23">
        <v>0</v>
      </c>
      <c r="M73" s="23">
        <v>0</v>
      </c>
      <c r="N73" s="23">
        <v>0.35714285714285715</v>
      </c>
      <c r="O73" s="74">
        <v>350</v>
      </c>
    </row>
    <row r="74" spans="2:15" x14ac:dyDescent="0.2">
      <c r="B74" s="33" t="s">
        <v>240</v>
      </c>
      <c r="C74" s="18" t="s">
        <v>24</v>
      </c>
      <c r="D74" s="21" t="s">
        <v>142</v>
      </c>
      <c r="E74" s="23">
        <v>0</v>
      </c>
      <c r="F74" s="23">
        <v>0</v>
      </c>
      <c r="G74" s="23">
        <v>0</v>
      </c>
      <c r="H74" s="23">
        <v>0</v>
      </c>
      <c r="I74" s="23">
        <v>0</v>
      </c>
      <c r="J74" s="23">
        <v>0</v>
      </c>
      <c r="K74" s="23">
        <v>0</v>
      </c>
      <c r="L74" s="23">
        <v>0</v>
      </c>
      <c r="M74" s="23">
        <v>0</v>
      </c>
      <c r="N74" s="23">
        <v>0</v>
      </c>
      <c r="O74" s="74">
        <v>0</v>
      </c>
    </row>
    <row r="75" spans="2:15" x14ac:dyDescent="0.2">
      <c r="B75" s="33" t="s">
        <v>240</v>
      </c>
      <c r="C75" s="18" t="s">
        <v>25</v>
      </c>
      <c r="D75" s="21" t="s">
        <v>306</v>
      </c>
      <c r="E75" s="23" t="s">
        <v>595</v>
      </c>
      <c r="F75" s="23" t="s">
        <v>595</v>
      </c>
      <c r="G75" s="23">
        <v>0</v>
      </c>
      <c r="H75" s="23">
        <v>0</v>
      </c>
      <c r="I75" s="23" t="s">
        <v>595</v>
      </c>
      <c r="J75" s="23">
        <v>0</v>
      </c>
      <c r="K75" s="23" t="s">
        <v>595</v>
      </c>
      <c r="L75" s="23">
        <v>0</v>
      </c>
      <c r="M75" s="23">
        <v>0</v>
      </c>
      <c r="N75" s="23">
        <v>0.9555555555555556</v>
      </c>
      <c r="O75" s="74">
        <v>225</v>
      </c>
    </row>
    <row r="76" spans="2:15" x14ac:dyDescent="0.2">
      <c r="B76" s="33" t="s">
        <v>240</v>
      </c>
      <c r="C76" s="18" t="s">
        <v>442</v>
      </c>
      <c r="D76" s="21" t="s">
        <v>443</v>
      </c>
      <c r="E76" s="23">
        <v>0</v>
      </c>
      <c r="F76" s="23">
        <v>0</v>
      </c>
      <c r="G76" s="23">
        <v>0</v>
      </c>
      <c r="H76" s="23">
        <v>0</v>
      </c>
      <c r="I76" s="23">
        <v>0</v>
      </c>
      <c r="J76" s="23">
        <v>0</v>
      </c>
      <c r="K76" s="23">
        <v>0</v>
      </c>
      <c r="L76" s="23">
        <v>0</v>
      </c>
      <c r="M76" s="23">
        <v>0</v>
      </c>
      <c r="N76" s="23">
        <v>1</v>
      </c>
      <c r="O76" s="74">
        <v>410</v>
      </c>
    </row>
    <row r="77" spans="2:15" x14ac:dyDescent="0.2">
      <c r="B77" s="33" t="s">
        <v>240</v>
      </c>
      <c r="C77" s="18" t="s">
        <v>26</v>
      </c>
      <c r="D77" s="21" t="s">
        <v>307</v>
      </c>
      <c r="E77" s="23">
        <v>6.9565217391304349E-2</v>
      </c>
      <c r="F77" s="23">
        <v>0.19130434782608696</v>
      </c>
      <c r="G77" s="23">
        <v>0.37391304347826088</v>
      </c>
      <c r="H77" s="23">
        <v>7.8260869565217397E-2</v>
      </c>
      <c r="I77" s="23">
        <v>4.3478260869565216E-2</v>
      </c>
      <c r="J77" s="23">
        <v>3.4782608695652174E-2</v>
      </c>
      <c r="K77" s="23" t="s">
        <v>595</v>
      </c>
      <c r="L77" s="23">
        <v>0</v>
      </c>
      <c r="M77" s="23">
        <v>0</v>
      </c>
      <c r="N77" s="23">
        <v>0.19130434782608696</v>
      </c>
      <c r="O77" s="74">
        <v>575</v>
      </c>
    </row>
    <row r="78" spans="2:15" x14ac:dyDescent="0.2">
      <c r="B78" s="33" t="s">
        <v>240</v>
      </c>
      <c r="C78" s="18" t="s">
        <v>28</v>
      </c>
      <c r="D78" s="21" t="s">
        <v>144</v>
      </c>
      <c r="E78" s="23">
        <v>0.10256410256410256</v>
      </c>
      <c r="F78" s="23">
        <v>0.32051282051282054</v>
      </c>
      <c r="G78" s="23">
        <v>0.29487179487179488</v>
      </c>
      <c r="H78" s="23">
        <v>0.10256410256410256</v>
      </c>
      <c r="I78" s="23">
        <v>3.8461538461538464E-2</v>
      </c>
      <c r="J78" s="23" t="s">
        <v>595</v>
      </c>
      <c r="K78" s="23" t="s">
        <v>595</v>
      </c>
      <c r="L78" s="23">
        <v>0</v>
      </c>
      <c r="M78" s="23">
        <v>0</v>
      </c>
      <c r="N78" s="23">
        <v>0.11538461538461539</v>
      </c>
      <c r="O78" s="74">
        <v>390</v>
      </c>
    </row>
    <row r="79" spans="2:15" x14ac:dyDescent="0.2">
      <c r="B79" s="33" t="s">
        <v>240</v>
      </c>
      <c r="C79" s="18" t="s">
        <v>29</v>
      </c>
      <c r="D79" s="21" t="s">
        <v>145</v>
      </c>
      <c r="E79" s="23">
        <v>0</v>
      </c>
      <c r="F79" s="23">
        <v>0</v>
      </c>
      <c r="G79" s="23">
        <v>0</v>
      </c>
      <c r="H79" s="23">
        <v>0</v>
      </c>
      <c r="I79" s="23">
        <v>0</v>
      </c>
      <c r="J79" s="23">
        <v>0</v>
      </c>
      <c r="K79" s="23">
        <v>0</v>
      </c>
      <c r="L79" s="23">
        <v>0</v>
      </c>
      <c r="M79" s="23">
        <v>0</v>
      </c>
      <c r="N79" s="23">
        <v>1</v>
      </c>
      <c r="O79" s="74">
        <v>1030</v>
      </c>
    </row>
    <row r="80" spans="2:15" x14ac:dyDescent="0.2">
      <c r="B80" s="33" t="s">
        <v>240</v>
      </c>
      <c r="C80" s="18" t="s">
        <v>30</v>
      </c>
      <c r="D80" s="21" t="s">
        <v>146</v>
      </c>
      <c r="E80" s="23">
        <v>0</v>
      </c>
      <c r="F80" s="23">
        <v>0</v>
      </c>
      <c r="G80" s="23">
        <v>0</v>
      </c>
      <c r="H80" s="23">
        <v>0</v>
      </c>
      <c r="I80" s="23">
        <v>0</v>
      </c>
      <c r="J80" s="23">
        <v>0</v>
      </c>
      <c r="K80" s="23">
        <v>0</v>
      </c>
      <c r="L80" s="23">
        <v>0</v>
      </c>
      <c r="M80" s="23">
        <v>0</v>
      </c>
      <c r="N80" s="23">
        <v>1</v>
      </c>
      <c r="O80" s="74">
        <v>1315</v>
      </c>
    </row>
    <row r="81" spans="2:15" x14ac:dyDescent="0.2">
      <c r="B81" s="33" t="s">
        <v>240</v>
      </c>
      <c r="C81" s="18" t="s">
        <v>31</v>
      </c>
      <c r="D81" s="21" t="s">
        <v>308</v>
      </c>
      <c r="E81" s="23" t="s">
        <v>595</v>
      </c>
      <c r="F81" s="23">
        <v>3.3333333333333333E-2</v>
      </c>
      <c r="G81" s="23">
        <v>0.11666666666666667</v>
      </c>
      <c r="H81" s="23">
        <v>6.6666666666666666E-2</v>
      </c>
      <c r="I81" s="23" t="s">
        <v>595</v>
      </c>
      <c r="J81" s="23" t="s">
        <v>595</v>
      </c>
      <c r="K81" s="23" t="s">
        <v>595</v>
      </c>
      <c r="L81" s="23">
        <v>0</v>
      </c>
      <c r="M81" s="23">
        <v>0</v>
      </c>
      <c r="N81" s="23">
        <v>0.73333333333333328</v>
      </c>
      <c r="O81" s="74">
        <v>300</v>
      </c>
    </row>
    <row r="82" spans="2:15" x14ac:dyDescent="0.2">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2">
      <c r="B83" s="33" t="s">
        <v>240</v>
      </c>
      <c r="C83" s="18" t="s">
        <v>450</v>
      </c>
      <c r="D83" s="21" t="s">
        <v>451</v>
      </c>
      <c r="E83" s="23">
        <v>0</v>
      </c>
      <c r="F83" s="23">
        <v>0</v>
      </c>
      <c r="G83" s="23">
        <v>0</v>
      </c>
      <c r="H83" s="23">
        <v>0</v>
      </c>
      <c r="I83" s="23">
        <v>0</v>
      </c>
      <c r="J83" s="23">
        <v>0</v>
      </c>
      <c r="K83" s="23">
        <v>0</v>
      </c>
      <c r="L83" s="23">
        <v>0</v>
      </c>
      <c r="M83" s="23">
        <v>0</v>
      </c>
      <c r="N83" s="23">
        <v>1</v>
      </c>
      <c r="O83" s="74">
        <v>300</v>
      </c>
    </row>
    <row r="84" spans="2:15" x14ac:dyDescent="0.2">
      <c r="B84" s="33" t="s">
        <v>240</v>
      </c>
      <c r="C84" s="18" t="s">
        <v>452</v>
      </c>
      <c r="D84" s="21" t="s">
        <v>453</v>
      </c>
      <c r="E84" s="23">
        <v>0</v>
      </c>
      <c r="F84" s="23">
        <v>0</v>
      </c>
      <c r="G84" s="23">
        <v>0</v>
      </c>
      <c r="H84" s="23">
        <v>0</v>
      </c>
      <c r="I84" s="23">
        <v>0</v>
      </c>
      <c r="J84" s="23">
        <v>0</v>
      </c>
      <c r="K84" s="23">
        <v>0</v>
      </c>
      <c r="L84" s="23">
        <v>0</v>
      </c>
      <c r="M84" s="23">
        <v>0</v>
      </c>
      <c r="N84" s="23">
        <v>1</v>
      </c>
      <c r="O84" s="74">
        <v>3040</v>
      </c>
    </row>
    <row r="85" spans="2:15" x14ac:dyDescent="0.2">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2">
      <c r="B86" s="33" t="s">
        <v>240</v>
      </c>
      <c r="C86" s="18" t="s">
        <v>444</v>
      </c>
      <c r="D86" s="21" t="s">
        <v>445</v>
      </c>
      <c r="E86" s="23">
        <v>0</v>
      </c>
      <c r="F86" s="23">
        <v>0</v>
      </c>
      <c r="G86" s="23">
        <v>0</v>
      </c>
      <c r="H86" s="23">
        <v>0</v>
      </c>
      <c r="I86" s="23">
        <v>0</v>
      </c>
      <c r="J86" s="23">
        <v>0</v>
      </c>
      <c r="K86" s="23">
        <v>0</v>
      </c>
      <c r="L86" s="23">
        <v>0</v>
      </c>
      <c r="M86" s="23">
        <v>0</v>
      </c>
      <c r="N86" s="23">
        <v>1</v>
      </c>
      <c r="O86" s="74">
        <v>805</v>
      </c>
    </row>
    <row r="87" spans="2:15" x14ac:dyDescent="0.2">
      <c r="B87" s="33" t="s">
        <v>240</v>
      </c>
      <c r="C87" s="18" t="s">
        <v>33</v>
      </c>
      <c r="D87" s="21" t="s">
        <v>147</v>
      </c>
      <c r="E87" s="23">
        <v>4.3046357615894038E-2</v>
      </c>
      <c r="F87" s="23">
        <v>0.15231788079470199</v>
      </c>
      <c r="G87" s="23">
        <v>0.31456953642384106</v>
      </c>
      <c r="H87" s="23">
        <v>0.15562913907284767</v>
      </c>
      <c r="I87" s="23">
        <v>3.6423841059602648E-2</v>
      </c>
      <c r="J87" s="23">
        <v>1.9867549668874173E-2</v>
      </c>
      <c r="K87" s="23">
        <v>9.9337748344370865E-3</v>
      </c>
      <c r="L87" s="23">
        <v>0</v>
      </c>
      <c r="M87" s="23">
        <v>0</v>
      </c>
      <c r="N87" s="23">
        <v>0.27152317880794702</v>
      </c>
      <c r="O87" s="74">
        <v>1510</v>
      </c>
    </row>
    <row r="88" spans="2:15" x14ac:dyDescent="0.2">
      <c r="B88" s="33" t="s">
        <v>240</v>
      </c>
      <c r="C88" s="18" t="s">
        <v>446</v>
      </c>
      <c r="D88" s="21" t="s">
        <v>447</v>
      </c>
      <c r="E88" s="23">
        <v>0</v>
      </c>
      <c r="F88" s="23">
        <v>0</v>
      </c>
      <c r="G88" s="23" t="s">
        <v>595</v>
      </c>
      <c r="H88" s="23" t="s">
        <v>595</v>
      </c>
      <c r="I88" s="23" t="s">
        <v>595</v>
      </c>
      <c r="J88" s="23">
        <v>0</v>
      </c>
      <c r="K88" s="23">
        <v>0</v>
      </c>
      <c r="L88" s="23">
        <v>0</v>
      </c>
      <c r="M88" s="23">
        <v>0</v>
      </c>
      <c r="N88" s="23">
        <v>0.98913043478260865</v>
      </c>
      <c r="O88" s="74">
        <v>460</v>
      </c>
    </row>
    <row r="89" spans="2:15" x14ac:dyDescent="0.2">
      <c r="B89" s="33" t="s">
        <v>240</v>
      </c>
      <c r="C89" s="18" t="s">
        <v>34</v>
      </c>
      <c r="D89" s="21" t="s">
        <v>148</v>
      </c>
      <c r="E89" s="23">
        <v>0</v>
      </c>
      <c r="F89" s="23">
        <v>0</v>
      </c>
      <c r="G89" s="23" t="s">
        <v>595</v>
      </c>
      <c r="H89" s="23">
        <v>0</v>
      </c>
      <c r="I89" s="23" t="s">
        <v>595</v>
      </c>
      <c r="J89" s="23">
        <v>0</v>
      </c>
      <c r="K89" s="23">
        <v>0</v>
      </c>
      <c r="L89" s="23">
        <v>0</v>
      </c>
      <c r="M89" s="23">
        <v>0</v>
      </c>
      <c r="N89" s="23">
        <v>1</v>
      </c>
      <c r="O89" s="74">
        <v>200</v>
      </c>
    </row>
    <row r="90" spans="2:15" x14ac:dyDescent="0.2">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2">
      <c r="B91" s="33" t="s">
        <v>240</v>
      </c>
      <c r="C91" s="18" t="s">
        <v>35</v>
      </c>
      <c r="D91" s="21" t="s">
        <v>149</v>
      </c>
      <c r="E91" s="23">
        <v>3.0769230769230771E-2</v>
      </c>
      <c r="F91" s="23">
        <v>0.2153846153846154</v>
      </c>
      <c r="G91" s="23">
        <v>0.23076923076923078</v>
      </c>
      <c r="H91" s="23">
        <v>6.1538461538461542E-2</v>
      </c>
      <c r="I91" s="23">
        <v>3.0769230769230771E-2</v>
      </c>
      <c r="J91" s="23">
        <v>3.0769230769230771E-2</v>
      </c>
      <c r="K91" s="23" t="s">
        <v>595</v>
      </c>
      <c r="L91" s="23">
        <v>0</v>
      </c>
      <c r="M91" s="23">
        <v>0</v>
      </c>
      <c r="N91" s="23">
        <v>0.36923076923076925</v>
      </c>
      <c r="O91" s="74">
        <v>325</v>
      </c>
    </row>
    <row r="92" spans="2:15" x14ac:dyDescent="0.2">
      <c r="B92" s="33" t="s">
        <v>240</v>
      </c>
      <c r="C92" s="18" t="s">
        <v>436</v>
      </c>
      <c r="D92" s="21" t="s">
        <v>437</v>
      </c>
      <c r="E92" s="23">
        <v>0</v>
      </c>
      <c r="F92" s="23">
        <v>0</v>
      </c>
      <c r="G92" s="23">
        <v>0</v>
      </c>
      <c r="H92" s="23">
        <v>0</v>
      </c>
      <c r="I92" s="23">
        <v>0</v>
      </c>
      <c r="J92" s="23">
        <v>0</v>
      </c>
      <c r="K92" s="23">
        <v>0</v>
      </c>
      <c r="L92" s="23">
        <v>0</v>
      </c>
      <c r="M92" s="23">
        <v>0</v>
      </c>
      <c r="N92" s="23">
        <v>1</v>
      </c>
      <c r="O92" s="74">
        <v>1285</v>
      </c>
    </row>
    <row r="93" spans="2:15" x14ac:dyDescent="0.2">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2">
      <c r="B94" s="33" t="s">
        <v>240</v>
      </c>
      <c r="C94" s="18" t="s">
        <v>37</v>
      </c>
      <c r="D94" s="21" t="s">
        <v>151</v>
      </c>
      <c r="E94" s="23">
        <v>0.15873015873015872</v>
      </c>
      <c r="F94" s="23">
        <v>0.14285714285714285</v>
      </c>
      <c r="G94" s="23">
        <v>0.1111111111111111</v>
      </c>
      <c r="H94" s="23">
        <v>7.9365079365079361E-2</v>
      </c>
      <c r="I94" s="23">
        <v>3.1746031746031744E-2</v>
      </c>
      <c r="J94" s="23" t="s">
        <v>595</v>
      </c>
      <c r="K94" s="23" t="s">
        <v>595</v>
      </c>
      <c r="L94" s="23">
        <v>0</v>
      </c>
      <c r="M94" s="23">
        <v>0</v>
      </c>
      <c r="N94" s="23">
        <v>0.46031746031746029</v>
      </c>
      <c r="O94" s="74">
        <v>315</v>
      </c>
    </row>
    <row r="95" spans="2:15" x14ac:dyDescent="0.2">
      <c r="B95" s="33" t="s">
        <v>262</v>
      </c>
      <c r="C95" s="18" t="s">
        <v>458</v>
      </c>
      <c r="D95" s="21" t="s">
        <v>459</v>
      </c>
      <c r="E95" s="23">
        <v>0</v>
      </c>
      <c r="F95" s="23">
        <v>0</v>
      </c>
      <c r="G95" s="23">
        <v>0</v>
      </c>
      <c r="H95" s="23">
        <v>0</v>
      </c>
      <c r="I95" s="23">
        <v>0</v>
      </c>
      <c r="J95" s="23">
        <v>0</v>
      </c>
      <c r="K95" s="23">
        <v>0</v>
      </c>
      <c r="L95" s="23">
        <v>0</v>
      </c>
      <c r="M95" s="23">
        <v>0</v>
      </c>
      <c r="N95" s="23">
        <v>1</v>
      </c>
      <c r="O95" s="74">
        <v>75</v>
      </c>
    </row>
    <row r="96" spans="2:15" x14ac:dyDescent="0.2">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2">
      <c r="B97" s="33" t="s">
        <v>262</v>
      </c>
      <c r="C97" s="18" t="s">
        <v>470</v>
      </c>
      <c r="D97" s="21" t="s">
        <v>471</v>
      </c>
      <c r="E97" s="23">
        <v>0</v>
      </c>
      <c r="F97" s="23">
        <v>0</v>
      </c>
      <c r="G97" s="23">
        <v>0</v>
      </c>
      <c r="H97" s="23">
        <v>0</v>
      </c>
      <c r="I97" s="23">
        <v>0</v>
      </c>
      <c r="J97" s="23">
        <v>0</v>
      </c>
      <c r="K97" s="23">
        <v>0</v>
      </c>
      <c r="L97" s="23">
        <v>0</v>
      </c>
      <c r="M97" s="23">
        <v>0</v>
      </c>
      <c r="N97" s="23">
        <v>1</v>
      </c>
      <c r="O97" s="74">
        <v>1590</v>
      </c>
    </row>
    <row r="98" spans="2:15" x14ac:dyDescent="0.2">
      <c r="B98" s="33" t="s">
        <v>262</v>
      </c>
      <c r="C98" s="18" t="s">
        <v>456</v>
      </c>
      <c r="D98" s="21" t="s">
        <v>457</v>
      </c>
      <c r="E98" s="23">
        <v>0</v>
      </c>
      <c r="F98" s="23">
        <v>0</v>
      </c>
      <c r="G98" s="23">
        <v>0</v>
      </c>
      <c r="H98" s="23">
        <v>0</v>
      </c>
      <c r="I98" s="23">
        <v>0</v>
      </c>
      <c r="J98" s="23">
        <v>0</v>
      </c>
      <c r="K98" s="23">
        <v>0</v>
      </c>
      <c r="L98" s="23">
        <v>0</v>
      </c>
      <c r="M98" s="23">
        <v>0</v>
      </c>
      <c r="N98" s="23">
        <v>1</v>
      </c>
      <c r="O98" s="74">
        <v>220</v>
      </c>
    </row>
    <row r="99" spans="2:15" x14ac:dyDescent="0.2">
      <c r="B99" s="33" t="s">
        <v>262</v>
      </c>
      <c r="C99" s="18" t="s">
        <v>44</v>
      </c>
      <c r="D99" s="21" t="s">
        <v>155</v>
      </c>
      <c r="E99" s="23">
        <v>0</v>
      </c>
      <c r="F99" s="23">
        <v>0</v>
      </c>
      <c r="G99" s="23">
        <v>0</v>
      </c>
      <c r="H99" s="23">
        <v>0</v>
      </c>
      <c r="I99" s="23">
        <v>0</v>
      </c>
      <c r="J99" s="23">
        <v>0</v>
      </c>
      <c r="K99" s="23">
        <v>0</v>
      </c>
      <c r="L99" s="23">
        <v>0</v>
      </c>
      <c r="M99" s="23">
        <v>0</v>
      </c>
      <c r="N99" s="23">
        <v>1</v>
      </c>
      <c r="O99" s="74">
        <v>270</v>
      </c>
    </row>
    <row r="100" spans="2:15" x14ac:dyDescent="0.2">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2">
      <c r="B101" s="33" t="s">
        <v>262</v>
      </c>
      <c r="C101" s="18" t="s">
        <v>468</v>
      </c>
      <c r="D101" s="21" t="s">
        <v>469</v>
      </c>
      <c r="E101" s="23">
        <v>0</v>
      </c>
      <c r="F101" s="23">
        <v>0</v>
      </c>
      <c r="G101" s="23">
        <v>0</v>
      </c>
      <c r="H101" s="23">
        <v>0</v>
      </c>
      <c r="I101" s="23">
        <v>0</v>
      </c>
      <c r="J101" s="23">
        <v>0</v>
      </c>
      <c r="K101" s="23">
        <v>0</v>
      </c>
      <c r="L101" s="23">
        <v>0</v>
      </c>
      <c r="M101" s="23">
        <v>0</v>
      </c>
      <c r="N101" s="23">
        <v>1</v>
      </c>
      <c r="O101" s="74">
        <v>2690</v>
      </c>
    </row>
    <row r="102" spans="2:15" x14ac:dyDescent="0.2">
      <c r="B102" s="33" t="s">
        <v>262</v>
      </c>
      <c r="C102" s="18" t="s">
        <v>462</v>
      </c>
      <c r="D102" s="21" t="s">
        <v>463</v>
      </c>
      <c r="E102" s="23">
        <v>0</v>
      </c>
      <c r="F102" s="23">
        <v>0</v>
      </c>
      <c r="G102" s="23">
        <v>0</v>
      </c>
      <c r="H102" s="23">
        <v>0</v>
      </c>
      <c r="I102" s="23">
        <v>0</v>
      </c>
      <c r="J102" s="23">
        <v>0</v>
      </c>
      <c r="K102" s="23">
        <v>0</v>
      </c>
      <c r="L102" s="23">
        <v>0</v>
      </c>
      <c r="M102" s="23">
        <v>0</v>
      </c>
      <c r="N102" s="23">
        <v>0</v>
      </c>
      <c r="O102" s="74">
        <v>0</v>
      </c>
    </row>
    <row r="103" spans="2:15" x14ac:dyDescent="0.2">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2">
      <c r="B104" s="33" t="s">
        <v>262</v>
      </c>
      <c r="C104" s="18" t="s">
        <v>454</v>
      </c>
      <c r="D104" s="21" t="s">
        <v>455</v>
      </c>
      <c r="E104" s="23">
        <v>0</v>
      </c>
      <c r="F104" s="23">
        <v>0</v>
      </c>
      <c r="G104" s="23">
        <v>0</v>
      </c>
      <c r="H104" s="23">
        <v>0</v>
      </c>
      <c r="I104" s="23">
        <v>0</v>
      </c>
      <c r="J104" s="23">
        <v>0</v>
      </c>
      <c r="K104" s="23">
        <v>0</v>
      </c>
      <c r="L104" s="23">
        <v>0</v>
      </c>
      <c r="M104" s="23">
        <v>0</v>
      </c>
      <c r="N104" s="23">
        <v>1</v>
      </c>
      <c r="O104" s="74">
        <v>1430</v>
      </c>
    </row>
    <row r="105" spans="2:15" x14ac:dyDescent="0.2">
      <c r="B105" s="33" t="s">
        <v>262</v>
      </c>
      <c r="C105" s="18" t="s">
        <v>528</v>
      </c>
      <c r="D105" s="21" t="s">
        <v>529</v>
      </c>
      <c r="E105" s="23">
        <v>0</v>
      </c>
      <c r="F105" s="23">
        <v>0</v>
      </c>
      <c r="G105" s="23">
        <v>0</v>
      </c>
      <c r="H105" s="23">
        <v>0</v>
      </c>
      <c r="I105" s="23">
        <v>0</v>
      </c>
      <c r="J105" s="23">
        <v>0</v>
      </c>
      <c r="K105" s="23">
        <v>0</v>
      </c>
      <c r="L105" s="23">
        <v>0</v>
      </c>
      <c r="M105" s="23">
        <v>0</v>
      </c>
      <c r="N105" s="23">
        <v>1</v>
      </c>
      <c r="O105" s="74">
        <v>445</v>
      </c>
    </row>
    <row r="106" spans="2:15" x14ac:dyDescent="0.2">
      <c r="B106" s="33" t="s">
        <v>262</v>
      </c>
      <c r="C106" s="18" t="s">
        <v>466</v>
      </c>
      <c r="D106" s="21" t="s">
        <v>467</v>
      </c>
      <c r="E106" s="23">
        <v>0</v>
      </c>
      <c r="F106" s="23">
        <v>0</v>
      </c>
      <c r="G106" s="23">
        <v>0</v>
      </c>
      <c r="H106" s="23">
        <v>0</v>
      </c>
      <c r="I106" s="23">
        <v>0</v>
      </c>
      <c r="J106" s="23">
        <v>0</v>
      </c>
      <c r="K106" s="23">
        <v>0</v>
      </c>
      <c r="L106" s="23">
        <v>0</v>
      </c>
      <c r="M106" s="23">
        <v>0</v>
      </c>
      <c r="N106" s="23">
        <v>1</v>
      </c>
      <c r="O106" s="74">
        <v>575</v>
      </c>
    </row>
    <row r="107" spans="2:15" x14ac:dyDescent="0.2">
      <c r="B107" s="33" t="s">
        <v>262</v>
      </c>
      <c r="C107" s="18" t="s">
        <v>464</v>
      </c>
      <c r="D107" s="21" t="s">
        <v>465</v>
      </c>
      <c r="E107" s="23">
        <v>0</v>
      </c>
      <c r="F107" s="23">
        <v>0</v>
      </c>
      <c r="G107" s="23">
        <v>0</v>
      </c>
      <c r="H107" s="23">
        <v>0</v>
      </c>
      <c r="I107" s="23">
        <v>0</v>
      </c>
      <c r="J107" s="23">
        <v>0</v>
      </c>
      <c r="K107" s="23">
        <v>0</v>
      </c>
      <c r="L107" s="23">
        <v>0</v>
      </c>
      <c r="M107" s="23">
        <v>0</v>
      </c>
      <c r="N107" s="23">
        <v>0</v>
      </c>
      <c r="O107" s="74">
        <v>0</v>
      </c>
    </row>
    <row r="108" spans="2:15" x14ac:dyDescent="0.2">
      <c r="B108" s="33" t="s">
        <v>262</v>
      </c>
      <c r="C108" s="18" t="s">
        <v>53</v>
      </c>
      <c r="D108" s="21" t="s">
        <v>311</v>
      </c>
      <c r="E108" s="23">
        <v>0</v>
      </c>
      <c r="F108" s="23">
        <v>0</v>
      </c>
      <c r="G108" s="23">
        <v>0</v>
      </c>
      <c r="H108" s="23">
        <v>0</v>
      </c>
      <c r="I108" s="23">
        <v>0</v>
      </c>
      <c r="J108" s="23">
        <v>0</v>
      </c>
      <c r="K108" s="23">
        <v>0</v>
      </c>
      <c r="L108" s="23">
        <v>0</v>
      </c>
      <c r="M108" s="23">
        <v>0</v>
      </c>
      <c r="N108" s="23">
        <v>1</v>
      </c>
      <c r="O108" s="74">
        <v>75</v>
      </c>
    </row>
    <row r="109" spans="2:15" x14ac:dyDescent="0.2">
      <c r="B109" s="33" t="s">
        <v>262</v>
      </c>
      <c r="C109" s="18" t="s">
        <v>530</v>
      </c>
      <c r="D109" s="21" t="s">
        <v>531</v>
      </c>
      <c r="E109" s="23">
        <v>0</v>
      </c>
      <c r="F109" s="23">
        <v>0</v>
      </c>
      <c r="G109" s="23">
        <v>0</v>
      </c>
      <c r="H109" s="23">
        <v>0</v>
      </c>
      <c r="I109" s="23">
        <v>0</v>
      </c>
      <c r="J109" s="23">
        <v>0</v>
      </c>
      <c r="K109" s="23">
        <v>0</v>
      </c>
      <c r="L109" s="23">
        <v>0</v>
      </c>
      <c r="M109" s="23">
        <v>0</v>
      </c>
      <c r="N109" s="23">
        <v>1</v>
      </c>
      <c r="O109" s="74">
        <v>405</v>
      </c>
    </row>
    <row r="110" spans="2:15" x14ac:dyDescent="0.2">
      <c r="B110" s="33" t="s">
        <v>262</v>
      </c>
      <c r="C110" s="18" t="s">
        <v>54</v>
      </c>
      <c r="D110" s="21" t="s">
        <v>163</v>
      </c>
      <c r="E110" s="23">
        <v>0</v>
      </c>
      <c r="F110" s="23">
        <v>0</v>
      </c>
      <c r="G110" s="23">
        <v>0</v>
      </c>
      <c r="H110" s="23">
        <v>0</v>
      </c>
      <c r="I110" s="23">
        <v>0</v>
      </c>
      <c r="J110" s="23">
        <v>0</v>
      </c>
      <c r="K110" s="23">
        <v>0</v>
      </c>
      <c r="L110" s="23">
        <v>0</v>
      </c>
      <c r="M110" s="23">
        <v>0</v>
      </c>
      <c r="N110" s="23">
        <v>1</v>
      </c>
      <c r="O110" s="74">
        <v>650</v>
      </c>
    </row>
    <row r="111" spans="2:15" x14ac:dyDescent="0.2">
      <c r="B111" s="33" t="s">
        <v>262</v>
      </c>
      <c r="C111" s="18" t="s">
        <v>60</v>
      </c>
      <c r="D111" s="21" t="s">
        <v>168</v>
      </c>
      <c r="E111" s="23">
        <v>0</v>
      </c>
      <c r="F111" s="23">
        <v>0</v>
      </c>
      <c r="G111" s="23">
        <v>0</v>
      </c>
      <c r="H111" s="23">
        <v>0</v>
      </c>
      <c r="I111" s="23">
        <v>0</v>
      </c>
      <c r="J111" s="23">
        <v>0</v>
      </c>
      <c r="K111" s="23">
        <v>0</v>
      </c>
      <c r="L111" s="23">
        <v>0</v>
      </c>
      <c r="M111" s="23">
        <v>0</v>
      </c>
      <c r="N111" s="23">
        <v>1</v>
      </c>
      <c r="O111" s="74">
        <v>995</v>
      </c>
    </row>
    <row r="112" spans="2:15" x14ac:dyDescent="0.2">
      <c r="B112" s="33" t="s">
        <v>262</v>
      </c>
      <c r="C112" s="18" t="s">
        <v>55</v>
      </c>
      <c r="D112" s="21" t="s">
        <v>312</v>
      </c>
      <c r="E112" s="23">
        <v>0</v>
      </c>
      <c r="F112" s="23">
        <v>0</v>
      </c>
      <c r="G112" s="23">
        <v>0</v>
      </c>
      <c r="H112" s="23">
        <v>0</v>
      </c>
      <c r="I112" s="23">
        <v>0</v>
      </c>
      <c r="J112" s="23">
        <v>0</v>
      </c>
      <c r="K112" s="23">
        <v>0</v>
      </c>
      <c r="L112" s="23">
        <v>0</v>
      </c>
      <c r="M112" s="23">
        <v>0</v>
      </c>
      <c r="N112" s="23">
        <v>0</v>
      </c>
      <c r="O112" s="74">
        <v>0</v>
      </c>
    </row>
    <row r="113" spans="2:15" x14ac:dyDescent="0.2">
      <c r="B113" s="33" t="s">
        <v>262</v>
      </c>
      <c r="C113" s="18" t="s">
        <v>62</v>
      </c>
      <c r="D113" s="21" t="s">
        <v>170</v>
      </c>
      <c r="E113" s="23">
        <v>0</v>
      </c>
      <c r="F113" s="23">
        <v>0</v>
      </c>
      <c r="G113" s="23">
        <v>0</v>
      </c>
      <c r="H113" s="23">
        <v>0</v>
      </c>
      <c r="I113" s="23">
        <v>0</v>
      </c>
      <c r="J113" s="23">
        <v>0</v>
      </c>
      <c r="K113" s="23">
        <v>0</v>
      </c>
      <c r="L113" s="23">
        <v>0</v>
      </c>
      <c r="M113" s="23">
        <v>0</v>
      </c>
      <c r="N113" s="23">
        <v>1</v>
      </c>
      <c r="O113" s="74">
        <v>295</v>
      </c>
    </row>
    <row r="114" spans="2:15" x14ac:dyDescent="0.2">
      <c r="B114" s="33" t="s">
        <v>262</v>
      </c>
      <c r="C114" s="18" t="s">
        <v>63</v>
      </c>
      <c r="D114" s="21" t="s">
        <v>313</v>
      </c>
      <c r="E114" s="23">
        <v>0</v>
      </c>
      <c r="F114" s="23">
        <v>0</v>
      </c>
      <c r="G114" s="23">
        <v>0</v>
      </c>
      <c r="H114" s="23">
        <v>0</v>
      </c>
      <c r="I114" s="23">
        <v>0</v>
      </c>
      <c r="J114" s="23">
        <v>0</v>
      </c>
      <c r="K114" s="23">
        <v>0</v>
      </c>
      <c r="L114" s="23">
        <v>0</v>
      </c>
      <c r="M114" s="23">
        <v>0</v>
      </c>
      <c r="N114" s="23">
        <v>1</v>
      </c>
      <c r="O114" s="74">
        <v>510</v>
      </c>
    </row>
    <row r="115" spans="2:15" x14ac:dyDescent="0.2">
      <c r="B115" s="33" t="s">
        <v>274</v>
      </c>
      <c r="C115" s="18" t="s">
        <v>482</v>
      </c>
      <c r="D115" s="21" t="s">
        <v>483</v>
      </c>
      <c r="E115" s="23">
        <v>0</v>
      </c>
      <c r="F115" s="23">
        <v>0</v>
      </c>
      <c r="G115" s="23">
        <v>0</v>
      </c>
      <c r="H115" s="23">
        <v>0</v>
      </c>
      <c r="I115" s="23">
        <v>0</v>
      </c>
      <c r="J115" s="23">
        <v>0</v>
      </c>
      <c r="K115" s="23">
        <v>0</v>
      </c>
      <c r="L115" s="23">
        <v>0</v>
      </c>
      <c r="M115" s="23">
        <v>0</v>
      </c>
      <c r="N115" s="23">
        <v>1</v>
      </c>
      <c r="O115" s="74">
        <v>460</v>
      </c>
    </row>
    <row r="116" spans="2:15" x14ac:dyDescent="0.2">
      <c r="B116" s="33" t="s">
        <v>274</v>
      </c>
      <c r="C116" s="18" t="s">
        <v>484</v>
      </c>
      <c r="D116" s="21" t="s">
        <v>485</v>
      </c>
      <c r="E116" s="23">
        <v>0</v>
      </c>
      <c r="F116" s="23">
        <v>0</v>
      </c>
      <c r="G116" s="23">
        <v>0</v>
      </c>
      <c r="H116" s="23">
        <v>0</v>
      </c>
      <c r="I116" s="23">
        <v>0</v>
      </c>
      <c r="J116" s="23">
        <v>0</v>
      </c>
      <c r="K116" s="23">
        <v>0</v>
      </c>
      <c r="L116" s="23">
        <v>0</v>
      </c>
      <c r="M116" s="23">
        <v>0</v>
      </c>
      <c r="N116" s="23">
        <v>1</v>
      </c>
      <c r="O116" s="74">
        <v>365</v>
      </c>
    </row>
    <row r="117" spans="2:15" x14ac:dyDescent="0.2">
      <c r="B117" s="33" t="s">
        <v>274</v>
      </c>
      <c r="C117" s="18" t="s">
        <v>81</v>
      </c>
      <c r="D117" s="21" t="s">
        <v>318</v>
      </c>
      <c r="E117" s="23">
        <v>0</v>
      </c>
      <c r="F117" s="23">
        <v>0</v>
      </c>
      <c r="G117" s="23">
        <v>0</v>
      </c>
      <c r="H117" s="23">
        <v>0</v>
      </c>
      <c r="I117" s="23">
        <v>0</v>
      </c>
      <c r="J117" s="23">
        <v>0</v>
      </c>
      <c r="K117" s="23">
        <v>0</v>
      </c>
      <c r="L117" s="23">
        <v>0</v>
      </c>
      <c r="M117" s="23">
        <v>0</v>
      </c>
      <c r="N117" s="23">
        <v>0</v>
      </c>
      <c r="O117" s="74">
        <v>0</v>
      </c>
    </row>
    <row r="118" spans="2:15" x14ac:dyDescent="0.2">
      <c r="B118" s="33" t="s">
        <v>274</v>
      </c>
      <c r="C118" s="18" t="s">
        <v>82</v>
      </c>
      <c r="D118" s="21" t="s">
        <v>319</v>
      </c>
      <c r="E118" s="23">
        <v>0</v>
      </c>
      <c r="F118" s="23">
        <v>0</v>
      </c>
      <c r="G118" s="23">
        <v>0</v>
      </c>
      <c r="H118" s="23">
        <v>0</v>
      </c>
      <c r="I118" s="23">
        <v>0</v>
      </c>
      <c r="J118" s="23">
        <v>0</v>
      </c>
      <c r="K118" s="23">
        <v>0</v>
      </c>
      <c r="L118" s="23">
        <v>0</v>
      </c>
      <c r="M118" s="23">
        <v>0</v>
      </c>
      <c r="N118" s="23">
        <v>0</v>
      </c>
      <c r="O118" s="74">
        <v>0</v>
      </c>
    </row>
    <row r="119" spans="2:15" x14ac:dyDescent="0.2">
      <c r="B119" s="33" t="s">
        <v>274</v>
      </c>
      <c r="C119" s="18" t="s">
        <v>486</v>
      </c>
      <c r="D119" s="21" t="s">
        <v>487</v>
      </c>
      <c r="E119" s="23">
        <v>0</v>
      </c>
      <c r="F119" s="23">
        <v>0</v>
      </c>
      <c r="G119" s="23">
        <v>0</v>
      </c>
      <c r="H119" s="23">
        <v>0</v>
      </c>
      <c r="I119" s="23">
        <v>0</v>
      </c>
      <c r="J119" s="23">
        <v>0</v>
      </c>
      <c r="K119" s="23">
        <v>0</v>
      </c>
      <c r="L119" s="23">
        <v>0</v>
      </c>
      <c r="M119" s="23">
        <v>0</v>
      </c>
      <c r="N119" s="23">
        <v>1</v>
      </c>
      <c r="O119" s="74">
        <v>660</v>
      </c>
    </row>
    <row r="120" spans="2:15" x14ac:dyDescent="0.2">
      <c r="B120" s="33" t="s">
        <v>274</v>
      </c>
      <c r="C120" s="18" t="s">
        <v>85</v>
      </c>
      <c r="D120" s="21" t="s">
        <v>184</v>
      </c>
      <c r="E120" s="23">
        <v>0</v>
      </c>
      <c r="F120" s="23">
        <v>0</v>
      </c>
      <c r="G120" s="23">
        <v>0</v>
      </c>
      <c r="H120" s="23">
        <v>0</v>
      </c>
      <c r="I120" s="23">
        <v>0</v>
      </c>
      <c r="J120" s="23">
        <v>0</v>
      </c>
      <c r="K120" s="23">
        <v>0</v>
      </c>
      <c r="L120" s="23">
        <v>0</v>
      </c>
      <c r="M120" s="23">
        <v>0</v>
      </c>
      <c r="N120" s="23">
        <v>1</v>
      </c>
      <c r="O120" s="74">
        <v>540</v>
      </c>
    </row>
    <row r="121" spans="2:15" x14ac:dyDescent="0.2">
      <c r="B121" s="33" t="s">
        <v>274</v>
      </c>
      <c r="C121" s="18" t="s">
        <v>488</v>
      </c>
      <c r="D121" s="21" t="s">
        <v>489</v>
      </c>
      <c r="E121" s="23" t="s">
        <v>595</v>
      </c>
      <c r="F121" s="23" t="s">
        <v>595</v>
      </c>
      <c r="G121" s="23" t="s">
        <v>595</v>
      </c>
      <c r="H121" s="23">
        <v>0</v>
      </c>
      <c r="I121" s="23" t="s">
        <v>595</v>
      </c>
      <c r="J121" s="23">
        <v>0</v>
      </c>
      <c r="K121" s="23">
        <v>0</v>
      </c>
      <c r="L121" s="23">
        <v>0</v>
      </c>
      <c r="M121" s="23">
        <v>0</v>
      </c>
      <c r="N121" s="23">
        <v>0.96226415094339623</v>
      </c>
      <c r="O121" s="74">
        <v>265</v>
      </c>
    </row>
    <row r="122" spans="2:15" x14ac:dyDescent="0.2">
      <c r="B122" s="33" t="s">
        <v>274</v>
      </c>
      <c r="C122" s="18" t="s">
        <v>490</v>
      </c>
      <c r="D122" s="21" t="s">
        <v>491</v>
      </c>
      <c r="E122" s="23">
        <v>0</v>
      </c>
      <c r="F122" s="23">
        <v>0</v>
      </c>
      <c r="G122" s="23">
        <v>0</v>
      </c>
      <c r="H122" s="23">
        <v>0</v>
      </c>
      <c r="I122" s="23">
        <v>0</v>
      </c>
      <c r="J122" s="23">
        <v>0</v>
      </c>
      <c r="K122" s="23">
        <v>0</v>
      </c>
      <c r="L122" s="23">
        <v>0</v>
      </c>
      <c r="M122" s="23">
        <v>0</v>
      </c>
      <c r="N122" s="23">
        <v>1</v>
      </c>
      <c r="O122" s="74">
        <v>270</v>
      </c>
    </row>
    <row r="123" spans="2:15" x14ac:dyDescent="0.2">
      <c r="B123" s="33" t="s">
        <v>274</v>
      </c>
      <c r="C123" s="18" t="s">
        <v>89</v>
      </c>
      <c r="D123" s="21" t="s">
        <v>186</v>
      </c>
      <c r="E123" s="23">
        <v>0</v>
      </c>
      <c r="F123" s="23">
        <v>0</v>
      </c>
      <c r="G123" s="23">
        <v>0</v>
      </c>
      <c r="H123" s="23">
        <v>0</v>
      </c>
      <c r="I123" s="23">
        <v>0</v>
      </c>
      <c r="J123" s="23">
        <v>0</v>
      </c>
      <c r="K123" s="23">
        <v>0</v>
      </c>
      <c r="L123" s="23">
        <v>0</v>
      </c>
      <c r="M123" s="23">
        <v>0</v>
      </c>
      <c r="N123" s="23">
        <v>0</v>
      </c>
      <c r="O123" s="74">
        <v>0</v>
      </c>
    </row>
    <row r="124" spans="2:15" x14ac:dyDescent="0.2">
      <c r="B124" s="33" t="s">
        <v>274</v>
      </c>
      <c r="C124" s="18" t="s">
        <v>476</v>
      </c>
      <c r="D124" s="21" t="s">
        <v>477</v>
      </c>
      <c r="E124" s="23">
        <v>0</v>
      </c>
      <c r="F124" s="23">
        <v>0</v>
      </c>
      <c r="G124" s="23">
        <v>0</v>
      </c>
      <c r="H124" s="23">
        <v>0</v>
      </c>
      <c r="I124" s="23">
        <v>0</v>
      </c>
      <c r="J124" s="23">
        <v>0</v>
      </c>
      <c r="K124" s="23">
        <v>0</v>
      </c>
      <c r="L124" s="23">
        <v>0</v>
      </c>
      <c r="M124" s="23">
        <v>0</v>
      </c>
      <c r="N124" s="23">
        <v>0</v>
      </c>
      <c r="O124" s="74">
        <v>0</v>
      </c>
    </row>
    <row r="125" spans="2:15" x14ac:dyDescent="0.2">
      <c r="B125" s="33" t="s">
        <v>274</v>
      </c>
      <c r="C125" s="18" t="s">
        <v>92</v>
      </c>
      <c r="D125" s="21" t="s">
        <v>189</v>
      </c>
      <c r="E125" s="23">
        <v>0.2</v>
      </c>
      <c r="F125" s="23">
        <v>1.5384615384615385E-2</v>
      </c>
      <c r="G125" s="23">
        <v>4.6153846153846156E-2</v>
      </c>
      <c r="H125" s="23">
        <v>3.8461538461538464E-2</v>
      </c>
      <c r="I125" s="23">
        <v>2.3076923076923078E-2</v>
      </c>
      <c r="J125" s="23" t="s">
        <v>595</v>
      </c>
      <c r="K125" s="23">
        <v>0</v>
      </c>
      <c r="L125" s="23">
        <v>0</v>
      </c>
      <c r="M125" s="23">
        <v>0</v>
      </c>
      <c r="N125" s="23">
        <v>0.67692307692307696</v>
      </c>
      <c r="O125" s="74">
        <v>650</v>
      </c>
    </row>
    <row r="126" spans="2:15" x14ac:dyDescent="0.2">
      <c r="B126" s="33" t="s">
        <v>274</v>
      </c>
      <c r="C126" s="18" t="s">
        <v>93</v>
      </c>
      <c r="D126" s="21" t="s">
        <v>190</v>
      </c>
      <c r="E126" s="23">
        <v>0</v>
      </c>
      <c r="F126" s="23">
        <v>0</v>
      </c>
      <c r="G126" s="23">
        <v>0</v>
      </c>
      <c r="H126" s="23">
        <v>0</v>
      </c>
      <c r="I126" s="23">
        <v>0</v>
      </c>
      <c r="J126" s="23">
        <v>0</v>
      </c>
      <c r="K126" s="23">
        <v>0</v>
      </c>
      <c r="L126" s="23">
        <v>0</v>
      </c>
      <c r="M126" s="23">
        <v>0</v>
      </c>
      <c r="N126" s="23">
        <v>1</v>
      </c>
      <c r="O126" s="74">
        <v>470</v>
      </c>
    </row>
    <row r="127" spans="2:15" x14ac:dyDescent="0.2">
      <c r="B127" s="33" t="s">
        <v>274</v>
      </c>
      <c r="C127" s="18" t="s">
        <v>94</v>
      </c>
      <c r="D127" s="21" t="s">
        <v>322</v>
      </c>
      <c r="E127" s="23">
        <v>0</v>
      </c>
      <c r="F127" s="23">
        <v>0</v>
      </c>
      <c r="G127" s="23">
        <v>0</v>
      </c>
      <c r="H127" s="23">
        <v>0</v>
      </c>
      <c r="I127" s="23">
        <v>0</v>
      </c>
      <c r="J127" s="23">
        <v>0</v>
      </c>
      <c r="K127" s="23">
        <v>0</v>
      </c>
      <c r="L127" s="23">
        <v>0</v>
      </c>
      <c r="M127" s="23">
        <v>0</v>
      </c>
      <c r="N127" s="23">
        <v>1</v>
      </c>
      <c r="O127" s="74">
        <v>1550</v>
      </c>
    </row>
    <row r="128" spans="2:15" x14ac:dyDescent="0.2">
      <c r="B128" s="33" t="s">
        <v>274</v>
      </c>
      <c r="C128" s="18" t="s">
        <v>95</v>
      </c>
      <c r="D128" s="21" t="s">
        <v>323</v>
      </c>
      <c r="E128" s="23">
        <v>0</v>
      </c>
      <c r="F128" s="23">
        <v>0</v>
      </c>
      <c r="G128" s="23">
        <v>0</v>
      </c>
      <c r="H128" s="23">
        <v>0</v>
      </c>
      <c r="I128" s="23">
        <v>0</v>
      </c>
      <c r="J128" s="23">
        <v>0</v>
      </c>
      <c r="K128" s="23">
        <v>0</v>
      </c>
      <c r="L128" s="23">
        <v>0</v>
      </c>
      <c r="M128" s="23">
        <v>0</v>
      </c>
      <c r="N128" s="23">
        <v>1</v>
      </c>
      <c r="O128" s="74">
        <v>480</v>
      </c>
    </row>
    <row r="129" spans="2:15" x14ac:dyDescent="0.2">
      <c r="B129" s="33" t="s">
        <v>274</v>
      </c>
      <c r="C129" s="18" t="s">
        <v>96</v>
      </c>
      <c r="D129" s="21" t="s">
        <v>191</v>
      </c>
      <c r="E129" s="23">
        <v>0</v>
      </c>
      <c r="F129" s="23">
        <v>0</v>
      </c>
      <c r="G129" s="23">
        <v>0</v>
      </c>
      <c r="H129" s="23">
        <v>0</v>
      </c>
      <c r="I129" s="23">
        <v>0</v>
      </c>
      <c r="J129" s="23">
        <v>0</v>
      </c>
      <c r="K129" s="23">
        <v>0</v>
      </c>
      <c r="L129" s="23">
        <v>0</v>
      </c>
      <c r="M129" s="23">
        <v>0</v>
      </c>
      <c r="N129" s="23">
        <v>1</v>
      </c>
      <c r="O129" s="74">
        <v>2020</v>
      </c>
    </row>
    <row r="130" spans="2:15" x14ac:dyDescent="0.2">
      <c r="B130" s="33" t="s">
        <v>274</v>
      </c>
      <c r="C130" s="18" t="s">
        <v>478</v>
      </c>
      <c r="D130" s="21" t="s">
        <v>479</v>
      </c>
      <c r="E130" s="23">
        <v>0</v>
      </c>
      <c r="F130" s="23">
        <v>0</v>
      </c>
      <c r="G130" s="23">
        <v>0</v>
      </c>
      <c r="H130" s="23">
        <v>0</v>
      </c>
      <c r="I130" s="23">
        <v>0</v>
      </c>
      <c r="J130" s="23">
        <v>0</v>
      </c>
      <c r="K130" s="23">
        <v>0</v>
      </c>
      <c r="L130" s="23">
        <v>0</v>
      </c>
      <c r="M130" s="23">
        <v>0</v>
      </c>
      <c r="N130" s="23">
        <v>0</v>
      </c>
      <c r="O130" s="74">
        <v>0</v>
      </c>
    </row>
    <row r="131" spans="2:15" x14ac:dyDescent="0.2">
      <c r="B131" s="33" t="s">
        <v>274</v>
      </c>
      <c r="C131" s="18" t="s">
        <v>100</v>
      </c>
      <c r="D131" s="21" t="s">
        <v>194</v>
      </c>
      <c r="E131" s="23">
        <v>0</v>
      </c>
      <c r="F131" s="23">
        <v>0</v>
      </c>
      <c r="G131" s="23">
        <v>0</v>
      </c>
      <c r="H131" s="23">
        <v>0</v>
      </c>
      <c r="I131" s="23">
        <v>0</v>
      </c>
      <c r="J131" s="23">
        <v>0</v>
      </c>
      <c r="K131" s="23">
        <v>0</v>
      </c>
      <c r="L131" s="23">
        <v>0</v>
      </c>
      <c r="M131" s="23">
        <v>0</v>
      </c>
      <c r="N131" s="23">
        <v>1</v>
      </c>
      <c r="O131" s="74">
        <v>1110</v>
      </c>
    </row>
    <row r="132" spans="2:15" x14ac:dyDescent="0.2">
      <c r="B132" s="33" t="s">
        <v>274</v>
      </c>
      <c r="C132" s="18" t="s">
        <v>101</v>
      </c>
      <c r="D132" s="21" t="s">
        <v>195</v>
      </c>
      <c r="E132" s="23" t="s">
        <v>595</v>
      </c>
      <c r="F132" s="23" t="s">
        <v>595</v>
      </c>
      <c r="G132" s="23" t="s">
        <v>595</v>
      </c>
      <c r="H132" s="23" t="s">
        <v>595</v>
      </c>
      <c r="I132" s="23" t="s">
        <v>595</v>
      </c>
      <c r="J132" s="23" t="s">
        <v>595</v>
      </c>
      <c r="K132" s="23">
        <v>0</v>
      </c>
      <c r="L132" s="23">
        <v>0</v>
      </c>
      <c r="M132" s="23">
        <v>0</v>
      </c>
      <c r="N132" s="23">
        <v>0.98901098901098905</v>
      </c>
      <c r="O132" s="74">
        <v>910</v>
      </c>
    </row>
    <row r="133" spans="2:15" x14ac:dyDescent="0.2">
      <c r="B133" s="33" t="s">
        <v>274</v>
      </c>
      <c r="C133" s="18" t="s">
        <v>474</v>
      </c>
      <c r="D133" s="21" t="s">
        <v>475</v>
      </c>
      <c r="E133" s="23">
        <v>0</v>
      </c>
      <c r="F133" s="23">
        <v>0</v>
      </c>
      <c r="G133" s="23">
        <v>0</v>
      </c>
      <c r="H133" s="23">
        <v>0</v>
      </c>
      <c r="I133" s="23">
        <v>0</v>
      </c>
      <c r="J133" s="23">
        <v>0</v>
      </c>
      <c r="K133" s="23">
        <v>0</v>
      </c>
      <c r="L133" s="23">
        <v>0</v>
      </c>
      <c r="M133" s="23">
        <v>0</v>
      </c>
      <c r="N133" s="23">
        <v>0</v>
      </c>
      <c r="O133" s="74">
        <v>0</v>
      </c>
    </row>
    <row r="134" spans="2:15" x14ac:dyDescent="0.2">
      <c r="B134" s="33" t="s">
        <v>274</v>
      </c>
      <c r="C134" s="18" t="s">
        <v>105</v>
      </c>
      <c r="D134" s="21" t="s">
        <v>197</v>
      </c>
      <c r="E134" s="23">
        <v>0</v>
      </c>
      <c r="F134" s="23">
        <v>0</v>
      </c>
      <c r="G134" s="23">
        <v>0</v>
      </c>
      <c r="H134" s="23">
        <v>0</v>
      </c>
      <c r="I134" s="23">
        <v>0</v>
      </c>
      <c r="J134" s="23">
        <v>0</v>
      </c>
      <c r="K134" s="23">
        <v>0</v>
      </c>
      <c r="L134" s="23">
        <v>0</v>
      </c>
      <c r="M134" s="23">
        <v>0</v>
      </c>
      <c r="N134" s="23">
        <v>1</v>
      </c>
      <c r="O134" s="74">
        <v>15</v>
      </c>
    </row>
    <row r="135" spans="2:15" x14ac:dyDescent="0.2">
      <c r="B135" s="33" t="s">
        <v>274</v>
      </c>
      <c r="C135" s="18" t="s">
        <v>111</v>
      </c>
      <c r="D135" s="21" t="s">
        <v>324</v>
      </c>
      <c r="E135" s="23">
        <v>0</v>
      </c>
      <c r="F135" s="23">
        <v>0</v>
      </c>
      <c r="G135" s="23" t="s">
        <v>595</v>
      </c>
      <c r="H135" s="23">
        <v>0</v>
      </c>
      <c r="I135" s="23">
        <v>0</v>
      </c>
      <c r="J135" s="23">
        <v>0</v>
      </c>
      <c r="K135" s="23">
        <v>0</v>
      </c>
      <c r="L135" s="23">
        <v>0</v>
      </c>
      <c r="M135" s="23">
        <v>0</v>
      </c>
      <c r="N135" s="23">
        <v>1</v>
      </c>
      <c r="O135" s="74">
        <v>325</v>
      </c>
    </row>
    <row r="136" spans="2:15" x14ac:dyDescent="0.2">
      <c r="B136" s="33" t="s">
        <v>274</v>
      </c>
      <c r="C136" s="18" t="s">
        <v>480</v>
      </c>
      <c r="D136" s="21" t="s">
        <v>481</v>
      </c>
      <c r="E136" s="23">
        <v>0</v>
      </c>
      <c r="F136" s="23">
        <v>0</v>
      </c>
      <c r="G136" s="23">
        <v>0</v>
      </c>
      <c r="H136" s="23">
        <v>0</v>
      </c>
      <c r="I136" s="23">
        <v>0</v>
      </c>
      <c r="J136" s="23">
        <v>0</v>
      </c>
      <c r="K136" s="23">
        <v>0</v>
      </c>
      <c r="L136" s="23">
        <v>0</v>
      </c>
      <c r="M136" s="23">
        <v>0</v>
      </c>
      <c r="N136" s="23">
        <v>0</v>
      </c>
      <c r="O136" s="74">
        <v>0</v>
      </c>
    </row>
    <row r="137" spans="2:15" x14ac:dyDescent="0.2">
      <c r="B137" s="33" t="s">
        <v>279</v>
      </c>
      <c r="C137" s="18" t="s">
        <v>76</v>
      </c>
      <c r="D137" s="21" t="s">
        <v>179</v>
      </c>
      <c r="E137" s="23">
        <v>0</v>
      </c>
      <c r="F137" s="23">
        <v>0</v>
      </c>
      <c r="G137" s="23">
        <v>0</v>
      </c>
      <c r="H137" s="23">
        <v>0</v>
      </c>
      <c r="I137" s="23">
        <v>0</v>
      </c>
      <c r="J137" s="23">
        <v>0</v>
      </c>
      <c r="K137" s="23">
        <v>0</v>
      </c>
      <c r="L137" s="23">
        <v>0</v>
      </c>
      <c r="M137" s="23">
        <v>0</v>
      </c>
      <c r="N137" s="23">
        <v>1</v>
      </c>
      <c r="O137" s="74">
        <v>2390</v>
      </c>
    </row>
    <row r="138" spans="2:15" x14ac:dyDescent="0.2">
      <c r="B138" s="33" t="s">
        <v>279</v>
      </c>
      <c r="C138" s="18" t="s">
        <v>499</v>
      </c>
      <c r="D138" s="21" t="s">
        <v>500</v>
      </c>
      <c r="E138" s="23">
        <v>0</v>
      </c>
      <c r="F138" s="23">
        <v>0</v>
      </c>
      <c r="G138" s="23">
        <v>0</v>
      </c>
      <c r="H138" s="23">
        <v>0</v>
      </c>
      <c r="I138" s="23">
        <v>0</v>
      </c>
      <c r="J138" s="23">
        <v>0</v>
      </c>
      <c r="K138" s="23">
        <v>0</v>
      </c>
      <c r="L138" s="23">
        <v>0</v>
      </c>
      <c r="M138" s="23">
        <v>0</v>
      </c>
      <c r="N138" s="23">
        <v>0</v>
      </c>
      <c r="O138" s="74">
        <v>0</v>
      </c>
    </row>
    <row r="139" spans="2:15" x14ac:dyDescent="0.2">
      <c r="B139" s="33" t="s">
        <v>279</v>
      </c>
      <c r="C139" s="18" t="s">
        <v>495</v>
      </c>
      <c r="D139" s="21" t="s">
        <v>496</v>
      </c>
      <c r="E139" s="23">
        <v>0</v>
      </c>
      <c r="F139" s="23">
        <v>0</v>
      </c>
      <c r="G139" s="23">
        <v>0</v>
      </c>
      <c r="H139" s="23">
        <v>0</v>
      </c>
      <c r="I139" s="23">
        <v>0</v>
      </c>
      <c r="J139" s="23">
        <v>0</v>
      </c>
      <c r="K139" s="23">
        <v>0</v>
      </c>
      <c r="L139" s="23">
        <v>0</v>
      </c>
      <c r="M139" s="23">
        <v>0</v>
      </c>
      <c r="N139" s="23">
        <v>1</v>
      </c>
      <c r="O139" s="74">
        <v>520</v>
      </c>
    </row>
    <row r="140" spans="2:15" x14ac:dyDescent="0.2">
      <c r="B140" s="33" t="s">
        <v>279</v>
      </c>
      <c r="C140" s="18" t="s">
        <v>80</v>
      </c>
      <c r="D140" s="21" t="s">
        <v>325</v>
      </c>
      <c r="E140" s="23">
        <v>0</v>
      </c>
      <c r="F140" s="23">
        <v>0</v>
      </c>
      <c r="G140" s="23">
        <v>0</v>
      </c>
      <c r="H140" s="23">
        <v>0</v>
      </c>
      <c r="I140" s="23">
        <v>0</v>
      </c>
      <c r="J140" s="23">
        <v>0</v>
      </c>
      <c r="K140" s="23">
        <v>0</v>
      </c>
      <c r="L140" s="23">
        <v>0</v>
      </c>
      <c r="M140" s="23">
        <v>0</v>
      </c>
      <c r="N140" s="23">
        <v>1</v>
      </c>
      <c r="O140" s="74">
        <v>290</v>
      </c>
    </row>
    <row r="141" spans="2:15" x14ac:dyDescent="0.2">
      <c r="B141" s="33" t="s">
        <v>279</v>
      </c>
      <c r="C141" s="18" t="s">
        <v>84</v>
      </c>
      <c r="D141" s="21" t="s">
        <v>183</v>
      </c>
      <c r="E141" s="23">
        <v>0</v>
      </c>
      <c r="F141" s="23">
        <v>0</v>
      </c>
      <c r="G141" s="23">
        <v>0</v>
      </c>
      <c r="H141" s="23">
        <v>0</v>
      </c>
      <c r="I141" s="23">
        <v>0</v>
      </c>
      <c r="J141" s="23">
        <v>0</v>
      </c>
      <c r="K141" s="23">
        <v>0</v>
      </c>
      <c r="L141" s="23">
        <v>0</v>
      </c>
      <c r="M141" s="23">
        <v>0</v>
      </c>
      <c r="N141" s="23">
        <v>0</v>
      </c>
      <c r="O141" s="74">
        <v>0</v>
      </c>
    </row>
    <row r="142" spans="2:15" x14ac:dyDescent="0.2">
      <c r="B142" s="33" t="s">
        <v>279</v>
      </c>
      <c r="C142" s="18" t="s">
        <v>88</v>
      </c>
      <c r="D142" s="21" t="s">
        <v>185</v>
      </c>
      <c r="E142" s="23">
        <v>0</v>
      </c>
      <c r="F142" s="23">
        <v>0</v>
      </c>
      <c r="G142" s="23">
        <v>0</v>
      </c>
      <c r="H142" s="23">
        <v>0</v>
      </c>
      <c r="I142" s="23">
        <v>0</v>
      </c>
      <c r="J142" s="23">
        <v>0</v>
      </c>
      <c r="K142" s="23">
        <v>0</v>
      </c>
      <c r="L142" s="23">
        <v>0</v>
      </c>
      <c r="M142" s="23">
        <v>0</v>
      </c>
      <c r="N142" s="23">
        <v>1</v>
      </c>
      <c r="O142" s="74">
        <v>545</v>
      </c>
    </row>
    <row r="143" spans="2:15" x14ac:dyDescent="0.2">
      <c r="B143" s="33" t="s">
        <v>279</v>
      </c>
      <c r="C143" s="18" t="s">
        <v>72</v>
      </c>
      <c r="D143" s="21" t="s">
        <v>175</v>
      </c>
      <c r="E143" s="23">
        <v>0</v>
      </c>
      <c r="F143" s="23">
        <v>0</v>
      </c>
      <c r="G143" s="23">
        <v>0</v>
      </c>
      <c r="H143" s="23">
        <v>0</v>
      </c>
      <c r="I143" s="23">
        <v>0</v>
      </c>
      <c r="J143" s="23">
        <v>0</v>
      </c>
      <c r="K143" s="23">
        <v>0</v>
      </c>
      <c r="L143" s="23">
        <v>0</v>
      </c>
      <c r="M143" s="23">
        <v>0</v>
      </c>
      <c r="N143" s="23">
        <v>1</v>
      </c>
      <c r="O143" s="74">
        <v>970</v>
      </c>
    </row>
    <row r="144" spans="2:15" x14ac:dyDescent="0.2">
      <c r="B144" s="33" t="s">
        <v>279</v>
      </c>
      <c r="C144" s="18" t="s">
        <v>90</v>
      </c>
      <c r="D144" s="21" t="s">
        <v>187</v>
      </c>
      <c r="E144" s="23">
        <v>1.2295081967213115E-2</v>
      </c>
      <c r="F144" s="23">
        <v>2.4590163934426229E-2</v>
      </c>
      <c r="G144" s="23">
        <v>3.2786885245901641E-2</v>
      </c>
      <c r="H144" s="23">
        <v>1.2295081967213115E-2</v>
      </c>
      <c r="I144" s="23">
        <v>8.1967213114754103E-3</v>
      </c>
      <c r="J144" s="23" t="s">
        <v>595</v>
      </c>
      <c r="K144" s="23">
        <v>0</v>
      </c>
      <c r="L144" s="23">
        <v>0</v>
      </c>
      <c r="M144" s="23">
        <v>0</v>
      </c>
      <c r="N144" s="23">
        <v>0.90573770491803274</v>
      </c>
      <c r="O144" s="74">
        <v>1220</v>
      </c>
    </row>
    <row r="145" spans="2:15" x14ac:dyDescent="0.2">
      <c r="B145" s="33" t="s">
        <v>279</v>
      </c>
      <c r="C145" s="18" t="s">
        <v>102</v>
      </c>
      <c r="D145" s="21" t="s">
        <v>422</v>
      </c>
      <c r="E145" s="23">
        <v>0</v>
      </c>
      <c r="F145" s="23">
        <v>0</v>
      </c>
      <c r="G145" s="23">
        <v>0</v>
      </c>
      <c r="H145" s="23">
        <v>0</v>
      </c>
      <c r="I145" s="23">
        <v>0</v>
      </c>
      <c r="J145" s="23">
        <v>0</v>
      </c>
      <c r="K145" s="23">
        <v>0</v>
      </c>
      <c r="L145" s="23">
        <v>0</v>
      </c>
      <c r="M145" s="23">
        <v>0</v>
      </c>
      <c r="N145" s="23">
        <v>1</v>
      </c>
      <c r="O145" s="74">
        <v>605</v>
      </c>
    </row>
    <row r="146" spans="2:15" x14ac:dyDescent="0.2">
      <c r="B146" s="33" t="s">
        <v>279</v>
      </c>
      <c r="C146" s="18" t="s">
        <v>493</v>
      </c>
      <c r="D146" s="21" t="s">
        <v>494</v>
      </c>
      <c r="E146" s="23">
        <v>0</v>
      </c>
      <c r="F146" s="23">
        <v>0</v>
      </c>
      <c r="G146" s="23">
        <v>0</v>
      </c>
      <c r="H146" s="23">
        <v>0</v>
      </c>
      <c r="I146" s="23">
        <v>0</v>
      </c>
      <c r="J146" s="23">
        <v>0</v>
      </c>
      <c r="K146" s="23">
        <v>0</v>
      </c>
      <c r="L146" s="23">
        <v>0</v>
      </c>
      <c r="M146" s="23">
        <v>0</v>
      </c>
      <c r="N146" s="23">
        <v>1</v>
      </c>
      <c r="O146" s="74">
        <v>930</v>
      </c>
    </row>
    <row r="147" spans="2:15" x14ac:dyDescent="0.2">
      <c r="B147" s="33" t="s">
        <v>279</v>
      </c>
      <c r="C147" s="18" t="s">
        <v>91</v>
      </c>
      <c r="D147" s="21" t="s">
        <v>188</v>
      </c>
      <c r="E147" s="23">
        <v>0</v>
      </c>
      <c r="F147" s="23">
        <v>0.1</v>
      </c>
      <c r="G147" s="23">
        <v>0.26666666666666666</v>
      </c>
      <c r="H147" s="23">
        <v>6.6666666666666666E-2</v>
      </c>
      <c r="I147" s="23" t="s">
        <v>595</v>
      </c>
      <c r="J147" s="23" t="s">
        <v>595</v>
      </c>
      <c r="K147" s="23">
        <v>0</v>
      </c>
      <c r="L147" s="23">
        <v>0</v>
      </c>
      <c r="M147" s="23">
        <v>0</v>
      </c>
      <c r="N147" s="23">
        <v>0.5</v>
      </c>
      <c r="O147" s="74">
        <v>150</v>
      </c>
    </row>
    <row r="148" spans="2:15" x14ac:dyDescent="0.2">
      <c r="B148" s="33" t="s">
        <v>279</v>
      </c>
      <c r="C148" s="18" t="s">
        <v>497</v>
      </c>
      <c r="D148" s="21" t="s">
        <v>498</v>
      </c>
      <c r="E148" s="23">
        <v>0</v>
      </c>
      <c r="F148" s="23">
        <v>0</v>
      </c>
      <c r="G148" s="23">
        <v>0</v>
      </c>
      <c r="H148" s="23">
        <v>0</v>
      </c>
      <c r="I148" s="23">
        <v>0</v>
      </c>
      <c r="J148" s="23">
        <v>0</v>
      </c>
      <c r="K148" s="23">
        <v>0</v>
      </c>
      <c r="L148" s="23">
        <v>0</v>
      </c>
      <c r="M148" s="23">
        <v>0</v>
      </c>
      <c r="N148" s="23">
        <v>1</v>
      </c>
      <c r="O148" s="74">
        <v>285</v>
      </c>
    </row>
    <row r="149" spans="2:15" x14ac:dyDescent="0.2">
      <c r="B149" s="33" t="s">
        <v>279</v>
      </c>
      <c r="C149" s="18" t="s">
        <v>97</v>
      </c>
      <c r="D149" s="21" t="s">
        <v>326</v>
      </c>
      <c r="E149" s="23">
        <v>0</v>
      </c>
      <c r="F149" s="23">
        <v>0</v>
      </c>
      <c r="G149" s="23">
        <v>0</v>
      </c>
      <c r="H149" s="23">
        <v>0</v>
      </c>
      <c r="I149" s="23">
        <v>0</v>
      </c>
      <c r="J149" s="23">
        <v>0</v>
      </c>
      <c r="K149" s="23">
        <v>0</v>
      </c>
      <c r="L149" s="23">
        <v>0</v>
      </c>
      <c r="M149" s="23">
        <v>0</v>
      </c>
      <c r="N149" s="23">
        <v>1</v>
      </c>
      <c r="O149" s="74">
        <v>715</v>
      </c>
    </row>
    <row r="150" spans="2:15" x14ac:dyDescent="0.2">
      <c r="B150" s="33" t="s">
        <v>279</v>
      </c>
      <c r="C150" s="18" t="s">
        <v>492</v>
      </c>
      <c r="D150" s="21" t="s">
        <v>327</v>
      </c>
      <c r="E150" s="23">
        <v>0</v>
      </c>
      <c r="F150" s="23">
        <v>0</v>
      </c>
      <c r="G150" s="23">
        <v>0</v>
      </c>
      <c r="H150" s="23">
        <v>0</v>
      </c>
      <c r="I150" s="23">
        <v>0</v>
      </c>
      <c r="J150" s="23">
        <v>0</v>
      </c>
      <c r="K150" s="23">
        <v>0</v>
      </c>
      <c r="L150" s="23">
        <v>0</v>
      </c>
      <c r="M150" s="23">
        <v>0</v>
      </c>
      <c r="N150" s="23">
        <v>1</v>
      </c>
      <c r="O150" s="74">
        <v>725</v>
      </c>
    </row>
    <row r="151" spans="2:15" x14ac:dyDescent="0.2">
      <c r="B151" s="33" t="s">
        <v>279</v>
      </c>
      <c r="C151" s="18" t="s">
        <v>104</v>
      </c>
      <c r="D151" s="21" t="s">
        <v>328</v>
      </c>
      <c r="E151" s="23">
        <v>0</v>
      </c>
      <c r="F151" s="23">
        <v>0</v>
      </c>
      <c r="G151" s="23">
        <v>0</v>
      </c>
      <c r="H151" s="23">
        <v>0</v>
      </c>
      <c r="I151" s="23">
        <v>0</v>
      </c>
      <c r="J151" s="23">
        <v>0</v>
      </c>
      <c r="K151" s="23">
        <v>0</v>
      </c>
      <c r="L151" s="23">
        <v>0</v>
      </c>
      <c r="M151" s="23">
        <v>0</v>
      </c>
      <c r="N151" s="23">
        <v>1</v>
      </c>
      <c r="O151" s="74">
        <v>310</v>
      </c>
    </row>
    <row r="152" spans="2:15" x14ac:dyDescent="0.2">
      <c r="B152" s="33" t="s">
        <v>279</v>
      </c>
      <c r="C152" s="18" t="s">
        <v>107</v>
      </c>
      <c r="D152" s="21" t="s">
        <v>329</v>
      </c>
      <c r="E152" s="23">
        <v>4.6511627906976744E-2</v>
      </c>
      <c r="F152" s="23">
        <v>0.34108527131782945</v>
      </c>
      <c r="G152" s="23">
        <v>0.30232558139534882</v>
      </c>
      <c r="H152" s="23">
        <v>8.5271317829457363E-2</v>
      </c>
      <c r="I152" s="23">
        <v>3.1007751937984496E-2</v>
      </c>
      <c r="J152" s="23">
        <v>1.5503875968992248E-2</v>
      </c>
      <c r="K152" s="23" t="s">
        <v>595</v>
      </c>
      <c r="L152" s="23">
        <v>0</v>
      </c>
      <c r="M152" s="23" t="s">
        <v>595</v>
      </c>
      <c r="N152" s="23">
        <v>0.15503875968992248</v>
      </c>
      <c r="O152" s="74">
        <v>645</v>
      </c>
    </row>
    <row r="153" spans="2:15" x14ac:dyDescent="0.2">
      <c r="B153" s="33" t="s">
        <v>279</v>
      </c>
      <c r="C153" s="18" t="s">
        <v>108</v>
      </c>
      <c r="D153" s="21" t="s">
        <v>330</v>
      </c>
      <c r="E153" s="23">
        <v>0</v>
      </c>
      <c r="F153" s="23">
        <v>0</v>
      </c>
      <c r="G153" s="23">
        <v>0</v>
      </c>
      <c r="H153" s="23">
        <v>0</v>
      </c>
      <c r="I153" s="23">
        <v>0</v>
      </c>
      <c r="J153" s="23">
        <v>0</v>
      </c>
      <c r="K153" s="23">
        <v>0</v>
      </c>
      <c r="L153" s="23">
        <v>0</v>
      </c>
      <c r="M153" s="23">
        <v>0</v>
      </c>
      <c r="N153" s="23">
        <v>1</v>
      </c>
      <c r="O153" s="74">
        <v>540</v>
      </c>
    </row>
    <row r="154" spans="2:15" x14ac:dyDescent="0.2">
      <c r="B154" s="33" t="s">
        <v>279</v>
      </c>
      <c r="C154" s="18" t="s">
        <v>109</v>
      </c>
      <c r="D154" s="21" t="s">
        <v>199</v>
      </c>
      <c r="E154" s="23">
        <v>0</v>
      </c>
      <c r="F154" s="23">
        <v>0</v>
      </c>
      <c r="G154" s="23">
        <v>0</v>
      </c>
      <c r="H154" s="23">
        <v>0</v>
      </c>
      <c r="I154" s="23">
        <v>0</v>
      </c>
      <c r="J154" s="23">
        <v>0</v>
      </c>
      <c r="K154" s="23">
        <v>0</v>
      </c>
      <c r="L154" s="23">
        <v>0</v>
      </c>
      <c r="M154" s="23">
        <v>0</v>
      </c>
      <c r="N154" s="23">
        <v>0</v>
      </c>
      <c r="O154" s="74">
        <v>0</v>
      </c>
    </row>
    <row r="155" spans="2:15" x14ac:dyDescent="0.2">
      <c r="B155" s="33" t="s">
        <v>279</v>
      </c>
      <c r="C155" s="18" t="s">
        <v>110</v>
      </c>
      <c r="D155" s="21" t="s">
        <v>331</v>
      </c>
      <c r="E155" s="23">
        <v>0</v>
      </c>
      <c r="F155" s="23">
        <v>0</v>
      </c>
      <c r="G155" s="23">
        <v>0</v>
      </c>
      <c r="H155" s="23">
        <v>0</v>
      </c>
      <c r="I155" s="23">
        <v>0</v>
      </c>
      <c r="J155" s="23">
        <v>0</v>
      </c>
      <c r="K155" s="23">
        <v>0</v>
      </c>
      <c r="L155" s="23">
        <v>0</v>
      </c>
      <c r="M155" s="23">
        <v>0</v>
      </c>
      <c r="N155" s="23">
        <v>1</v>
      </c>
      <c r="O155" s="74">
        <v>795</v>
      </c>
    </row>
    <row r="156" spans="2:15" x14ac:dyDescent="0.2">
      <c r="B156" s="33" t="s">
        <v>283</v>
      </c>
      <c r="C156" s="18" t="s">
        <v>112</v>
      </c>
      <c r="D156" s="21" t="s">
        <v>332</v>
      </c>
      <c r="E156" s="23">
        <v>0</v>
      </c>
      <c r="F156" s="23">
        <v>0</v>
      </c>
      <c r="G156" s="23">
        <v>0</v>
      </c>
      <c r="H156" s="23">
        <v>0</v>
      </c>
      <c r="I156" s="23">
        <v>0</v>
      </c>
      <c r="J156" s="23">
        <v>0</v>
      </c>
      <c r="K156" s="23">
        <v>0</v>
      </c>
      <c r="L156" s="23">
        <v>0</v>
      </c>
      <c r="M156" s="23">
        <v>0</v>
      </c>
      <c r="N156" s="23">
        <v>0</v>
      </c>
      <c r="O156" s="74">
        <v>0</v>
      </c>
    </row>
    <row r="157" spans="2:15" x14ac:dyDescent="0.2">
      <c r="B157" s="33" t="s">
        <v>283</v>
      </c>
      <c r="C157" s="18" t="s">
        <v>515</v>
      </c>
      <c r="D157" s="21" t="s">
        <v>516</v>
      </c>
      <c r="E157" s="23">
        <v>0</v>
      </c>
      <c r="F157" s="23">
        <v>0</v>
      </c>
      <c r="G157" s="23">
        <v>0</v>
      </c>
      <c r="H157" s="23">
        <v>0</v>
      </c>
      <c r="I157" s="23">
        <v>0</v>
      </c>
      <c r="J157" s="23">
        <v>0</v>
      </c>
      <c r="K157" s="23">
        <v>0</v>
      </c>
      <c r="L157" s="23">
        <v>0</v>
      </c>
      <c r="M157" s="23">
        <v>0</v>
      </c>
      <c r="N157" s="23">
        <v>1</v>
      </c>
      <c r="O157" s="74">
        <v>225</v>
      </c>
    </row>
    <row r="158" spans="2:15" x14ac:dyDescent="0.2">
      <c r="B158" s="33" t="s">
        <v>283</v>
      </c>
      <c r="C158" s="18" t="s">
        <v>552</v>
      </c>
      <c r="D158" s="21" t="s">
        <v>553</v>
      </c>
      <c r="E158" s="23">
        <v>0</v>
      </c>
      <c r="F158" s="23">
        <v>0</v>
      </c>
      <c r="G158" s="23">
        <v>0</v>
      </c>
      <c r="H158" s="23">
        <v>0</v>
      </c>
      <c r="I158" s="23">
        <v>0</v>
      </c>
      <c r="J158" s="23">
        <v>0</v>
      </c>
      <c r="K158" s="23">
        <v>0</v>
      </c>
      <c r="L158" s="23">
        <v>0</v>
      </c>
      <c r="M158" s="23">
        <v>0</v>
      </c>
      <c r="N158" s="23">
        <v>0</v>
      </c>
      <c r="O158" s="74">
        <v>0</v>
      </c>
    </row>
    <row r="159" spans="2:15" x14ac:dyDescent="0.2">
      <c r="B159" s="33" t="s">
        <v>283</v>
      </c>
      <c r="C159" s="18" t="s">
        <v>113</v>
      </c>
      <c r="D159" s="21" t="s">
        <v>200</v>
      </c>
      <c r="E159" s="23">
        <v>0</v>
      </c>
      <c r="F159" s="23">
        <v>0</v>
      </c>
      <c r="G159" s="23">
        <v>0</v>
      </c>
      <c r="H159" s="23">
        <v>0</v>
      </c>
      <c r="I159" s="23">
        <v>0</v>
      </c>
      <c r="J159" s="23">
        <v>0</v>
      </c>
      <c r="K159" s="23">
        <v>0</v>
      </c>
      <c r="L159" s="23">
        <v>0</v>
      </c>
      <c r="M159" s="23">
        <v>0</v>
      </c>
      <c r="N159" s="23">
        <v>1</v>
      </c>
      <c r="O159" s="74">
        <v>490</v>
      </c>
    </row>
    <row r="160" spans="2:15" x14ac:dyDescent="0.2">
      <c r="B160" s="33" t="s">
        <v>283</v>
      </c>
      <c r="C160" s="18" t="s">
        <v>114</v>
      </c>
      <c r="D160" s="21" t="s">
        <v>333</v>
      </c>
      <c r="E160" s="23">
        <v>0</v>
      </c>
      <c r="F160" s="23">
        <v>0</v>
      </c>
      <c r="G160" s="23">
        <v>0</v>
      </c>
      <c r="H160" s="23">
        <v>0</v>
      </c>
      <c r="I160" s="23">
        <v>0</v>
      </c>
      <c r="J160" s="23">
        <v>0</v>
      </c>
      <c r="K160" s="23">
        <v>0</v>
      </c>
      <c r="L160" s="23">
        <v>0</v>
      </c>
      <c r="M160" s="23">
        <v>0</v>
      </c>
      <c r="N160" s="23">
        <v>1</v>
      </c>
      <c r="O160" s="74">
        <v>515</v>
      </c>
    </row>
    <row r="161" spans="2:15" x14ac:dyDescent="0.2">
      <c r="B161" s="33" t="s">
        <v>283</v>
      </c>
      <c r="C161" s="18" t="s">
        <v>115</v>
      </c>
      <c r="D161" s="21" t="s">
        <v>201</v>
      </c>
      <c r="E161" s="23">
        <v>0</v>
      </c>
      <c r="F161" s="23">
        <v>0</v>
      </c>
      <c r="G161" s="23">
        <v>0</v>
      </c>
      <c r="H161" s="23">
        <v>0</v>
      </c>
      <c r="I161" s="23">
        <v>0</v>
      </c>
      <c r="J161" s="23">
        <v>0</v>
      </c>
      <c r="K161" s="23">
        <v>0</v>
      </c>
      <c r="L161" s="23">
        <v>0</v>
      </c>
      <c r="M161" s="23">
        <v>0</v>
      </c>
      <c r="N161" s="23">
        <v>1</v>
      </c>
      <c r="O161" s="74">
        <v>2335</v>
      </c>
    </row>
    <row r="162" spans="2:15" x14ac:dyDescent="0.2">
      <c r="B162" s="33" t="s">
        <v>283</v>
      </c>
      <c r="C162" s="18" t="s">
        <v>116</v>
      </c>
      <c r="D162" s="21" t="s">
        <v>202</v>
      </c>
      <c r="E162" s="23">
        <v>1.6260162601626018E-2</v>
      </c>
      <c r="F162" s="23" t="s">
        <v>595</v>
      </c>
      <c r="G162" s="23" t="s">
        <v>595</v>
      </c>
      <c r="H162" s="23">
        <v>1.6260162601626018E-2</v>
      </c>
      <c r="I162" s="23" t="s">
        <v>595</v>
      </c>
      <c r="J162" s="23" t="s">
        <v>595</v>
      </c>
      <c r="K162" s="23">
        <v>0</v>
      </c>
      <c r="L162" s="23">
        <v>0</v>
      </c>
      <c r="M162" s="23" t="s">
        <v>595</v>
      </c>
      <c r="N162" s="23">
        <v>0.93495934959349591</v>
      </c>
      <c r="O162" s="74">
        <v>615</v>
      </c>
    </row>
    <row r="163" spans="2:15" x14ac:dyDescent="0.2">
      <c r="B163" s="33" t="s">
        <v>283</v>
      </c>
      <c r="C163" s="18" t="s">
        <v>505</v>
      </c>
      <c r="D163" s="21" t="s">
        <v>506</v>
      </c>
      <c r="E163" s="23">
        <v>0</v>
      </c>
      <c r="F163" s="23">
        <v>0</v>
      </c>
      <c r="G163" s="23">
        <v>0</v>
      </c>
      <c r="H163" s="23">
        <v>0</v>
      </c>
      <c r="I163" s="23">
        <v>0</v>
      </c>
      <c r="J163" s="23">
        <v>0</v>
      </c>
      <c r="K163" s="23">
        <v>0</v>
      </c>
      <c r="L163" s="23">
        <v>0</v>
      </c>
      <c r="M163" s="23">
        <v>0</v>
      </c>
      <c r="N163" s="23">
        <v>1</v>
      </c>
      <c r="O163" s="74">
        <v>605</v>
      </c>
    </row>
    <row r="164" spans="2:15" x14ac:dyDescent="0.2">
      <c r="B164" s="33" t="s">
        <v>283</v>
      </c>
      <c r="C164" s="18" t="s">
        <v>119</v>
      </c>
      <c r="D164" s="21" t="s">
        <v>334</v>
      </c>
      <c r="E164" s="23">
        <v>0</v>
      </c>
      <c r="F164" s="23">
        <v>0</v>
      </c>
      <c r="G164" s="23">
        <v>0</v>
      </c>
      <c r="H164" s="23">
        <v>0</v>
      </c>
      <c r="I164" s="23">
        <v>0</v>
      </c>
      <c r="J164" s="23">
        <v>0</v>
      </c>
      <c r="K164" s="23">
        <v>0</v>
      </c>
      <c r="L164" s="23">
        <v>0</v>
      </c>
      <c r="M164" s="23">
        <v>0</v>
      </c>
      <c r="N164" s="23">
        <v>0</v>
      </c>
      <c r="O164" s="74">
        <v>0</v>
      </c>
    </row>
    <row r="165" spans="2:15" x14ac:dyDescent="0.2">
      <c r="B165" s="33" t="s">
        <v>283</v>
      </c>
      <c r="C165" s="18" t="s">
        <v>517</v>
      </c>
      <c r="D165" s="21" t="s">
        <v>518</v>
      </c>
      <c r="E165" s="23">
        <v>0</v>
      </c>
      <c r="F165" s="23">
        <v>0</v>
      </c>
      <c r="G165" s="23">
        <v>0</v>
      </c>
      <c r="H165" s="23">
        <v>0</v>
      </c>
      <c r="I165" s="23">
        <v>0</v>
      </c>
      <c r="J165" s="23">
        <v>0</v>
      </c>
      <c r="K165" s="23">
        <v>0</v>
      </c>
      <c r="L165" s="23">
        <v>0</v>
      </c>
      <c r="M165" s="23">
        <v>0</v>
      </c>
      <c r="N165" s="23">
        <v>1</v>
      </c>
      <c r="O165" s="74">
        <v>1505</v>
      </c>
    </row>
    <row r="166" spans="2:15" x14ac:dyDescent="0.2">
      <c r="B166" s="33" t="s">
        <v>283</v>
      </c>
      <c r="C166" s="18" t="s">
        <v>120</v>
      </c>
      <c r="D166" s="21" t="s">
        <v>335</v>
      </c>
      <c r="E166" s="23">
        <v>1.6260162601626018E-2</v>
      </c>
      <c r="F166" s="23">
        <v>1.6260162601626018E-2</v>
      </c>
      <c r="G166" s="23">
        <v>2.4390243902439025E-2</v>
      </c>
      <c r="H166" s="23">
        <v>1.6260162601626018E-2</v>
      </c>
      <c r="I166" s="23" t="s">
        <v>595</v>
      </c>
      <c r="J166" s="23">
        <v>0</v>
      </c>
      <c r="K166" s="23">
        <v>0</v>
      </c>
      <c r="L166" s="23">
        <v>0</v>
      </c>
      <c r="M166" s="23">
        <v>0</v>
      </c>
      <c r="N166" s="23">
        <v>0.92682926829268297</v>
      </c>
      <c r="O166" s="74">
        <v>615</v>
      </c>
    </row>
    <row r="167" spans="2:15" x14ac:dyDescent="0.2">
      <c r="B167" s="33" t="s">
        <v>283</v>
      </c>
      <c r="C167" s="18" t="s">
        <v>121</v>
      </c>
      <c r="D167" s="21" t="s">
        <v>205</v>
      </c>
      <c r="E167" s="23">
        <v>0</v>
      </c>
      <c r="F167" s="23">
        <v>0</v>
      </c>
      <c r="G167" s="23">
        <v>0</v>
      </c>
      <c r="H167" s="23">
        <v>0</v>
      </c>
      <c r="I167" s="23">
        <v>0</v>
      </c>
      <c r="J167" s="23">
        <v>0</v>
      </c>
      <c r="K167" s="23">
        <v>0</v>
      </c>
      <c r="L167" s="23">
        <v>0</v>
      </c>
      <c r="M167" s="23">
        <v>0</v>
      </c>
      <c r="N167" s="23">
        <v>1</v>
      </c>
      <c r="O167" s="74">
        <v>365</v>
      </c>
    </row>
    <row r="168" spans="2:15" x14ac:dyDescent="0.2">
      <c r="B168" s="33" t="s">
        <v>283</v>
      </c>
      <c r="C168" s="18" t="s">
        <v>503</v>
      </c>
      <c r="D168" s="21" t="s">
        <v>504</v>
      </c>
      <c r="E168" s="23">
        <v>0</v>
      </c>
      <c r="F168" s="23">
        <v>0</v>
      </c>
      <c r="G168" s="23">
        <v>0</v>
      </c>
      <c r="H168" s="23">
        <v>0</v>
      </c>
      <c r="I168" s="23">
        <v>0</v>
      </c>
      <c r="J168" s="23">
        <v>0</v>
      </c>
      <c r="K168" s="23">
        <v>0</v>
      </c>
      <c r="L168" s="23">
        <v>0</v>
      </c>
      <c r="M168" s="23">
        <v>0</v>
      </c>
      <c r="N168" s="23">
        <v>1</v>
      </c>
      <c r="O168" s="74">
        <v>850</v>
      </c>
    </row>
    <row r="169" spans="2:15" x14ac:dyDescent="0.2">
      <c r="B169" s="33" t="s">
        <v>283</v>
      </c>
      <c r="C169" s="18" t="s">
        <v>123</v>
      </c>
      <c r="D169" s="21" t="s">
        <v>336</v>
      </c>
      <c r="E169" s="23">
        <v>5.5555555555555552E-2</v>
      </c>
      <c r="F169" s="23">
        <v>0.3125</v>
      </c>
      <c r="G169" s="23">
        <v>0.34027777777777779</v>
      </c>
      <c r="H169" s="23">
        <v>0.16666666666666666</v>
      </c>
      <c r="I169" s="23">
        <v>6.9444444444444448E-2</v>
      </c>
      <c r="J169" s="23">
        <v>2.7777777777777776E-2</v>
      </c>
      <c r="K169" s="23" t="s">
        <v>595</v>
      </c>
      <c r="L169" s="23">
        <v>0</v>
      </c>
      <c r="M169" s="23">
        <v>0</v>
      </c>
      <c r="N169" s="23">
        <v>2.7777777777777776E-2</v>
      </c>
      <c r="O169" s="74">
        <v>720</v>
      </c>
    </row>
    <row r="170" spans="2:15" x14ac:dyDescent="0.2">
      <c r="B170" s="33" t="s">
        <v>283</v>
      </c>
      <c r="C170" s="18" t="s">
        <v>509</v>
      </c>
      <c r="D170" s="21" t="s">
        <v>510</v>
      </c>
      <c r="E170" s="23">
        <v>0</v>
      </c>
      <c r="F170" s="23">
        <v>0</v>
      </c>
      <c r="G170" s="23">
        <v>0</v>
      </c>
      <c r="H170" s="23">
        <v>0</v>
      </c>
      <c r="I170" s="23">
        <v>0</v>
      </c>
      <c r="J170" s="23">
        <v>0</v>
      </c>
      <c r="K170" s="23">
        <v>0</v>
      </c>
      <c r="L170" s="23">
        <v>0</v>
      </c>
      <c r="M170" s="23">
        <v>0</v>
      </c>
      <c r="N170" s="23">
        <v>1</v>
      </c>
      <c r="O170" s="74">
        <v>605</v>
      </c>
    </row>
    <row r="171" spans="2:15" x14ac:dyDescent="0.2">
      <c r="B171" s="33" t="s">
        <v>283</v>
      </c>
      <c r="C171" s="18" t="s">
        <v>557</v>
      </c>
      <c r="D171" s="21" t="s">
        <v>558</v>
      </c>
      <c r="E171" s="23">
        <v>0</v>
      </c>
      <c r="F171" s="23">
        <v>0</v>
      </c>
      <c r="G171" s="23">
        <v>0</v>
      </c>
      <c r="H171" s="23">
        <v>0</v>
      </c>
      <c r="I171" s="23">
        <v>0</v>
      </c>
      <c r="J171" s="23">
        <v>0</v>
      </c>
      <c r="K171" s="23">
        <v>0</v>
      </c>
      <c r="L171" s="23">
        <v>0</v>
      </c>
      <c r="M171" s="23">
        <v>0</v>
      </c>
      <c r="N171" s="23">
        <v>0</v>
      </c>
      <c r="O171" s="74">
        <v>0</v>
      </c>
    </row>
    <row r="172" spans="2:15" x14ac:dyDescent="0.2">
      <c r="B172" s="33" t="s">
        <v>283</v>
      </c>
      <c r="C172" s="18" t="s">
        <v>513</v>
      </c>
      <c r="D172" s="21" t="s">
        <v>514</v>
      </c>
      <c r="E172" s="23">
        <v>0</v>
      </c>
      <c r="F172" s="23">
        <v>0</v>
      </c>
      <c r="G172" s="23">
        <v>0</v>
      </c>
      <c r="H172" s="23">
        <v>0</v>
      </c>
      <c r="I172" s="23">
        <v>0</v>
      </c>
      <c r="J172" s="23">
        <v>0</v>
      </c>
      <c r="K172" s="23">
        <v>0</v>
      </c>
      <c r="L172" s="23">
        <v>0</v>
      </c>
      <c r="M172" s="23">
        <v>0</v>
      </c>
      <c r="N172" s="23">
        <v>1</v>
      </c>
      <c r="O172" s="74">
        <v>660</v>
      </c>
    </row>
    <row r="173" spans="2:15" x14ac:dyDescent="0.2">
      <c r="B173" s="33" t="s">
        <v>283</v>
      </c>
      <c r="C173" s="18" t="s">
        <v>507</v>
      </c>
      <c r="D173" s="21" t="s">
        <v>508</v>
      </c>
      <c r="E173" s="23">
        <v>0</v>
      </c>
      <c r="F173" s="23">
        <v>0</v>
      </c>
      <c r="G173" s="23">
        <v>0</v>
      </c>
      <c r="H173" s="23">
        <v>0</v>
      </c>
      <c r="I173" s="23">
        <v>0</v>
      </c>
      <c r="J173" s="23">
        <v>0</v>
      </c>
      <c r="K173" s="23">
        <v>0</v>
      </c>
      <c r="L173" s="23">
        <v>0</v>
      </c>
      <c r="M173" s="23">
        <v>0</v>
      </c>
      <c r="N173" s="23">
        <v>1</v>
      </c>
      <c r="O173" s="74">
        <v>725</v>
      </c>
    </row>
    <row r="174" spans="2:15" x14ac:dyDescent="0.2">
      <c r="B174" s="33" t="s">
        <v>283</v>
      </c>
      <c r="C174" s="18" t="s">
        <v>511</v>
      </c>
      <c r="D174" s="21" t="s">
        <v>512</v>
      </c>
      <c r="E174" s="23">
        <v>0</v>
      </c>
      <c r="F174" s="23">
        <v>0</v>
      </c>
      <c r="G174" s="23">
        <v>0</v>
      </c>
      <c r="H174" s="23">
        <v>0</v>
      </c>
      <c r="I174" s="23">
        <v>0</v>
      </c>
      <c r="J174" s="23">
        <v>0</v>
      </c>
      <c r="K174" s="23">
        <v>0</v>
      </c>
      <c r="L174" s="23">
        <v>0</v>
      </c>
      <c r="M174" s="23">
        <v>0</v>
      </c>
      <c r="N174" s="23">
        <v>1</v>
      </c>
      <c r="O174" s="74">
        <v>1230</v>
      </c>
    </row>
    <row r="175" spans="2:15" x14ac:dyDescent="0.2">
      <c r="B175" s="33" t="s">
        <v>283</v>
      </c>
      <c r="C175" s="18" t="s">
        <v>128</v>
      </c>
      <c r="D175" s="21" t="s">
        <v>338</v>
      </c>
      <c r="E175" s="23">
        <v>7.0621468926553674E-2</v>
      </c>
      <c r="F175" s="23">
        <v>0.1271186440677966</v>
      </c>
      <c r="G175" s="23">
        <v>0.19209039548022599</v>
      </c>
      <c r="H175" s="23">
        <v>7.3446327683615822E-2</v>
      </c>
      <c r="I175" s="23">
        <v>6.7796610169491525E-2</v>
      </c>
      <c r="J175" s="23">
        <v>4.2372881355932202E-2</v>
      </c>
      <c r="K175" s="23">
        <v>8.4745762711864406E-3</v>
      </c>
      <c r="L175" s="23">
        <v>0</v>
      </c>
      <c r="M175" s="23" t="s">
        <v>595</v>
      </c>
      <c r="N175" s="23">
        <v>0.41807909604519772</v>
      </c>
      <c r="O175" s="74">
        <v>1770</v>
      </c>
    </row>
    <row r="176" spans="2:15" x14ac:dyDescent="0.2">
      <c r="B176" s="33" t="s">
        <v>283</v>
      </c>
      <c r="C176" s="18" t="s">
        <v>501</v>
      </c>
      <c r="D176" s="21" t="s">
        <v>502</v>
      </c>
      <c r="E176" s="23">
        <v>0</v>
      </c>
      <c r="F176" s="23">
        <v>0</v>
      </c>
      <c r="G176" s="23">
        <v>0</v>
      </c>
      <c r="H176" s="23">
        <v>0</v>
      </c>
      <c r="I176" s="23">
        <v>0</v>
      </c>
      <c r="J176" s="23">
        <v>0</v>
      </c>
      <c r="K176" s="23">
        <v>0</v>
      </c>
      <c r="L176" s="23">
        <v>0</v>
      </c>
      <c r="M176" s="23">
        <v>0</v>
      </c>
      <c r="N176" s="23">
        <v>0</v>
      </c>
      <c r="O176" s="74">
        <v>0</v>
      </c>
    </row>
    <row r="177" spans="2:15" x14ac:dyDescent="0.2">
      <c r="B177" s="33" t="s">
        <v>290</v>
      </c>
      <c r="C177" s="18" t="s">
        <v>519</v>
      </c>
      <c r="D177" s="21" t="s">
        <v>520</v>
      </c>
      <c r="E177" s="23">
        <v>0</v>
      </c>
      <c r="F177" s="23">
        <v>0</v>
      </c>
      <c r="G177" s="23">
        <v>0</v>
      </c>
      <c r="H177" s="23">
        <v>0</v>
      </c>
      <c r="I177" s="23">
        <v>0</v>
      </c>
      <c r="J177" s="23">
        <v>0</v>
      </c>
      <c r="K177" s="23">
        <v>0</v>
      </c>
      <c r="L177" s="23">
        <v>0</v>
      </c>
      <c r="M177" s="23">
        <v>0</v>
      </c>
      <c r="N177" s="23">
        <v>1</v>
      </c>
      <c r="O177" s="74">
        <v>775</v>
      </c>
    </row>
    <row r="178" spans="2:15" x14ac:dyDescent="0.2">
      <c r="B178" s="33" t="s">
        <v>290</v>
      </c>
      <c r="C178" s="18" t="s">
        <v>555</v>
      </c>
      <c r="D178" s="21" t="s">
        <v>556</v>
      </c>
      <c r="E178" s="23">
        <v>0</v>
      </c>
      <c r="F178" s="23">
        <v>0</v>
      </c>
      <c r="G178" s="23">
        <v>0</v>
      </c>
      <c r="H178" s="23">
        <v>0</v>
      </c>
      <c r="I178" s="23">
        <v>0</v>
      </c>
      <c r="J178" s="23">
        <v>0</v>
      </c>
      <c r="K178" s="23">
        <v>0</v>
      </c>
      <c r="L178" s="23">
        <v>0</v>
      </c>
      <c r="M178" s="23">
        <v>0</v>
      </c>
      <c r="N178" s="23">
        <v>0</v>
      </c>
      <c r="O178" s="74">
        <v>0</v>
      </c>
    </row>
    <row r="179" spans="2:15" x14ac:dyDescent="0.2">
      <c r="B179" s="33" t="s">
        <v>290</v>
      </c>
      <c r="C179" s="18" t="s">
        <v>131</v>
      </c>
      <c r="D179" s="21" t="s">
        <v>212</v>
      </c>
      <c r="E179" s="23">
        <v>0</v>
      </c>
      <c r="F179" s="23">
        <v>0</v>
      </c>
      <c r="G179" s="23">
        <v>0</v>
      </c>
      <c r="H179" s="23">
        <v>0</v>
      </c>
      <c r="I179" s="23">
        <v>0</v>
      </c>
      <c r="J179" s="23">
        <v>0</v>
      </c>
      <c r="K179" s="23">
        <v>0</v>
      </c>
      <c r="L179" s="23">
        <v>0</v>
      </c>
      <c r="M179" s="23">
        <v>0</v>
      </c>
      <c r="N179" s="23">
        <v>1</v>
      </c>
      <c r="O179" s="74">
        <v>580</v>
      </c>
    </row>
    <row r="180" spans="2:15" x14ac:dyDescent="0.2">
      <c r="B180" s="33" t="s">
        <v>290</v>
      </c>
      <c r="C180" s="18" t="s">
        <v>134</v>
      </c>
      <c r="D180" s="21" t="s">
        <v>214</v>
      </c>
      <c r="E180" s="23">
        <v>4.7058823529411764E-2</v>
      </c>
      <c r="F180" s="23">
        <v>0.30588235294117649</v>
      </c>
      <c r="G180" s="23">
        <v>0.35294117647058826</v>
      </c>
      <c r="H180" s="23">
        <v>0.17647058823529413</v>
      </c>
      <c r="I180" s="23">
        <v>4.7058823529411764E-2</v>
      </c>
      <c r="J180" s="23">
        <v>3.5294117647058823E-2</v>
      </c>
      <c r="K180" s="23">
        <v>2.3529411764705882E-2</v>
      </c>
      <c r="L180" s="23">
        <v>0</v>
      </c>
      <c r="M180" s="23">
        <v>0</v>
      </c>
      <c r="N180" s="23">
        <v>2.3529411764705882E-2</v>
      </c>
      <c r="O180" s="74">
        <v>425</v>
      </c>
    </row>
    <row r="181" spans="2:15" x14ac:dyDescent="0.2">
      <c r="B181" s="33" t="s">
        <v>290</v>
      </c>
      <c r="C181" s="18" t="s">
        <v>136</v>
      </c>
      <c r="D181" s="21" t="s">
        <v>215</v>
      </c>
      <c r="E181" s="23">
        <v>0</v>
      </c>
      <c r="F181" s="23">
        <v>0</v>
      </c>
      <c r="G181" s="23">
        <v>0</v>
      </c>
      <c r="H181" s="23">
        <v>0</v>
      </c>
      <c r="I181" s="23">
        <v>0</v>
      </c>
      <c r="J181" s="23">
        <v>0</v>
      </c>
      <c r="K181" s="23">
        <v>0</v>
      </c>
      <c r="L181" s="23">
        <v>0</v>
      </c>
      <c r="M181" s="23">
        <v>0</v>
      </c>
      <c r="N181" s="23">
        <v>0</v>
      </c>
      <c r="O181" s="74">
        <v>0</v>
      </c>
    </row>
    <row r="182" spans="2:15" x14ac:dyDescent="0.2">
      <c r="B182" s="33" t="s">
        <v>290</v>
      </c>
      <c r="C182" s="18" t="s">
        <v>138</v>
      </c>
      <c r="D182" s="21" t="s">
        <v>217</v>
      </c>
      <c r="E182" s="23">
        <v>0</v>
      </c>
      <c r="F182" s="23">
        <v>0</v>
      </c>
      <c r="G182" s="23">
        <v>0</v>
      </c>
      <c r="H182" s="23">
        <v>0</v>
      </c>
      <c r="I182" s="23">
        <v>0</v>
      </c>
      <c r="J182" s="23">
        <v>0</v>
      </c>
      <c r="K182" s="23">
        <v>0</v>
      </c>
      <c r="L182" s="23">
        <v>0</v>
      </c>
      <c r="M182" s="23">
        <v>0</v>
      </c>
      <c r="N182" s="23">
        <v>1</v>
      </c>
      <c r="O182" s="74">
        <v>1920</v>
      </c>
    </row>
    <row r="183" spans="2:15" x14ac:dyDescent="0.2">
      <c r="B183" s="33" t="s">
        <v>290</v>
      </c>
      <c r="C183" s="18" t="s">
        <v>523</v>
      </c>
      <c r="D183" s="21" t="s">
        <v>524</v>
      </c>
      <c r="E183" s="23">
        <v>0</v>
      </c>
      <c r="F183" s="23">
        <v>0</v>
      </c>
      <c r="G183" s="23">
        <v>0</v>
      </c>
      <c r="H183" s="23">
        <v>0</v>
      </c>
      <c r="I183" s="23">
        <v>0</v>
      </c>
      <c r="J183" s="23">
        <v>0</v>
      </c>
      <c r="K183" s="23">
        <v>0</v>
      </c>
      <c r="L183" s="23">
        <v>0</v>
      </c>
      <c r="M183" s="23">
        <v>0</v>
      </c>
      <c r="N183" s="23">
        <v>0</v>
      </c>
      <c r="O183" s="74">
        <v>0</v>
      </c>
    </row>
    <row r="184" spans="2:15" x14ac:dyDescent="0.2">
      <c r="B184" s="33" t="s">
        <v>290</v>
      </c>
      <c r="C184" s="18" t="s">
        <v>521</v>
      </c>
      <c r="D184" s="21" t="s">
        <v>522</v>
      </c>
      <c r="E184" s="23">
        <v>0</v>
      </c>
      <c r="F184" s="23">
        <v>0</v>
      </c>
      <c r="G184" s="23">
        <v>0</v>
      </c>
      <c r="H184" s="23">
        <v>0</v>
      </c>
      <c r="I184" s="23">
        <v>0</v>
      </c>
      <c r="J184" s="23">
        <v>0</v>
      </c>
      <c r="K184" s="23">
        <v>0</v>
      </c>
      <c r="L184" s="23">
        <v>0</v>
      </c>
      <c r="M184" s="23">
        <v>0</v>
      </c>
      <c r="N184" s="23">
        <v>1</v>
      </c>
      <c r="O184" s="74">
        <v>420</v>
      </c>
    </row>
    <row r="185" spans="2:15" x14ac:dyDescent="0.2">
      <c r="B185" s="33" t="s">
        <v>290</v>
      </c>
      <c r="C185" s="18" t="s">
        <v>139</v>
      </c>
      <c r="D185" s="21" t="s">
        <v>340</v>
      </c>
      <c r="E185" s="23">
        <v>0</v>
      </c>
      <c r="F185" s="23">
        <v>0</v>
      </c>
      <c r="G185" s="23">
        <v>0</v>
      </c>
      <c r="H185" s="23">
        <v>0</v>
      </c>
      <c r="I185" s="23">
        <v>0</v>
      </c>
      <c r="J185" s="23">
        <v>0</v>
      </c>
      <c r="K185" s="23">
        <v>0</v>
      </c>
      <c r="L185" s="23">
        <v>0</v>
      </c>
      <c r="M185" s="23">
        <v>0</v>
      </c>
      <c r="N185" s="23">
        <v>1</v>
      </c>
      <c r="O185" s="74">
        <v>640</v>
      </c>
    </row>
    <row r="186" spans="2:15" x14ac:dyDescent="0.2">
      <c r="B186" s="33" t="s">
        <v>290</v>
      </c>
      <c r="C186" s="18" t="s">
        <v>341</v>
      </c>
      <c r="D186" s="21" t="s">
        <v>342</v>
      </c>
      <c r="E186" s="23">
        <v>0</v>
      </c>
      <c r="F186" s="23">
        <v>0</v>
      </c>
      <c r="G186" s="23">
        <v>0</v>
      </c>
      <c r="H186" s="23">
        <v>0</v>
      </c>
      <c r="I186" s="23">
        <v>0</v>
      </c>
      <c r="J186" s="23">
        <v>0</v>
      </c>
      <c r="K186" s="23">
        <v>0</v>
      </c>
      <c r="L186" s="23">
        <v>0</v>
      </c>
      <c r="M186" s="23">
        <v>0</v>
      </c>
      <c r="N186" s="23">
        <v>0</v>
      </c>
      <c r="O186" s="74">
        <v>0</v>
      </c>
    </row>
    <row r="187" spans="2:15" x14ac:dyDescent="0.2">
      <c r="B187" s="33" t="s">
        <v>290</v>
      </c>
      <c r="C187" s="18" t="s">
        <v>133</v>
      </c>
      <c r="D187" s="21" t="s">
        <v>343</v>
      </c>
      <c r="E187" s="23">
        <v>0</v>
      </c>
      <c r="F187" s="23">
        <v>0</v>
      </c>
      <c r="G187" s="23">
        <v>0</v>
      </c>
      <c r="H187" s="23">
        <v>0</v>
      </c>
      <c r="I187" s="23">
        <v>0</v>
      </c>
      <c r="J187" s="23">
        <v>0</v>
      </c>
      <c r="K187" s="23">
        <v>0</v>
      </c>
      <c r="L187" s="23">
        <v>0</v>
      </c>
      <c r="M187" s="23">
        <v>0</v>
      </c>
      <c r="N187" s="23">
        <v>1</v>
      </c>
      <c r="O187" s="74">
        <v>605</v>
      </c>
    </row>
    <row r="188" spans="2:15" x14ac:dyDescent="0.2">
      <c r="B188"/>
      <c r="C188"/>
      <c r="D188"/>
    </row>
    <row r="189" spans="2:15" x14ac:dyDescent="0.2">
      <c r="B189" s="35" t="s">
        <v>241</v>
      </c>
    </row>
    <row r="190" spans="2:15" x14ac:dyDescent="0.2">
      <c r="B190" s="16"/>
    </row>
    <row r="191" spans="2:15" x14ac:dyDescent="0.2">
      <c r="B191" s="16" t="s">
        <v>563</v>
      </c>
    </row>
    <row r="192" spans="2:15" x14ac:dyDescent="0.2">
      <c r="B192" s="16" t="s">
        <v>242</v>
      </c>
    </row>
    <row r="193" spans="2:3" x14ac:dyDescent="0.2">
      <c r="B193" s="16" t="s">
        <v>243</v>
      </c>
    </row>
    <row r="194" spans="2:3" x14ac:dyDescent="0.2">
      <c r="B194" s="16" t="s">
        <v>412</v>
      </c>
    </row>
    <row r="195" spans="2:3" x14ac:dyDescent="0.2">
      <c r="B195" s="69" t="s">
        <v>580</v>
      </c>
    </row>
    <row r="196" spans="2:3" x14ac:dyDescent="0.2">
      <c r="B196" s="16" t="s">
        <v>581</v>
      </c>
    </row>
    <row r="197" spans="2:3" x14ac:dyDescent="0.2">
      <c r="B197" s="16" t="s">
        <v>599</v>
      </c>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8"/>
  <sheetViews>
    <sheetView showGridLines="0" zoomScale="85" zoomScaleNormal="85" workbookViewId="0"/>
  </sheetViews>
  <sheetFormatPr defaultColWidth="9.42578125" defaultRowHeight="12.75" x14ac:dyDescent="0.2"/>
  <cols>
    <col min="1" max="1" width="2.5703125" customWidth="1"/>
    <col min="2" max="2" width="23.5703125" customWidth="1"/>
    <col min="3" max="3" width="10.5703125" customWidth="1"/>
    <col min="4" max="4" width="64.5703125" bestFit="1" customWidth="1"/>
    <col min="5" max="5" width="10.5703125" customWidth="1"/>
    <col min="6" max="7" width="12" customWidth="1"/>
    <col min="8" max="8" width="13.42578125" customWidth="1"/>
    <col min="9" max="9" width="14.5703125" customWidth="1"/>
    <col min="10" max="10" width="16.42578125" customWidth="1"/>
    <col min="11" max="11" width="4.42578125" customWidth="1"/>
    <col min="12" max="12" width="23.5703125" customWidth="1"/>
    <col min="13" max="13" width="11" customWidth="1"/>
    <col min="14" max="14" width="64.5703125" customWidth="1"/>
    <col min="15" max="15" width="10.5703125" customWidth="1"/>
    <col min="16" max="17" width="12" customWidth="1"/>
    <col min="18" max="18" width="12.5703125" customWidth="1"/>
    <col min="19" max="19" width="14.5703125" customWidth="1"/>
  </cols>
  <sheetData>
    <row r="2" spans="2:19" ht="24.75" x14ac:dyDescent="0.2">
      <c r="B2" s="34" t="s">
        <v>238</v>
      </c>
      <c r="C2" s="34"/>
    </row>
    <row r="4" spans="2:19" ht="44.25" customHeight="1" x14ac:dyDescent="0.2">
      <c r="B4" s="78" t="s">
        <v>541</v>
      </c>
      <c r="C4" s="78"/>
      <c r="D4" s="78"/>
      <c r="E4" s="78"/>
      <c r="F4" s="78"/>
      <c r="G4" s="78"/>
      <c r="H4" s="78"/>
      <c r="I4" s="78"/>
      <c r="J4" s="78"/>
      <c r="K4" s="78"/>
      <c r="L4" s="78"/>
      <c r="M4" s="78"/>
      <c r="N4" s="78"/>
      <c r="O4" s="78"/>
      <c r="P4" s="78"/>
      <c r="Q4" s="78"/>
      <c r="R4" s="78"/>
      <c r="S4" s="78"/>
    </row>
    <row r="6" spans="2:19" x14ac:dyDescent="0.2">
      <c r="B6" s="27" t="s">
        <v>237</v>
      </c>
      <c r="C6" s="27"/>
    </row>
    <row r="7" spans="2:19" x14ac:dyDescent="0.2">
      <c r="B7" s="28" t="s">
        <v>409</v>
      </c>
      <c r="C7" s="28"/>
    </row>
    <row r="9" spans="2:19" x14ac:dyDescent="0.2">
      <c r="B9" s="37" t="s">
        <v>427</v>
      </c>
      <c r="C9" s="37"/>
      <c r="D9" s="37"/>
      <c r="E9" s="37"/>
      <c r="F9" s="37"/>
      <c r="G9" s="37"/>
      <c r="H9" s="37"/>
      <c r="I9" s="37"/>
      <c r="J9" s="37"/>
      <c r="K9" s="37"/>
    </row>
    <row r="11" spans="2:19" x14ac:dyDescent="0.2">
      <c r="B11" s="27" t="s">
        <v>298</v>
      </c>
      <c r="C11" s="27"/>
    </row>
    <row r="13" spans="2:19" x14ac:dyDescent="0.2">
      <c r="B13" s="27" t="s">
        <v>406</v>
      </c>
      <c r="C13" s="27"/>
    </row>
    <row r="14" spans="2:19" x14ac:dyDescent="0.2">
      <c r="B14" s="27" t="s">
        <v>401</v>
      </c>
      <c r="C14" s="27"/>
    </row>
    <row r="15" spans="2:19" x14ac:dyDescent="0.2">
      <c r="B15" s="27" t="s">
        <v>402</v>
      </c>
      <c r="C15" s="27"/>
    </row>
    <row r="16" spans="2:19" x14ac:dyDescent="0.2">
      <c r="B16" s="27" t="s">
        <v>410</v>
      </c>
      <c r="C16" s="27"/>
    </row>
    <row r="17" spans="2:19" x14ac:dyDescent="0.2">
      <c r="B17" s="27" t="s">
        <v>403</v>
      </c>
      <c r="C17" s="27"/>
    </row>
    <row r="18" spans="2:19" x14ac:dyDescent="0.2">
      <c r="B18" s="27"/>
      <c r="C18" s="27"/>
    </row>
    <row r="19" spans="2:19" x14ac:dyDescent="0.2">
      <c r="B19" s="27" t="s">
        <v>428</v>
      </c>
      <c r="C19" s="27"/>
      <c r="L19" s="27" t="s">
        <v>525</v>
      </c>
      <c r="M19" s="27"/>
    </row>
    <row r="21" spans="2:19" ht="41.25" customHeight="1" x14ac:dyDescent="0.2">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
      <c r="B22" s="30" t="s">
        <v>250</v>
      </c>
      <c r="C22" s="30" t="s">
        <v>38</v>
      </c>
      <c r="D22" s="30" t="s">
        <v>152</v>
      </c>
      <c r="E22" s="50">
        <v>2</v>
      </c>
      <c r="F22" s="38">
        <v>1</v>
      </c>
      <c r="G22" s="38">
        <v>1</v>
      </c>
      <c r="H22" s="38">
        <v>1</v>
      </c>
      <c r="I22" s="38">
        <v>1</v>
      </c>
      <c r="J22" s="38">
        <v>1</v>
      </c>
      <c r="L22" s="30" t="s">
        <v>250</v>
      </c>
      <c r="M22" s="30" t="s">
        <v>38</v>
      </c>
      <c r="N22" s="30" t="s">
        <v>152</v>
      </c>
      <c r="O22" s="50">
        <v>1</v>
      </c>
      <c r="P22" s="38">
        <v>1</v>
      </c>
      <c r="Q22" s="38">
        <v>1</v>
      </c>
      <c r="R22" s="38">
        <v>1</v>
      </c>
      <c r="S22" s="38">
        <v>0</v>
      </c>
    </row>
    <row r="23" spans="2:19" x14ac:dyDescent="0.2">
      <c r="B23" s="30" t="s">
        <v>250</v>
      </c>
      <c r="C23" s="30" t="s">
        <v>40</v>
      </c>
      <c r="D23" s="30" t="s">
        <v>153</v>
      </c>
      <c r="E23" s="50">
        <v>1</v>
      </c>
      <c r="F23" s="38">
        <v>1</v>
      </c>
      <c r="G23" s="38">
        <v>1</v>
      </c>
      <c r="H23" s="38">
        <v>1</v>
      </c>
      <c r="I23" s="38">
        <v>1</v>
      </c>
      <c r="J23" s="38">
        <v>1</v>
      </c>
      <c r="L23" s="30" t="s">
        <v>250</v>
      </c>
      <c r="M23" s="30" t="s">
        <v>40</v>
      </c>
      <c r="N23" s="30" t="s">
        <v>153</v>
      </c>
      <c r="O23" s="50">
        <v>1</v>
      </c>
      <c r="P23" s="38">
        <v>1</v>
      </c>
      <c r="Q23" s="38">
        <v>1</v>
      </c>
      <c r="R23" s="38">
        <v>1</v>
      </c>
      <c r="S23" s="38">
        <v>1</v>
      </c>
    </row>
    <row r="24" spans="2:19" x14ac:dyDescent="0.2">
      <c r="B24" s="30" t="s">
        <v>250</v>
      </c>
      <c r="C24" s="30" t="s">
        <v>42</v>
      </c>
      <c r="D24" s="30" t="s">
        <v>300</v>
      </c>
      <c r="E24" s="50">
        <v>1</v>
      </c>
      <c r="F24" s="38">
        <v>1</v>
      </c>
      <c r="G24" s="38">
        <v>1</v>
      </c>
      <c r="H24" s="38">
        <v>1</v>
      </c>
      <c r="I24" s="38">
        <v>1</v>
      </c>
      <c r="J24" s="38">
        <v>1</v>
      </c>
      <c r="L24" s="30" t="s">
        <v>250</v>
      </c>
      <c r="M24" s="30" t="s">
        <v>42</v>
      </c>
      <c r="N24" s="30" t="s">
        <v>300</v>
      </c>
      <c r="O24" s="50">
        <v>1</v>
      </c>
      <c r="P24" s="38">
        <v>1</v>
      </c>
      <c r="Q24" s="38">
        <v>1</v>
      </c>
      <c r="R24" s="38">
        <v>0</v>
      </c>
      <c r="S24" s="38">
        <v>1</v>
      </c>
    </row>
    <row r="25" spans="2:19" x14ac:dyDescent="0.2">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1</v>
      </c>
      <c r="S25" s="38">
        <v>1</v>
      </c>
    </row>
    <row r="26" spans="2:19" x14ac:dyDescent="0.2">
      <c r="B26" s="30" t="s">
        <v>250</v>
      </c>
      <c r="C26" s="30" t="s">
        <v>45</v>
      </c>
      <c r="D26" s="30" t="s">
        <v>156</v>
      </c>
      <c r="E26" s="50">
        <v>1</v>
      </c>
      <c r="F26" s="38">
        <v>1</v>
      </c>
      <c r="G26" s="38">
        <v>1</v>
      </c>
      <c r="H26" s="38">
        <v>1</v>
      </c>
      <c r="I26" s="38">
        <v>1</v>
      </c>
      <c r="J26" s="38">
        <v>1</v>
      </c>
      <c r="L26" s="30" t="s">
        <v>250</v>
      </c>
      <c r="M26" s="30" t="s">
        <v>526</v>
      </c>
      <c r="N26" s="30" t="s">
        <v>527</v>
      </c>
      <c r="O26" s="50">
        <v>1</v>
      </c>
      <c r="P26" s="38">
        <v>0</v>
      </c>
      <c r="Q26" s="38">
        <v>0</v>
      </c>
      <c r="R26" s="38">
        <v>0</v>
      </c>
      <c r="S26" s="38">
        <v>0</v>
      </c>
    </row>
    <row r="27" spans="2:19" x14ac:dyDescent="0.2">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
      <c r="B28" s="30" t="s">
        <v>250</v>
      </c>
      <c r="C28" s="30" t="s">
        <v>48</v>
      </c>
      <c r="D28" s="30" t="s">
        <v>159</v>
      </c>
      <c r="E28" s="50">
        <v>1</v>
      </c>
      <c r="F28" s="38">
        <v>1</v>
      </c>
      <c r="G28" s="38">
        <v>1</v>
      </c>
      <c r="H28" s="38">
        <v>1</v>
      </c>
      <c r="I28" s="38">
        <v>1</v>
      </c>
      <c r="J28" s="38">
        <v>1</v>
      </c>
      <c r="L28" s="30" t="s">
        <v>250</v>
      </c>
      <c r="M28" s="30" t="s">
        <v>50</v>
      </c>
      <c r="N28" s="30" t="s">
        <v>160</v>
      </c>
      <c r="O28" s="50">
        <v>1</v>
      </c>
      <c r="P28" s="38">
        <v>1</v>
      </c>
      <c r="Q28" s="38">
        <v>0</v>
      </c>
      <c r="R28" s="38">
        <v>1</v>
      </c>
      <c r="S28" s="38">
        <v>1</v>
      </c>
    </row>
    <row r="29" spans="2:19" x14ac:dyDescent="0.2">
      <c r="B29" s="30" t="s">
        <v>250</v>
      </c>
      <c r="C29" s="30" t="s">
        <v>49</v>
      </c>
      <c r="D29" s="30" t="s">
        <v>302</v>
      </c>
      <c r="E29" s="50">
        <v>1</v>
      </c>
      <c r="F29" s="38">
        <v>1</v>
      </c>
      <c r="G29" s="38">
        <v>1</v>
      </c>
      <c r="H29" s="38">
        <v>0</v>
      </c>
      <c r="I29" s="38">
        <v>1</v>
      </c>
      <c r="J29" s="38">
        <v>1</v>
      </c>
      <c r="L29" s="30" t="s">
        <v>250</v>
      </c>
      <c r="M29" s="30" t="s">
        <v>58</v>
      </c>
      <c r="N29" s="30" t="s">
        <v>166</v>
      </c>
      <c r="O29" s="50">
        <v>1</v>
      </c>
      <c r="P29" s="38">
        <v>0</v>
      </c>
      <c r="Q29" s="38">
        <v>0</v>
      </c>
      <c r="R29" s="38">
        <v>0</v>
      </c>
      <c r="S29" s="38">
        <v>0</v>
      </c>
    </row>
    <row r="30" spans="2:19" x14ac:dyDescent="0.2">
      <c r="B30" s="30" t="s">
        <v>250</v>
      </c>
      <c r="C30" s="30" t="s">
        <v>50</v>
      </c>
      <c r="D30" s="30" t="s">
        <v>160</v>
      </c>
      <c r="E30" s="50">
        <v>2</v>
      </c>
      <c r="F30" s="38">
        <v>1</v>
      </c>
      <c r="G30" s="38">
        <v>1</v>
      </c>
      <c r="H30" s="38">
        <v>1</v>
      </c>
      <c r="I30" s="38">
        <v>1</v>
      </c>
      <c r="J30" s="38">
        <v>1</v>
      </c>
      <c r="L30" s="30" t="s">
        <v>250</v>
      </c>
      <c r="M30" s="30" t="s">
        <v>68</v>
      </c>
      <c r="N30" s="30" t="s">
        <v>303</v>
      </c>
      <c r="O30" s="50">
        <v>2</v>
      </c>
      <c r="P30" s="38">
        <v>1</v>
      </c>
      <c r="Q30" s="38">
        <v>1</v>
      </c>
      <c r="R30" s="38">
        <v>0</v>
      </c>
      <c r="S30" s="38">
        <v>0</v>
      </c>
    </row>
    <row r="31" spans="2:19" x14ac:dyDescent="0.2">
      <c r="B31" s="30" t="s">
        <v>250</v>
      </c>
      <c r="C31" s="30" t="s">
        <v>58</v>
      </c>
      <c r="D31" s="30" t="s">
        <v>166</v>
      </c>
      <c r="E31" s="50">
        <v>1</v>
      </c>
      <c r="F31" s="38">
        <v>1</v>
      </c>
      <c r="G31" s="38">
        <v>1</v>
      </c>
      <c r="H31" s="38">
        <v>0</v>
      </c>
      <c r="I31" s="38">
        <v>1</v>
      </c>
      <c r="J31" s="38">
        <v>1</v>
      </c>
      <c r="L31" s="30" t="s">
        <v>240</v>
      </c>
      <c r="M31" s="30" t="s">
        <v>22</v>
      </c>
      <c r="N31" s="30" t="s">
        <v>141</v>
      </c>
      <c r="O31" s="50">
        <v>1</v>
      </c>
      <c r="P31" s="38">
        <v>1</v>
      </c>
      <c r="Q31" s="38">
        <v>1</v>
      </c>
      <c r="R31" s="38">
        <v>1</v>
      </c>
      <c r="S31" s="38">
        <v>1</v>
      </c>
    </row>
    <row r="32" spans="2:19" x14ac:dyDescent="0.2">
      <c r="B32" s="30" t="s">
        <v>250</v>
      </c>
      <c r="C32" s="30" t="s">
        <v>59</v>
      </c>
      <c r="D32" s="30" t="s">
        <v>167</v>
      </c>
      <c r="E32" s="50">
        <v>1</v>
      </c>
      <c r="F32" s="38">
        <v>1</v>
      </c>
      <c r="G32" s="38">
        <v>1</v>
      </c>
      <c r="H32" s="38">
        <v>1</v>
      </c>
      <c r="I32" s="38">
        <v>1</v>
      </c>
      <c r="J32" s="38">
        <v>1</v>
      </c>
      <c r="L32" s="30" t="s">
        <v>240</v>
      </c>
      <c r="M32" s="30" t="s">
        <v>438</v>
      </c>
      <c r="N32" s="30" t="s">
        <v>439</v>
      </c>
      <c r="O32" s="50">
        <v>1</v>
      </c>
      <c r="P32" s="38">
        <v>1</v>
      </c>
      <c r="Q32" s="38">
        <v>1</v>
      </c>
      <c r="R32" s="38">
        <v>1</v>
      </c>
      <c r="S32" s="38">
        <v>1</v>
      </c>
    </row>
    <row r="33" spans="2:19" x14ac:dyDescent="0.2">
      <c r="B33" s="30" t="s">
        <v>250</v>
      </c>
      <c r="C33" s="30" t="s">
        <v>68</v>
      </c>
      <c r="D33" s="30" t="s">
        <v>303</v>
      </c>
      <c r="E33" s="50">
        <v>1</v>
      </c>
      <c r="F33" s="38">
        <v>1</v>
      </c>
      <c r="G33" s="38">
        <v>1</v>
      </c>
      <c r="H33" s="38">
        <v>1</v>
      </c>
      <c r="I33" s="38">
        <v>1</v>
      </c>
      <c r="J33" s="38">
        <v>1</v>
      </c>
      <c r="L33" s="30" t="s">
        <v>240</v>
      </c>
      <c r="M33" s="30" t="s">
        <v>23</v>
      </c>
      <c r="N33" s="30" t="s">
        <v>305</v>
      </c>
      <c r="O33" s="50">
        <v>2</v>
      </c>
      <c r="P33" s="38">
        <v>1</v>
      </c>
      <c r="Q33" s="38">
        <v>1</v>
      </c>
      <c r="R33" s="38">
        <v>1</v>
      </c>
      <c r="S33" s="38">
        <v>1</v>
      </c>
    </row>
    <row r="34" spans="2:19" x14ac:dyDescent="0.2">
      <c r="B34" s="30" t="s">
        <v>250</v>
      </c>
      <c r="C34" s="30" t="s">
        <v>69</v>
      </c>
      <c r="D34" s="30" t="s">
        <v>172</v>
      </c>
      <c r="E34" s="50">
        <v>1</v>
      </c>
      <c r="F34" s="38">
        <v>1</v>
      </c>
      <c r="G34" s="38">
        <v>1</v>
      </c>
      <c r="H34" s="38">
        <v>1</v>
      </c>
      <c r="I34" s="38">
        <v>1</v>
      </c>
      <c r="J34" s="38">
        <v>1</v>
      </c>
      <c r="L34" s="30" t="s">
        <v>240</v>
      </c>
      <c r="M34" s="30" t="s">
        <v>24</v>
      </c>
      <c r="N34" s="30" t="s">
        <v>142</v>
      </c>
      <c r="O34" s="50">
        <v>1</v>
      </c>
      <c r="P34" s="38">
        <v>0</v>
      </c>
      <c r="Q34" s="38">
        <v>0</v>
      </c>
      <c r="R34" s="38">
        <v>0</v>
      </c>
      <c r="S34" s="38">
        <v>0</v>
      </c>
    </row>
    <row r="35" spans="2:19" x14ac:dyDescent="0.2">
      <c r="B35" s="30" t="s">
        <v>240</v>
      </c>
      <c r="C35" s="30" t="s">
        <v>21</v>
      </c>
      <c r="D35" s="30" t="s">
        <v>304</v>
      </c>
      <c r="E35" s="50">
        <v>2</v>
      </c>
      <c r="F35" s="38">
        <v>1</v>
      </c>
      <c r="G35" s="38">
        <v>1</v>
      </c>
      <c r="H35" s="38">
        <v>1</v>
      </c>
      <c r="I35" s="38">
        <v>1</v>
      </c>
      <c r="J35" s="38">
        <v>1</v>
      </c>
      <c r="L35" s="30" t="s">
        <v>240</v>
      </c>
      <c r="M35" s="30" t="s">
        <v>25</v>
      </c>
      <c r="N35" s="30" t="s">
        <v>306</v>
      </c>
      <c r="O35" s="50">
        <v>2</v>
      </c>
      <c r="P35" s="38">
        <v>1</v>
      </c>
      <c r="Q35" s="38">
        <v>1</v>
      </c>
      <c r="R35" s="38">
        <v>1</v>
      </c>
      <c r="S35" s="38">
        <v>1</v>
      </c>
    </row>
    <row r="36" spans="2:19" x14ac:dyDescent="0.2">
      <c r="B36" s="30" t="s">
        <v>240</v>
      </c>
      <c r="C36" s="30" t="s">
        <v>22</v>
      </c>
      <c r="D36" s="30" t="s">
        <v>141</v>
      </c>
      <c r="E36" s="50">
        <v>3</v>
      </c>
      <c r="F36" s="38">
        <v>1</v>
      </c>
      <c r="G36" s="38">
        <v>1</v>
      </c>
      <c r="H36" s="38">
        <v>0</v>
      </c>
      <c r="I36" s="38">
        <v>1</v>
      </c>
      <c r="J36" s="38">
        <v>1</v>
      </c>
      <c r="L36" s="30" t="s">
        <v>240</v>
      </c>
      <c r="M36" s="30" t="s">
        <v>442</v>
      </c>
      <c r="N36" s="30" t="s">
        <v>443</v>
      </c>
      <c r="O36" s="50">
        <v>1</v>
      </c>
      <c r="P36" s="38">
        <v>1</v>
      </c>
      <c r="Q36" s="38">
        <v>1</v>
      </c>
      <c r="R36" s="38">
        <v>0</v>
      </c>
      <c r="S36" s="38">
        <v>0</v>
      </c>
    </row>
    <row r="37" spans="2:19" x14ac:dyDescent="0.2">
      <c r="B37" s="30" t="s">
        <v>240</v>
      </c>
      <c r="C37" s="30" t="s">
        <v>23</v>
      </c>
      <c r="D37" s="30" t="s">
        <v>305</v>
      </c>
      <c r="E37" s="50">
        <v>2</v>
      </c>
      <c r="F37" s="38">
        <v>1</v>
      </c>
      <c r="G37" s="38">
        <v>1</v>
      </c>
      <c r="H37" s="38">
        <v>1</v>
      </c>
      <c r="I37" s="38">
        <v>1</v>
      </c>
      <c r="J37" s="38">
        <v>1</v>
      </c>
      <c r="L37" s="30" t="s">
        <v>240</v>
      </c>
      <c r="M37" s="30" t="s">
        <v>26</v>
      </c>
      <c r="N37" s="30" t="s">
        <v>307</v>
      </c>
      <c r="O37" s="50">
        <v>2</v>
      </c>
      <c r="P37" s="38">
        <v>1</v>
      </c>
      <c r="Q37" s="38">
        <v>1</v>
      </c>
      <c r="R37" s="38">
        <v>0</v>
      </c>
      <c r="S37" s="38">
        <v>0</v>
      </c>
    </row>
    <row r="38" spans="2:19" x14ac:dyDescent="0.2">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0</v>
      </c>
      <c r="S38" s="38">
        <v>1</v>
      </c>
    </row>
    <row r="39" spans="2:19" x14ac:dyDescent="0.2">
      <c r="B39" s="30" t="s">
        <v>240</v>
      </c>
      <c r="C39" s="30" t="s">
        <v>25</v>
      </c>
      <c r="D39" s="30" t="s">
        <v>306</v>
      </c>
      <c r="E39" s="50">
        <v>2</v>
      </c>
      <c r="F39" s="38">
        <v>1</v>
      </c>
      <c r="G39" s="38">
        <v>1</v>
      </c>
      <c r="H39" s="38">
        <v>1</v>
      </c>
      <c r="I39" s="38">
        <v>1</v>
      </c>
      <c r="J39" s="38">
        <v>1</v>
      </c>
      <c r="L39" s="30" t="s">
        <v>240</v>
      </c>
      <c r="M39" s="30" t="s">
        <v>29</v>
      </c>
      <c r="N39" s="30" t="s">
        <v>145</v>
      </c>
      <c r="O39" s="50">
        <v>1</v>
      </c>
      <c r="P39" s="38">
        <v>1</v>
      </c>
      <c r="Q39" s="38">
        <v>1</v>
      </c>
      <c r="R39" s="38">
        <v>0</v>
      </c>
      <c r="S39" s="38">
        <v>0</v>
      </c>
    </row>
    <row r="40" spans="2:19" x14ac:dyDescent="0.2">
      <c r="B40" s="30" t="s">
        <v>240</v>
      </c>
      <c r="C40" s="30" t="s">
        <v>26</v>
      </c>
      <c r="D40" s="30" t="s">
        <v>307</v>
      </c>
      <c r="E40" s="50">
        <v>1</v>
      </c>
      <c r="F40" s="38">
        <v>1</v>
      </c>
      <c r="G40" s="38">
        <v>1</v>
      </c>
      <c r="H40" s="38">
        <v>1</v>
      </c>
      <c r="I40" s="38">
        <v>1</v>
      </c>
      <c r="J40" s="38">
        <v>1</v>
      </c>
      <c r="L40" s="30" t="s">
        <v>240</v>
      </c>
      <c r="M40" s="30" t="s">
        <v>30</v>
      </c>
      <c r="N40" s="30" t="s">
        <v>146</v>
      </c>
      <c r="O40" s="50">
        <v>2</v>
      </c>
      <c r="P40" s="38">
        <v>1</v>
      </c>
      <c r="Q40" s="38">
        <v>1</v>
      </c>
      <c r="R40" s="38">
        <v>0</v>
      </c>
      <c r="S40" s="38">
        <v>1</v>
      </c>
    </row>
    <row r="41" spans="2:19" x14ac:dyDescent="0.2">
      <c r="B41" s="30" t="s">
        <v>240</v>
      </c>
      <c r="C41" s="30" t="s">
        <v>27</v>
      </c>
      <c r="D41" s="30" t="s">
        <v>143</v>
      </c>
      <c r="E41" s="50">
        <v>1</v>
      </c>
      <c r="F41" s="38">
        <v>1</v>
      </c>
      <c r="G41" s="38">
        <v>1</v>
      </c>
      <c r="H41" s="38">
        <v>1</v>
      </c>
      <c r="I41" s="38">
        <v>1</v>
      </c>
      <c r="J41" s="38">
        <v>1</v>
      </c>
      <c r="L41" s="30" t="s">
        <v>240</v>
      </c>
      <c r="M41" s="30" t="s">
        <v>31</v>
      </c>
      <c r="N41" s="30" t="s">
        <v>308</v>
      </c>
      <c r="O41" s="50">
        <v>1</v>
      </c>
      <c r="P41" s="38">
        <v>1</v>
      </c>
      <c r="Q41" s="38">
        <v>1</v>
      </c>
      <c r="R41" s="38">
        <v>0</v>
      </c>
      <c r="S41" s="38">
        <v>1</v>
      </c>
    </row>
    <row r="42" spans="2:19" x14ac:dyDescent="0.2">
      <c r="B42" s="30" t="s">
        <v>240</v>
      </c>
      <c r="C42" s="30" t="s">
        <v>28</v>
      </c>
      <c r="D42" s="30" t="s">
        <v>144</v>
      </c>
      <c r="E42" s="50">
        <v>3</v>
      </c>
      <c r="F42" s="38">
        <v>1</v>
      </c>
      <c r="G42" s="38">
        <v>1</v>
      </c>
      <c r="H42" s="38">
        <v>1</v>
      </c>
      <c r="I42" s="38">
        <v>1</v>
      </c>
      <c r="J42" s="38">
        <v>1</v>
      </c>
      <c r="L42" s="30" t="s">
        <v>240</v>
      </c>
      <c r="M42" s="30" t="s">
        <v>32</v>
      </c>
      <c r="N42" s="30" t="s">
        <v>309</v>
      </c>
      <c r="O42" s="50">
        <v>3</v>
      </c>
      <c r="P42" s="38">
        <v>0</v>
      </c>
      <c r="Q42" s="38">
        <v>0</v>
      </c>
      <c r="R42" s="38">
        <v>0</v>
      </c>
      <c r="S42" s="38">
        <v>0</v>
      </c>
    </row>
    <row r="43" spans="2:19" x14ac:dyDescent="0.2">
      <c r="B43" s="30" t="s">
        <v>240</v>
      </c>
      <c r="C43" s="30" t="s">
        <v>29</v>
      </c>
      <c r="D43" s="30" t="s">
        <v>145</v>
      </c>
      <c r="E43" s="50">
        <v>2</v>
      </c>
      <c r="F43" s="38">
        <v>1</v>
      </c>
      <c r="G43" s="38">
        <v>1</v>
      </c>
      <c r="H43" s="38">
        <v>1</v>
      </c>
      <c r="I43" s="38">
        <v>1</v>
      </c>
      <c r="J43" s="38">
        <v>1</v>
      </c>
      <c r="L43" s="30" t="s">
        <v>240</v>
      </c>
      <c r="M43" s="30" t="s">
        <v>450</v>
      </c>
      <c r="N43" s="30" t="s">
        <v>451</v>
      </c>
      <c r="O43" s="50">
        <v>1</v>
      </c>
      <c r="P43" s="38">
        <v>1</v>
      </c>
      <c r="Q43" s="38">
        <v>1</v>
      </c>
      <c r="R43" s="38">
        <v>0</v>
      </c>
      <c r="S43" s="38">
        <v>1</v>
      </c>
    </row>
    <row r="44" spans="2:19" x14ac:dyDescent="0.2">
      <c r="B44" s="30" t="s">
        <v>240</v>
      </c>
      <c r="C44" s="30" t="s">
        <v>30</v>
      </c>
      <c r="D44" s="30" t="s">
        <v>146</v>
      </c>
      <c r="E44" s="50">
        <v>1</v>
      </c>
      <c r="F44" s="38">
        <v>1</v>
      </c>
      <c r="G44" s="38">
        <v>1</v>
      </c>
      <c r="H44" s="38">
        <v>0</v>
      </c>
      <c r="I44" s="38">
        <v>0</v>
      </c>
      <c r="J44" s="38">
        <v>1</v>
      </c>
      <c r="L44" s="30" t="s">
        <v>240</v>
      </c>
      <c r="M44" s="30" t="s">
        <v>452</v>
      </c>
      <c r="N44" s="30" t="s">
        <v>453</v>
      </c>
      <c r="O44" s="50">
        <v>4</v>
      </c>
      <c r="P44" s="38">
        <v>1</v>
      </c>
      <c r="Q44" s="38">
        <v>1</v>
      </c>
      <c r="R44" s="38">
        <v>0</v>
      </c>
      <c r="S44" s="38">
        <v>0</v>
      </c>
    </row>
    <row r="45" spans="2:19" x14ac:dyDescent="0.2">
      <c r="B45" s="30" t="s">
        <v>240</v>
      </c>
      <c r="C45" s="30" t="s">
        <v>31</v>
      </c>
      <c r="D45" s="30" t="s">
        <v>308</v>
      </c>
      <c r="E45" s="50">
        <v>2</v>
      </c>
      <c r="F45" s="38">
        <v>1</v>
      </c>
      <c r="G45" s="38">
        <v>1</v>
      </c>
      <c r="H45" s="38">
        <v>1</v>
      </c>
      <c r="I45" s="38">
        <v>1</v>
      </c>
      <c r="J45" s="38">
        <v>1</v>
      </c>
      <c r="L45" s="30" t="s">
        <v>240</v>
      </c>
      <c r="M45" s="30" t="s">
        <v>440</v>
      </c>
      <c r="N45" s="30" t="s">
        <v>441</v>
      </c>
      <c r="O45" s="50">
        <v>1</v>
      </c>
      <c r="P45" s="38">
        <v>0</v>
      </c>
      <c r="Q45" s="38">
        <v>0</v>
      </c>
      <c r="R45" s="38">
        <v>0</v>
      </c>
      <c r="S45" s="38">
        <v>0</v>
      </c>
    </row>
    <row r="46" spans="2:19" x14ac:dyDescent="0.2">
      <c r="B46" s="30" t="s">
        <v>240</v>
      </c>
      <c r="C46" s="30" t="s">
        <v>32</v>
      </c>
      <c r="D46" s="30" t="s">
        <v>309</v>
      </c>
      <c r="E46" s="50">
        <v>2</v>
      </c>
      <c r="F46" s="38">
        <v>1</v>
      </c>
      <c r="G46" s="38">
        <v>1</v>
      </c>
      <c r="H46" s="38">
        <v>1</v>
      </c>
      <c r="I46" s="38">
        <v>0</v>
      </c>
      <c r="J46" s="38">
        <v>1</v>
      </c>
      <c r="L46" s="30" t="s">
        <v>240</v>
      </c>
      <c r="M46" s="30" t="s">
        <v>444</v>
      </c>
      <c r="N46" s="30" t="s">
        <v>445</v>
      </c>
      <c r="O46" s="50">
        <v>1</v>
      </c>
      <c r="P46" s="38">
        <v>1</v>
      </c>
      <c r="Q46" s="38">
        <v>1</v>
      </c>
      <c r="R46" s="38">
        <v>0</v>
      </c>
      <c r="S46" s="38">
        <v>0</v>
      </c>
    </row>
    <row r="47" spans="2:19" x14ac:dyDescent="0.2">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1</v>
      </c>
      <c r="S47" s="38">
        <v>1</v>
      </c>
    </row>
    <row r="48" spans="2:19" x14ac:dyDescent="0.2">
      <c r="B48" s="30" t="s">
        <v>240</v>
      </c>
      <c r="C48" s="30" t="s">
        <v>33</v>
      </c>
      <c r="D48" s="30" t="s">
        <v>147</v>
      </c>
      <c r="E48" s="50">
        <v>2</v>
      </c>
      <c r="F48" s="38">
        <v>1</v>
      </c>
      <c r="G48" s="38">
        <v>1</v>
      </c>
      <c r="H48" s="38">
        <v>0</v>
      </c>
      <c r="I48" s="38">
        <v>1</v>
      </c>
      <c r="J48" s="38">
        <v>1</v>
      </c>
      <c r="L48" s="30" t="s">
        <v>240</v>
      </c>
      <c r="M48" s="30" t="s">
        <v>446</v>
      </c>
      <c r="N48" s="30" t="s">
        <v>447</v>
      </c>
      <c r="O48" s="50">
        <v>1</v>
      </c>
      <c r="P48" s="38">
        <v>1</v>
      </c>
      <c r="Q48" s="38">
        <v>1</v>
      </c>
      <c r="R48" s="38">
        <v>0</v>
      </c>
      <c r="S48" s="38">
        <v>1</v>
      </c>
    </row>
    <row r="49" spans="2:19" x14ac:dyDescent="0.2">
      <c r="B49" s="30" t="s">
        <v>240</v>
      </c>
      <c r="C49" s="30" t="s">
        <v>34</v>
      </c>
      <c r="D49" s="30" t="s">
        <v>148</v>
      </c>
      <c r="E49" s="50">
        <v>1</v>
      </c>
      <c r="F49" s="38">
        <v>1</v>
      </c>
      <c r="G49" s="38">
        <v>1</v>
      </c>
      <c r="H49" s="38">
        <v>0</v>
      </c>
      <c r="I49" s="38">
        <v>1</v>
      </c>
      <c r="J49" s="38">
        <v>1</v>
      </c>
      <c r="L49" s="30" t="s">
        <v>240</v>
      </c>
      <c r="M49" s="30" t="s">
        <v>34</v>
      </c>
      <c r="N49" s="30" t="s">
        <v>148</v>
      </c>
      <c r="O49" s="50">
        <v>1</v>
      </c>
      <c r="P49" s="38">
        <v>1</v>
      </c>
      <c r="Q49" s="38">
        <v>1</v>
      </c>
      <c r="R49" s="38">
        <v>0</v>
      </c>
      <c r="S49" s="38">
        <v>1</v>
      </c>
    </row>
    <row r="50" spans="2:19" x14ac:dyDescent="0.2">
      <c r="B50" s="30" t="s">
        <v>240</v>
      </c>
      <c r="C50" s="30" t="s">
        <v>35</v>
      </c>
      <c r="D50" s="30" t="s">
        <v>149</v>
      </c>
      <c r="E50" s="50">
        <v>1</v>
      </c>
      <c r="F50" s="38">
        <v>1</v>
      </c>
      <c r="G50" s="38">
        <v>1</v>
      </c>
      <c r="H50" s="38">
        <v>1</v>
      </c>
      <c r="I50" s="38">
        <v>1</v>
      </c>
      <c r="J50" s="38">
        <v>1</v>
      </c>
      <c r="L50" s="30" t="s">
        <v>240</v>
      </c>
      <c r="M50" s="30" t="s">
        <v>448</v>
      </c>
      <c r="N50" s="30" t="s">
        <v>449</v>
      </c>
      <c r="O50" s="50">
        <v>1</v>
      </c>
      <c r="P50" s="38">
        <v>0</v>
      </c>
      <c r="Q50" s="38">
        <v>0</v>
      </c>
      <c r="R50" s="38">
        <v>0</v>
      </c>
      <c r="S50" s="38">
        <v>0</v>
      </c>
    </row>
    <row r="51" spans="2:19" x14ac:dyDescent="0.2">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1</v>
      </c>
      <c r="S51" s="38">
        <v>1</v>
      </c>
    </row>
    <row r="52" spans="2:19" x14ac:dyDescent="0.2">
      <c r="B52" s="30" t="s">
        <v>240</v>
      </c>
      <c r="C52" s="30" t="s">
        <v>37</v>
      </c>
      <c r="D52" s="30" t="s">
        <v>151</v>
      </c>
      <c r="E52" s="50">
        <v>1</v>
      </c>
      <c r="F52" s="38">
        <v>1</v>
      </c>
      <c r="G52" s="38">
        <v>1</v>
      </c>
      <c r="H52" s="38">
        <v>1</v>
      </c>
      <c r="I52" s="38">
        <v>1</v>
      </c>
      <c r="J52" s="38">
        <v>1</v>
      </c>
      <c r="L52" s="30" t="s">
        <v>240</v>
      </c>
      <c r="M52" s="30" t="s">
        <v>436</v>
      </c>
      <c r="N52" s="30" t="s">
        <v>437</v>
      </c>
      <c r="O52" s="50">
        <v>1</v>
      </c>
      <c r="P52" s="38">
        <v>1</v>
      </c>
      <c r="Q52" s="38">
        <v>1</v>
      </c>
      <c r="R52" s="38">
        <v>1</v>
      </c>
      <c r="S52" s="38">
        <v>1</v>
      </c>
    </row>
    <row r="53" spans="2:19" x14ac:dyDescent="0.2">
      <c r="B53" s="30" t="s">
        <v>262</v>
      </c>
      <c r="C53" s="30" t="s">
        <v>39</v>
      </c>
      <c r="D53" s="30" t="s">
        <v>310</v>
      </c>
      <c r="E53" s="50">
        <v>1</v>
      </c>
      <c r="F53" s="38">
        <v>1</v>
      </c>
      <c r="G53" s="38">
        <v>1</v>
      </c>
      <c r="H53" s="38">
        <v>1</v>
      </c>
      <c r="I53" s="38">
        <v>1</v>
      </c>
      <c r="J53" s="38">
        <v>1</v>
      </c>
      <c r="L53" s="30" t="s">
        <v>240</v>
      </c>
      <c r="M53" s="30" t="s">
        <v>36</v>
      </c>
      <c r="N53" s="30" t="s">
        <v>150</v>
      </c>
      <c r="O53" s="50">
        <v>1</v>
      </c>
      <c r="P53" s="38">
        <v>0</v>
      </c>
      <c r="Q53" s="38">
        <v>0</v>
      </c>
      <c r="R53" s="38">
        <v>0</v>
      </c>
      <c r="S53" s="38">
        <v>0</v>
      </c>
    </row>
    <row r="54" spans="2:19" x14ac:dyDescent="0.2">
      <c r="B54" s="30" t="s">
        <v>262</v>
      </c>
      <c r="C54" s="30" t="s">
        <v>41</v>
      </c>
      <c r="D54" s="30" t="s">
        <v>154</v>
      </c>
      <c r="E54" s="50">
        <v>1</v>
      </c>
      <c r="F54" s="38">
        <v>1</v>
      </c>
      <c r="G54" s="38">
        <v>1</v>
      </c>
      <c r="H54" s="38">
        <v>0</v>
      </c>
      <c r="I54" s="38">
        <v>1</v>
      </c>
      <c r="J54" s="38">
        <v>1</v>
      </c>
      <c r="L54" s="30" t="s">
        <v>240</v>
      </c>
      <c r="M54" s="30" t="s">
        <v>37</v>
      </c>
      <c r="N54" s="30" t="s">
        <v>151</v>
      </c>
      <c r="O54" s="50">
        <v>1</v>
      </c>
      <c r="P54" s="38">
        <v>1</v>
      </c>
      <c r="Q54" s="38">
        <v>1</v>
      </c>
      <c r="R54" s="38">
        <v>1</v>
      </c>
      <c r="S54" s="38">
        <v>1</v>
      </c>
    </row>
    <row r="55" spans="2:19" x14ac:dyDescent="0.2">
      <c r="B55" s="30" t="s">
        <v>262</v>
      </c>
      <c r="C55" s="30" t="s">
        <v>44</v>
      </c>
      <c r="D55" s="30" t="s">
        <v>155</v>
      </c>
      <c r="E55" s="50">
        <v>1</v>
      </c>
      <c r="F55" s="38">
        <v>1</v>
      </c>
      <c r="G55" s="38">
        <v>1</v>
      </c>
      <c r="H55" s="38">
        <v>1</v>
      </c>
      <c r="I55" s="38">
        <v>1</v>
      </c>
      <c r="J55" s="38" t="s">
        <v>562</v>
      </c>
      <c r="L55" s="30" t="s">
        <v>262</v>
      </c>
      <c r="M55" s="30" t="s">
        <v>458</v>
      </c>
      <c r="N55" s="30" t="s">
        <v>459</v>
      </c>
      <c r="O55" s="50">
        <v>2</v>
      </c>
      <c r="P55" s="38">
        <v>0</v>
      </c>
      <c r="Q55" s="38">
        <v>0</v>
      </c>
      <c r="R55" s="38">
        <v>0</v>
      </c>
      <c r="S55" s="38">
        <v>0</v>
      </c>
    </row>
    <row r="56" spans="2:19" x14ac:dyDescent="0.2">
      <c r="B56" s="30" t="s">
        <v>262</v>
      </c>
      <c r="C56" s="30" t="s">
        <v>46</v>
      </c>
      <c r="D56" s="30" t="s">
        <v>157</v>
      </c>
      <c r="E56" s="50">
        <v>1</v>
      </c>
      <c r="F56" s="38">
        <v>1</v>
      </c>
      <c r="G56" s="38">
        <v>1</v>
      </c>
      <c r="H56" s="38">
        <v>1</v>
      </c>
      <c r="I56" s="38">
        <v>1</v>
      </c>
      <c r="J56" s="38">
        <v>1</v>
      </c>
      <c r="L56" s="30" t="s">
        <v>262</v>
      </c>
      <c r="M56" s="30" t="s">
        <v>472</v>
      </c>
      <c r="N56" s="30" t="s">
        <v>473</v>
      </c>
      <c r="O56" s="50">
        <v>1</v>
      </c>
      <c r="P56" s="38">
        <v>0</v>
      </c>
      <c r="Q56" s="38">
        <v>0</v>
      </c>
      <c r="R56" s="38">
        <v>0</v>
      </c>
      <c r="S56" s="38">
        <v>0</v>
      </c>
    </row>
    <row r="57" spans="2:19" x14ac:dyDescent="0.2">
      <c r="B57" s="30" t="s">
        <v>262</v>
      </c>
      <c r="C57" s="30" t="s">
        <v>51</v>
      </c>
      <c r="D57" s="30" t="s">
        <v>161</v>
      </c>
      <c r="E57" s="50">
        <v>1</v>
      </c>
      <c r="F57" s="38">
        <v>1</v>
      </c>
      <c r="G57" s="38">
        <v>1</v>
      </c>
      <c r="H57" s="38">
        <v>1</v>
      </c>
      <c r="I57" s="38">
        <v>1</v>
      </c>
      <c r="J57" s="38">
        <v>1</v>
      </c>
      <c r="L57" s="30" t="s">
        <v>262</v>
      </c>
      <c r="M57" s="30" t="s">
        <v>470</v>
      </c>
      <c r="N57" s="30" t="s">
        <v>471</v>
      </c>
      <c r="O57" s="50">
        <v>4</v>
      </c>
      <c r="P57" s="38">
        <v>1</v>
      </c>
      <c r="Q57" s="38">
        <v>1</v>
      </c>
      <c r="R57" s="38">
        <v>0</v>
      </c>
      <c r="S57" s="38">
        <v>1</v>
      </c>
    </row>
    <row r="58" spans="2:19" x14ac:dyDescent="0.2">
      <c r="B58" s="30" t="s">
        <v>262</v>
      </c>
      <c r="C58" s="30" t="s">
        <v>52</v>
      </c>
      <c r="D58" s="30" t="s">
        <v>162</v>
      </c>
      <c r="E58" s="50">
        <v>1</v>
      </c>
      <c r="F58" s="38">
        <v>1</v>
      </c>
      <c r="G58" s="38">
        <v>1</v>
      </c>
      <c r="H58" s="38">
        <v>0</v>
      </c>
      <c r="I58" s="38">
        <v>1</v>
      </c>
      <c r="J58" s="38">
        <v>1</v>
      </c>
      <c r="L58" s="30" t="s">
        <v>262</v>
      </c>
      <c r="M58" s="30" t="s">
        <v>456</v>
      </c>
      <c r="N58" s="30" t="s">
        <v>457</v>
      </c>
      <c r="O58" s="50">
        <v>1</v>
      </c>
      <c r="P58" s="38">
        <v>1</v>
      </c>
      <c r="Q58" s="38">
        <v>1</v>
      </c>
      <c r="R58" s="38">
        <v>0</v>
      </c>
      <c r="S58" s="38">
        <v>0</v>
      </c>
    </row>
    <row r="59" spans="2:19" x14ac:dyDescent="0.2">
      <c r="B59" s="30" t="s">
        <v>262</v>
      </c>
      <c r="C59" s="30" t="s">
        <v>53</v>
      </c>
      <c r="D59" s="30" t="s">
        <v>311</v>
      </c>
      <c r="E59" s="50">
        <v>3</v>
      </c>
      <c r="F59" s="38">
        <v>1</v>
      </c>
      <c r="G59" s="38">
        <v>0</v>
      </c>
      <c r="H59" s="38">
        <v>0</v>
      </c>
      <c r="I59" s="38">
        <v>1</v>
      </c>
      <c r="J59" s="38">
        <v>1</v>
      </c>
      <c r="L59" s="30" t="s">
        <v>262</v>
      </c>
      <c r="M59" s="30" t="s">
        <v>44</v>
      </c>
      <c r="N59" s="30" t="s">
        <v>155</v>
      </c>
      <c r="O59" s="50">
        <v>1</v>
      </c>
      <c r="P59" s="38">
        <v>1</v>
      </c>
      <c r="Q59" s="38">
        <v>1</v>
      </c>
      <c r="R59" s="38">
        <v>1</v>
      </c>
      <c r="S59" s="38">
        <v>1</v>
      </c>
    </row>
    <row r="60" spans="2:19" x14ac:dyDescent="0.2">
      <c r="B60" s="30" t="s">
        <v>262</v>
      </c>
      <c r="C60" s="30" t="s">
        <v>54</v>
      </c>
      <c r="D60" s="30" t="s">
        <v>163</v>
      </c>
      <c r="E60" s="50">
        <v>1</v>
      </c>
      <c r="F60" s="38">
        <v>1</v>
      </c>
      <c r="G60" s="38">
        <v>1</v>
      </c>
      <c r="H60" s="38">
        <v>1</v>
      </c>
      <c r="I60" s="38">
        <v>1</v>
      </c>
      <c r="J60" s="38">
        <v>1</v>
      </c>
      <c r="L60" s="30" t="s">
        <v>262</v>
      </c>
      <c r="M60" s="30" t="s">
        <v>550</v>
      </c>
      <c r="N60" s="30" t="s">
        <v>551</v>
      </c>
      <c r="O60" s="50">
        <v>2</v>
      </c>
      <c r="P60" s="38">
        <v>0</v>
      </c>
      <c r="Q60" s="38">
        <v>0</v>
      </c>
      <c r="R60" s="38">
        <v>0</v>
      </c>
      <c r="S60" s="38">
        <v>0</v>
      </c>
    </row>
    <row r="61" spans="2:19" x14ac:dyDescent="0.2">
      <c r="B61" s="30" t="s">
        <v>262</v>
      </c>
      <c r="C61" s="30" t="s">
        <v>56</v>
      </c>
      <c r="D61" s="30" t="s">
        <v>164</v>
      </c>
      <c r="E61" s="50">
        <v>1</v>
      </c>
      <c r="F61" s="38">
        <v>1</v>
      </c>
      <c r="G61" s="38">
        <v>1</v>
      </c>
      <c r="H61" s="38">
        <v>1</v>
      </c>
      <c r="I61" s="38">
        <v>1</v>
      </c>
      <c r="J61" s="38">
        <v>1</v>
      </c>
      <c r="L61" s="30" t="s">
        <v>262</v>
      </c>
      <c r="M61" s="30" t="s">
        <v>468</v>
      </c>
      <c r="N61" s="30" t="s">
        <v>469</v>
      </c>
      <c r="O61" s="50">
        <v>7</v>
      </c>
      <c r="P61" s="38">
        <v>1</v>
      </c>
      <c r="Q61" s="38">
        <v>1</v>
      </c>
      <c r="R61" s="38">
        <v>1</v>
      </c>
      <c r="S61" s="38">
        <v>1</v>
      </c>
    </row>
    <row r="62" spans="2:19" x14ac:dyDescent="0.2">
      <c r="B62" s="30" t="s">
        <v>262</v>
      </c>
      <c r="C62" s="30" t="s">
        <v>57</v>
      </c>
      <c r="D62" s="30" t="s">
        <v>165</v>
      </c>
      <c r="E62" s="50">
        <v>1</v>
      </c>
      <c r="F62" s="38">
        <v>1</v>
      </c>
      <c r="G62" s="38">
        <v>1</v>
      </c>
      <c r="H62" s="38">
        <v>1</v>
      </c>
      <c r="I62" s="38">
        <v>1</v>
      </c>
      <c r="J62" s="38">
        <v>1</v>
      </c>
      <c r="L62" s="30" t="s">
        <v>262</v>
      </c>
      <c r="M62" s="30" t="s">
        <v>462</v>
      </c>
      <c r="N62" s="30" t="s">
        <v>463</v>
      </c>
      <c r="O62" s="50">
        <v>1</v>
      </c>
      <c r="P62" s="38">
        <v>0</v>
      </c>
      <c r="Q62" s="38">
        <v>0</v>
      </c>
      <c r="R62" s="38">
        <v>0</v>
      </c>
      <c r="S62" s="38">
        <v>0</v>
      </c>
    </row>
    <row r="63" spans="2:19" x14ac:dyDescent="0.2">
      <c r="B63" s="30" t="s">
        <v>262</v>
      </c>
      <c r="C63" s="30" t="s">
        <v>60</v>
      </c>
      <c r="D63" s="30" t="s">
        <v>168</v>
      </c>
      <c r="E63" s="50">
        <v>1</v>
      </c>
      <c r="F63" s="38">
        <v>1</v>
      </c>
      <c r="G63" s="38">
        <v>1</v>
      </c>
      <c r="H63" s="38">
        <v>1</v>
      </c>
      <c r="I63" s="38">
        <v>1</v>
      </c>
      <c r="J63" s="38">
        <v>1</v>
      </c>
      <c r="L63" s="30" t="s">
        <v>262</v>
      </c>
      <c r="M63" s="30" t="s">
        <v>460</v>
      </c>
      <c r="N63" s="30" t="s">
        <v>461</v>
      </c>
      <c r="O63" s="50">
        <v>1</v>
      </c>
      <c r="P63" s="38">
        <v>0</v>
      </c>
      <c r="Q63" s="38">
        <v>0</v>
      </c>
      <c r="R63" s="38">
        <v>0</v>
      </c>
      <c r="S63" s="38">
        <v>0</v>
      </c>
    </row>
    <row r="64" spans="2:19" x14ac:dyDescent="0.2">
      <c r="B64" s="30" t="s">
        <v>262</v>
      </c>
      <c r="C64" s="30" t="s">
        <v>55</v>
      </c>
      <c r="D64" s="30" t="s">
        <v>312</v>
      </c>
      <c r="E64" s="50">
        <v>2</v>
      </c>
      <c r="F64" s="38" t="s">
        <v>597</v>
      </c>
      <c r="G64" s="38" t="s">
        <v>597</v>
      </c>
      <c r="H64" s="38" t="s">
        <v>597</v>
      </c>
      <c r="I64" s="38" t="s">
        <v>597</v>
      </c>
      <c r="J64" s="38" t="s">
        <v>597</v>
      </c>
      <c r="L64" s="30" t="s">
        <v>262</v>
      </c>
      <c r="M64" s="30" t="s">
        <v>454</v>
      </c>
      <c r="N64" s="30" t="s">
        <v>455</v>
      </c>
      <c r="O64" s="50">
        <v>1</v>
      </c>
      <c r="P64" s="38">
        <v>1</v>
      </c>
      <c r="Q64" s="38">
        <v>1</v>
      </c>
      <c r="R64" s="38">
        <v>0</v>
      </c>
      <c r="S64" s="38">
        <v>0</v>
      </c>
    </row>
    <row r="65" spans="2:19" x14ac:dyDescent="0.2">
      <c r="B65" s="30" t="s">
        <v>262</v>
      </c>
      <c r="C65" s="30" t="s">
        <v>61</v>
      </c>
      <c r="D65" s="30" t="s">
        <v>169</v>
      </c>
      <c r="E65" s="50">
        <v>3</v>
      </c>
      <c r="F65" s="38">
        <v>1</v>
      </c>
      <c r="G65" s="38">
        <v>1</v>
      </c>
      <c r="H65" s="38">
        <v>1</v>
      </c>
      <c r="I65" s="38">
        <v>1</v>
      </c>
      <c r="J65" s="38">
        <v>1</v>
      </c>
      <c r="L65" s="30" t="s">
        <v>262</v>
      </c>
      <c r="M65" s="30" t="s">
        <v>528</v>
      </c>
      <c r="N65" s="30" t="s">
        <v>529</v>
      </c>
      <c r="O65" s="50">
        <v>1</v>
      </c>
      <c r="P65" s="38">
        <v>1</v>
      </c>
      <c r="Q65" s="38">
        <v>1</v>
      </c>
      <c r="R65" s="38">
        <v>1</v>
      </c>
      <c r="S65" s="38">
        <v>1</v>
      </c>
    </row>
    <row r="66" spans="2:19" x14ac:dyDescent="0.2">
      <c r="B66" s="30" t="s">
        <v>262</v>
      </c>
      <c r="C66" s="30" t="s">
        <v>62</v>
      </c>
      <c r="D66" s="30" t="s">
        <v>170</v>
      </c>
      <c r="E66" s="50">
        <v>3</v>
      </c>
      <c r="F66" s="38">
        <v>1</v>
      </c>
      <c r="G66" s="38">
        <v>1</v>
      </c>
      <c r="H66" s="38">
        <v>1</v>
      </c>
      <c r="I66" s="38">
        <v>1</v>
      </c>
      <c r="J66" s="38">
        <v>1</v>
      </c>
      <c r="L66" s="30" t="s">
        <v>262</v>
      </c>
      <c r="M66" s="30" t="s">
        <v>466</v>
      </c>
      <c r="N66" s="30" t="s">
        <v>467</v>
      </c>
      <c r="O66" s="50">
        <v>1</v>
      </c>
      <c r="P66" s="38">
        <v>1</v>
      </c>
      <c r="Q66" s="38">
        <v>1</v>
      </c>
      <c r="R66" s="38">
        <v>1</v>
      </c>
      <c r="S66" s="38">
        <v>1</v>
      </c>
    </row>
    <row r="67" spans="2:19" x14ac:dyDescent="0.2">
      <c r="B67" s="30" t="s">
        <v>262</v>
      </c>
      <c r="C67" s="30" t="s">
        <v>63</v>
      </c>
      <c r="D67" s="30" t="s">
        <v>313</v>
      </c>
      <c r="E67" s="50">
        <v>1</v>
      </c>
      <c r="F67" s="38">
        <v>1</v>
      </c>
      <c r="G67" s="38">
        <v>1</v>
      </c>
      <c r="H67" s="38">
        <v>0</v>
      </c>
      <c r="I67" s="38">
        <v>0</v>
      </c>
      <c r="J67" s="38">
        <v>1</v>
      </c>
      <c r="L67" s="30" t="s">
        <v>262</v>
      </c>
      <c r="M67" s="30" t="s">
        <v>464</v>
      </c>
      <c r="N67" s="30" t="s">
        <v>465</v>
      </c>
      <c r="O67" s="50">
        <v>1</v>
      </c>
      <c r="P67" s="38">
        <v>0</v>
      </c>
      <c r="Q67" s="38">
        <v>0</v>
      </c>
      <c r="R67" s="38">
        <v>0</v>
      </c>
      <c r="S67" s="38">
        <v>0</v>
      </c>
    </row>
    <row r="68" spans="2:19" x14ac:dyDescent="0.2">
      <c r="B68" s="30" t="s">
        <v>262</v>
      </c>
      <c r="C68" s="30" t="s">
        <v>64</v>
      </c>
      <c r="D68" s="30" t="s">
        <v>314</v>
      </c>
      <c r="E68" s="50">
        <v>2</v>
      </c>
      <c r="F68" s="38">
        <v>1</v>
      </c>
      <c r="G68" s="38">
        <v>1</v>
      </c>
      <c r="H68" s="38">
        <v>0</v>
      </c>
      <c r="I68" s="38">
        <v>1</v>
      </c>
      <c r="J68" s="38">
        <v>1</v>
      </c>
      <c r="L68" s="30" t="s">
        <v>262</v>
      </c>
      <c r="M68" s="30" t="s">
        <v>53</v>
      </c>
      <c r="N68" s="30" t="s">
        <v>311</v>
      </c>
      <c r="O68" s="50">
        <v>2</v>
      </c>
      <c r="P68" s="38">
        <v>0</v>
      </c>
      <c r="Q68" s="38">
        <v>0</v>
      </c>
      <c r="R68" s="38">
        <v>0</v>
      </c>
      <c r="S68" s="38">
        <v>0</v>
      </c>
    </row>
    <row r="69" spans="2:19" x14ac:dyDescent="0.2">
      <c r="B69" s="30" t="s">
        <v>262</v>
      </c>
      <c r="C69" s="30" t="s">
        <v>65</v>
      </c>
      <c r="D69" s="30" t="s">
        <v>315</v>
      </c>
      <c r="E69" s="50">
        <v>1</v>
      </c>
      <c r="F69" s="38">
        <v>1</v>
      </c>
      <c r="G69" s="38">
        <v>1</v>
      </c>
      <c r="H69" s="38">
        <v>1</v>
      </c>
      <c r="I69" s="38">
        <v>1</v>
      </c>
      <c r="J69" s="38">
        <v>1</v>
      </c>
      <c r="L69" s="30" t="s">
        <v>262</v>
      </c>
      <c r="M69" s="30" t="s">
        <v>530</v>
      </c>
      <c r="N69" s="30" t="s">
        <v>531</v>
      </c>
      <c r="O69" s="50">
        <v>1</v>
      </c>
      <c r="P69" s="38">
        <v>1</v>
      </c>
      <c r="Q69" s="38">
        <v>1</v>
      </c>
      <c r="R69" s="38">
        <v>0</v>
      </c>
      <c r="S69" s="38">
        <v>0</v>
      </c>
    </row>
    <row r="70" spans="2:19" x14ac:dyDescent="0.2">
      <c r="B70" s="30" t="s">
        <v>262</v>
      </c>
      <c r="C70" s="30" t="s">
        <v>66</v>
      </c>
      <c r="D70" s="30" t="s">
        <v>316</v>
      </c>
      <c r="E70" s="50">
        <v>2</v>
      </c>
      <c r="F70" s="38">
        <v>1</v>
      </c>
      <c r="G70" s="38">
        <v>1</v>
      </c>
      <c r="H70" s="38">
        <v>1</v>
      </c>
      <c r="I70" s="38">
        <v>1</v>
      </c>
      <c r="J70" s="38">
        <v>1</v>
      </c>
      <c r="L70" s="30" t="s">
        <v>262</v>
      </c>
      <c r="M70" s="30" t="s">
        <v>54</v>
      </c>
      <c r="N70" s="30" t="s">
        <v>163</v>
      </c>
      <c r="O70" s="50">
        <v>1</v>
      </c>
      <c r="P70" s="38">
        <v>0</v>
      </c>
      <c r="Q70" s="38">
        <v>0</v>
      </c>
      <c r="R70" s="38">
        <v>0</v>
      </c>
      <c r="S70" s="38">
        <v>0</v>
      </c>
    </row>
    <row r="71" spans="2:19" x14ac:dyDescent="0.2">
      <c r="B71" s="30" t="s">
        <v>262</v>
      </c>
      <c r="C71" s="30" t="s">
        <v>67</v>
      </c>
      <c r="D71" s="30" t="s">
        <v>171</v>
      </c>
      <c r="E71" s="50">
        <v>1</v>
      </c>
      <c r="F71" s="38">
        <v>1</v>
      </c>
      <c r="G71" s="38">
        <v>1</v>
      </c>
      <c r="H71" s="38">
        <v>1</v>
      </c>
      <c r="I71" s="38">
        <v>1</v>
      </c>
      <c r="J71" s="38">
        <v>1</v>
      </c>
      <c r="L71" s="30" t="s">
        <v>262</v>
      </c>
      <c r="M71" s="30" t="s">
        <v>60</v>
      </c>
      <c r="N71" s="30" t="s">
        <v>168</v>
      </c>
      <c r="O71" s="50">
        <v>2</v>
      </c>
      <c r="P71" s="38">
        <v>1</v>
      </c>
      <c r="Q71" s="38">
        <v>1</v>
      </c>
      <c r="R71" s="38">
        <v>1</v>
      </c>
      <c r="S71" s="38">
        <v>0</v>
      </c>
    </row>
    <row r="72" spans="2:19" x14ac:dyDescent="0.2">
      <c r="B72" s="30" t="s">
        <v>262</v>
      </c>
      <c r="C72" s="30" t="s">
        <v>70</v>
      </c>
      <c r="D72" s="30" t="s">
        <v>173</v>
      </c>
      <c r="E72" s="50">
        <v>2</v>
      </c>
      <c r="F72" s="38">
        <v>1</v>
      </c>
      <c r="G72" s="38">
        <v>1</v>
      </c>
      <c r="H72" s="38">
        <v>1</v>
      </c>
      <c r="I72" s="38">
        <v>1</v>
      </c>
      <c r="J72" s="38">
        <v>1</v>
      </c>
      <c r="L72" s="30" t="s">
        <v>262</v>
      </c>
      <c r="M72" s="30" t="s">
        <v>55</v>
      </c>
      <c r="N72" s="30" t="s">
        <v>312</v>
      </c>
      <c r="O72" s="50">
        <v>2</v>
      </c>
      <c r="P72" s="38">
        <v>0</v>
      </c>
      <c r="Q72" s="38">
        <v>0</v>
      </c>
      <c r="R72" s="38">
        <v>0</v>
      </c>
      <c r="S72" s="38">
        <v>0</v>
      </c>
    </row>
    <row r="73" spans="2:19" x14ac:dyDescent="0.2">
      <c r="B73" s="30" t="s">
        <v>262</v>
      </c>
      <c r="C73" s="30" t="s">
        <v>71</v>
      </c>
      <c r="D73" s="30" t="s">
        <v>174</v>
      </c>
      <c r="E73" s="50">
        <v>1</v>
      </c>
      <c r="F73" s="38">
        <v>1</v>
      </c>
      <c r="G73" s="38">
        <v>1</v>
      </c>
      <c r="H73" s="38">
        <v>0</v>
      </c>
      <c r="I73" s="38">
        <v>1</v>
      </c>
      <c r="J73" s="38">
        <v>1</v>
      </c>
      <c r="L73" s="30" t="s">
        <v>262</v>
      </c>
      <c r="M73" s="30" t="s">
        <v>62</v>
      </c>
      <c r="N73" s="30" t="s">
        <v>170</v>
      </c>
      <c r="O73" s="50">
        <v>1</v>
      </c>
      <c r="P73" s="38">
        <v>1</v>
      </c>
      <c r="Q73" s="38">
        <v>1</v>
      </c>
      <c r="R73" s="38">
        <v>1</v>
      </c>
      <c r="S73" s="38">
        <v>1</v>
      </c>
    </row>
    <row r="74" spans="2:19" x14ac:dyDescent="0.2">
      <c r="B74" s="30" t="s">
        <v>274</v>
      </c>
      <c r="C74" s="30" t="s">
        <v>73</v>
      </c>
      <c r="D74" s="30" t="s">
        <v>176</v>
      </c>
      <c r="E74" s="50">
        <v>1</v>
      </c>
      <c r="F74" s="38">
        <v>1</v>
      </c>
      <c r="G74" s="38">
        <v>1</v>
      </c>
      <c r="H74" s="38">
        <v>1</v>
      </c>
      <c r="I74" s="38">
        <v>1</v>
      </c>
      <c r="J74" s="38">
        <v>1</v>
      </c>
      <c r="L74" s="30" t="s">
        <v>262</v>
      </c>
      <c r="M74" s="30" t="s">
        <v>63</v>
      </c>
      <c r="N74" s="30" t="s">
        <v>313</v>
      </c>
      <c r="O74" s="50">
        <v>2</v>
      </c>
      <c r="P74" s="38">
        <v>1</v>
      </c>
      <c r="Q74" s="38">
        <v>1</v>
      </c>
      <c r="R74" s="38">
        <v>0</v>
      </c>
      <c r="S74" s="38">
        <v>0</v>
      </c>
    </row>
    <row r="75" spans="2:19" x14ac:dyDescent="0.2">
      <c r="B75" s="30" t="s">
        <v>274</v>
      </c>
      <c r="C75" s="30" t="s">
        <v>75</v>
      </c>
      <c r="D75" s="30" t="s">
        <v>178</v>
      </c>
      <c r="E75" s="50">
        <v>1</v>
      </c>
      <c r="F75" s="38">
        <v>1</v>
      </c>
      <c r="G75" s="38">
        <v>1</v>
      </c>
      <c r="H75" s="38">
        <v>1</v>
      </c>
      <c r="I75" s="38">
        <v>1</v>
      </c>
      <c r="J75" s="38">
        <v>1</v>
      </c>
      <c r="L75" s="30" t="s">
        <v>274</v>
      </c>
      <c r="M75" s="30" t="s">
        <v>482</v>
      </c>
      <c r="N75" s="30" t="s">
        <v>483</v>
      </c>
      <c r="O75" s="50">
        <v>1</v>
      </c>
      <c r="P75" s="38">
        <v>1</v>
      </c>
      <c r="Q75" s="38">
        <v>1</v>
      </c>
      <c r="R75" s="38">
        <v>1</v>
      </c>
      <c r="S75" s="38">
        <v>0</v>
      </c>
    </row>
    <row r="76" spans="2:19" x14ac:dyDescent="0.2">
      <c r="B76" s="30" t="s">
        <v>274</v>
      </c>
      <c r="C76" s="30" t="s">
        <v>78</v>
      </c>
      <c r="D76" s="30" t="s">
        <v>181</v>
      </c>
      <c r="E76" s="50">
        <v>1</v>
      </c>
      <c r="F76" s="38">
        <v>1</v>
      </c>
      <c r="G76" s="38">
        <v>1</v>
      </c>
      <c r="H76" s="38">
        <v>0</v>
      </c>
      <c r="I76" s="38">
        <v>0</v>
      </c>
      <c r="J76" s="38">
        <v>1</v>
      </c>
      <c r="L76" s="30" t="s">
        <v>274</v>
      </c>
      <c r="M76" s="30" t="s">
        <v>484</v>
      </c>
      <c r="N76" s="30" t="s">
        <v>485</v>
      </c>
      <c r="O76" s="50">
        <v>1</v>
      </c>
      <c r="P76" s="38">
        <v>1</v>
      </c>
      <c r="Q76" s="38">
        <v>1</v>
      </c>
      <c r="R76" s="38">
        <v>1</v>
      </c>
      <c r="S76" s="38">
        <v>1</v>
      </c>
    </row>
    <row r="77" spans="2:19" x14ac:dyDescent="0.2">
      <c r="B77" s="30" t="s">
        <v>274</v>
      </c>
      <c r="C77" s="30" t="s">
        <v>79</v>
      </c>
      <c r="D77" s="30" t="s">
        <v>317</v>
      </c>
      <c r="E77" s="50">
        <v>2</v>
      </c>
      <c r="F77" s="38">
        <v>1</v>
      </c>
      <c r="G77" s="38">
        <v>1</v>
      </c>
      <c r="H77" s="38">
        <v>1</v>
      </c>
      <c r="I77" s="38">
        <v>1</v>
      </c>
      <c r="J77" s="38">
        <v>1</v>
      </c>
      <c r="L77" s="30" t="s">
        <v>274</v>
      </c>
      <c r="M77" s="30" t="s">
        <v>81</v>
      </c>
      <c r="N77" s="30" t="s">
        <v>318</v>
      </c>
      <c r="O77" s="50">
        <v>5</v>
      </c>
      <c r="P77" s="38">
        <v>0</v>
      </c>
      <c r="Q77" s="38">
        <v>0</v>
      </c>
      <c r="R77" s="38">
        <v>0</v>
      </c>
      <c r="S77" s="38">
        <v>0</v>
      </c>
    </row>
    <row r="78" spans="2:19" x14ac:dyDescent="0.2">
      <c r="B78" s="30" t="s">
        <v>274</v>
      </c>
      <c r="C78" s="30" t="s">
        <v>81</v>
      </c>
      <c r="D78" s="30" t="s">
        <v>318</v>
      </c>
      <c r="E78" s="50">
        <v>2</v>
      </c>
      <c r="F78" s="38">
        <v>1</v>
      </c>
      <c r="G78" s="38">
        <v>1</v>
      </c>
      <c r="H78" s="38">
        <v>1</v>
      </c>
      <c r="I78" s="38">
        <v>1</v>
      </c>
      <c r="J78" s="38">
        <v>1</v>
      </c>
      <c r="L78" s="30" t="s">
        <v>274</v>
      </c>
      <c r="M78" s="30" t="s">
        <v>82</v>
      </c>
      <c r="N78" s="30" t="s">
        <v>319</v>
      </c>
      <c r="O78" s="50">
        <v>1</v>
      </c>
      <c r="P78" s="38">
        <v>0</v>
      </c>
      <c r="Q78" s="38">
        <v>0</v>
      </c>
      <c r="R78" s="38">
        <v>0</v>
      </c>
      <c r="S78" s="38">
        <v>0</v>
      </c>
    </row>
    <row r="79" spans="2:19" x14ac:dyDescent="0.2">
      <c r="B79" s="30" t="s">
        <v>274</v>
      </c>
      <c r="C79" s="30" t="s">
        <v>82</v>
      </c>
      <c r="D79" s="30" t="s">
        <v>319</v>
      </c>
      <c r="E79" s="50">
        <v>2</v>
      </c>
      <c r="F79" s="38">
        <v>1</v>
      </c>
      <c r="G79" s="38">
        <v>1</v>
      </c>
      <c r="H79" s="38">
        <v>0</v>
      </c>
      <c r="I79" s="38">
        <v>1</v>
      </c>
      <c r="J79" s="38">
        <v>1</v>
      </c>
      <c r="L79" s="30" t="s">
        <v>274</v>
      </c>
      <c r="M79" s="30" t="s">
        <v>486</v>
      </c>
      <c r="N79" s="30" t="s">
        <v>487</v>
      </c>
      <c r="O79" s="50">
        <v>1</v>
      </c>
      <c r="P79" s="38">
        <v>1</v>
      </c>
      <c r="Q79" s="38">
        <v>1</v>
      </c>
      <c r="R79" s="38">
        <v>1</v>
      </c>
      <c r="S79" s="38">
        <v>0</v>
      </c>
    </row>
    <row r="80" spans="2:19" x14ac:dyDescent="0.2">
      <c r="B80" s="30" t="s">
        <v>274</v>
      </c>
      <c r="C80" s="30" t="s">
        <v>85</v>
      </c>
      <c r="D80" s="30" t="s">
        <v>184</v>
      </c>
      <c r="E80" s="50">
        <v>1</v>
      </c>
      <c r="F80" s="38">
        <v>1</v>
      </c>
      <c r="G80" s="38">
        <v>1</v>
      </c>
      <c r="H80" s="38">
        <v>1</v>
      </c>
      <c r="I80" s="38">
        <v>0</v>
      </c>
      <c r="J80" s="38">
        <v>1</v>
      </c>
      <c r="L80" s="30" t="s">
        <v>274</v>
      </c>
      <c r="M80" s="30" t="s">
        <v>85</v>
      </c>
      <c r="N80" s="30" t="s">
        <v>184</v>
      </c>
      <c r="O80" s="50">
        <v>2</v>
      </c>
      <c r="P80" s="38">
        <v>1</v>
      </c>
      <c r="Q80" s="38">
        <v>1</v>
      </c>
      <c r="R80" s="38">
        <v>1</v>
      </c>
      <c r="S80" s="38">
        <v>0</v>
      </c>
    </row>
    <row r="81" spans="2:19" x14ac:dyDescent="0.2">
      <c r="B81" s="30" t="s">
        <v>274</v>
      </c>
      <c r="C81" s="30" t="s">
        <v>86</v>
      </c>
      <c r="D81" s="30" t="s">
        <v>320</v>
      </c>
      <c r="E81" s="50">
        <v>1</v>
      </c>
      <c r="F81" s="38">
        <v>1</v>
      </c>
      <c r="G81" s="38">
        <v>1</v>
      </c>
      <c r="H81" s="38">
        <v>1</v>
      </c>
      <c r="I81" s="38">
        <v>1</v>
      </c>
      <c r="J81" s="38">
        <v>1</v>
      </c>
      <c r="L81" s="30" t="s">
        <v>274</v>
      </c>
      <c r="M81" s="30" t="s">
        <v>488</v>
      </c>
      <c r="N81" s="30" t="s">
        <v>489</v>
      </c>
      <c r="O81" s="50">
        <v>1</v>
      </c>
      <c r="P81" s="38">
        <v>1</v>
      </c>
      <c r="Q81" s="38">
        <v>1</v>
      </c>
      <c r="R81" s="38">
        <v>1</v>
      </c>
      <c r="S81" s="38">
        <v>1</v>
      </c>
    </row>
    <row r="82" spans="2:19" x14ac:dyDescent="0.2">
      <c r="B82" s="30" t="s">
        <v>274</v>
      </c>
      <c r="C82" s="30" t="s">
        <v>87</v>
      </c>
      <c r="D82" s="30" t="s">
        <v>321</v>
      </c>
      <c r="E82" s="50">
        <v>1</v>
      </c>
      <c r="F82" s="38">
        <v>1</v>
      </c>
      <c r="G82" s="38">
        <v>1</v>
      </c>
      <c r="H82" s="38">
        <v>1</v>
      </c>
      <c r="I82" s="38">
        <v>1</v>
      </c>
      <c r="J82" s="38">
        <v>1</v>
      </c>
      <c r="L82" s="30" t="s">
        <v>274</v>
      </c>
      <c r="M82" s="30" t="s">
        <v>490</v>
      </c>
      <c r="N82" s="30" t="s">
        <v>491</v>
      </c>
      <c r="O82" s="50">
        <v>1</v>
      </c>
      <c r="P82" s="38">
        <v>1</v>
      </c>
      <c r="Q82" s="38">
        <v>1</v>
      </c>
      <c r="R82" s="38">
        <v>1</v>
      </c>
      <c r="S82" s="38">
        <v>0</v>
      </c>
    </row>
    <row r="83" spans="2:19" x14ac:dyDescent="0.2">
      <c r="B83" s="30" t="s">
        <v>274</v>
      </c>
      <c r="C83" s="30" t="s">
        <v>89</v>
      </c>
      <c r="D83" s="30" t="s">
        <v>186</v>
      </c>
      <c r="E83" s="50">
        <v>2</v>
      </c>
      <c r="F83" s="38">
        <v>1</v>
      </c>
      <c r="G83" s="38">
        <v>1</v>
      </c>
      <c r="H83" s="38">
        <v>1</v>
      </c>
      <c r="I83" s="38">
        <v>1</v>
      </c>
      <c r="J83" s="38">
        <v>1</v>
      </c>
      <c r="L83" s="30" t="s">
        <v>274</v>
      </c>
      <c r="M83" s="30" t="s">
        <v>89</v>
      </c>
      <c r="N83" s="30" t="s">
        <v>186</v>
      </c>
      <c r="O83" s="50">
        <v>1</v>
      </c>
      <c r="P83" s="38">
        <v>0</v>
      </c>
      <c r="Q83" s="38">
        <v>0</v>
      </c>
      <c r="R83" s="38">
        <v>0</v>
      </c>
      <c r="S83" s="38">
        <v>0</v>
      </c>
    </row>
    <row r="84" spans="2:19" x14ac:dyDescent="0.2">
      <c r="B84" s="30" t="s">
        <v>274</v>
      </c>
      <c r="C84" s="30" t="s">
        <v>92</v>
      </c>
      <c r="D84" s="30" t="s">
        <v>189</v>
      </c>
      <c r="E84" s="50">
        <v>2</v>
      </c>
      <c r="F84" s="38">
        <v>1</v>
      </c>
      <c r="G84" s="38">
        <v>1</v>
      </c>
      <c r="H84" s="38">
        <v>1</v>
      </c>
      <c r="I84" s="38">
        <v>1</v>
      </c>
      <c r="J84" s="38">
        <v>1</v>
      </c>
      <c r="L84" s="30" t="s">
        <v>274</v>
      </c>
      <c r="M84" s="30" t="s">
        <v>476</v>
      </c>
      <c r="N84" s="30" t="s">
        <v>477</v>
      </c>
      <c r="O84" s="50">
        <v>1</v>
      </c>
      <c r="P84" s="38">
        <v>0</v>
      </c>
      <c r="Q84" s="38">
        <v>0</v>
      </c>
      <c r="R84" s="38">
        <v>0</v>
      </c>
      <c r="S84" s="38">
        <v>0</v>
      </c>
    </row>
    <row r="85" spans="2:19" x14ac:dyDescent="0.2">
      <c r="B85" s="30" t="s">
        <v>274</v>
      </c>
      <c r="C85" s="30" t="s">
        <v>93</v>
      </c>
      <c r="D85" s="30" t="s">
        <v>190</v>
      </c>
      <c r="E85" s="50">
        <v>2</v>
      </c>
      <c r="F85" s="38">
        <v>1</v>
      </c>
      <c r="G85" s="38">
        <v>1</v>
      </c>
      <c r="H85" s="38">
        <v>1</v>
      </c>
      <c r="I85" s="38">
        <v>1</v>
      </c>
      <c r="J85" s="38">
        <v>1</v>
      </c>
      <c r="L85" s="30" t="s">
        <v>274</v>
      </c>
      <c r="M85" s="30" t="s">
        <v>92</v>
      </c>
      <c r="N85" s="30" t="s">
        <v>189</v>
      </c>
      <c r="O85" s="50">
        <v>1</v>
      </c>
      <c r="P85" s="38">
        <v>1</v>
      </c>
      <c r="Q85" s="38">
        <v>1</v>
      </c>
      <c r="R85" s="38">
        <v>1</v>
      </c>
      <c r="S85" s="38">
        <v>1</v>
      </c>
    </row>
    <row r="86" spans="2:19" x14ac:dyDescent="0.2">
      <c r="B86" s="30" t="s">
        <v>274</v>
      </c>
      <c r="C86" s="30" t="s">
        <v>94</v>
      </c>
      <c r="D86" s="30" t="s">
        <v>322</v>
      </c>
      <c r="E86" s="50">
        <v>1</v>
      </c>
      <c r="F86" s="38">
        <v>1</v>
      </c>
      <c r="G86" s="38">
        <v>1</v>
      </c>
      <c r="H86" s="38">
        <v>1</v>
      </c>
      <c r="I86" s="38">
        <v>1</v>
      </c>
      <c r="J86" s="38">
        <v>1</v>
      </c>
      <c r="L86" s="30" t="s">
        <v>274</v>
      </c>
      <c r="M86" s="30" t="s">
        <v>93</v>
      </c>
      <c r="N86" s="30" t="s">
        <v>190</v>
      </c>
      <c r="O86" s="50">
        <v>2</v>
      </c>
      <c r="P86" s="38">
        <v>1</v>
      </c>
      <c r="Q86" s="38">
        <v>1</v>
      </c>
      <c r="R86" s="38">
        <v>0</v>
      </c>
      <c r="S86" s="38">
        <v>1</v>
      </c>
    </row>
    <row r="87" spans="2:19" x14ac:dyDescent="0.2">
      <c r="B87" s="30" t="s">
        <v>274</v>
      </c>
      <c r="C87" s="30" t="s">
        <v>95</v>
      </c>
      <c r="D87" s="30" t="s">
        <v>323</v>
      </c>
      <c r="E87" s="50">
        <v>2</v>
      </c>
      <c r="F87" s="38">
        <v>1</v>
      </c>
      <c r="G87" s="38">
        <v>1</v>
      </c>
      <c r="H87" s="38">
        <v>0</v>
      </c>
      <c r="I87" s="38">
        <v>1</v>
      </c>
      <c r="J87" s="38">
        <v>1</v>
      </c>
      <c r="L87" s="30" t="s">
        <v>274</v>
      </c>
      <c r="M87" s="30" t="s">
        <v>94</v>
      </c>
      <c r="N87" s="30" t="s">
        <v>322</v>
      </c>
      <c r="O87" s="50">
        <v>2</v>
      </c>
      <c r="P87" s="38">
        <v>1</v>
      </c>
      <c r="Q87" s="38">
        <v>1</v>
      </c>
      <c r="R87" s="38">
        <v>1</v>
      </c>
      <c r="S87" s="38">
        <v>0</v>
      </c>
    </row>
    <row r="88" spans="2:19" x14ac:dyDescent="0.2">
      <c r="B88" s="30" t="s">
        <v>274</v>
      </c>
      <c r="C88" s="30" t="s">
        <v>96</v>
      </c>
      <c r="D88" s="30" t="s">
        <v>191</v>
      </c>
      <c r="E88" s="50">
        <v>1</v>
      </c>
      <c r="F88" s="38">
        <v>1</v>
      </c>
      <c r="G88" s="38">
        <v>1</v>
      </c>
      <c r="H88" s="38">
        <v>1</v>
      </c>
      <c r="I88" s="38">
        <v>1</v>
      </c>
      <c r="J88" s="38">
        <v>1</v>
      </c>
      <c r="L88" s="30" t="s">
        <v>274</v>
      </c>
      <c r="M88" s="30" t="s">
        <v>95</v>
      </c>
      <c r="N88" s="30" t="s">
        <v>323</v>
      </c>
      <c r="O88" s="50">
        <v>1</v>
      </c>
      <c r="P88" s="38">
        <v>1</v>
      </c>
      <c r="Q88" s="38">
        <v>1</v>
      </c>
      <c r="R88" s="38">
        <v>1</v>
      </c>
      <c r="S88" s="38">
        <v>1</v>
      </c>
    </row>
    <row r="89" spans="2:19" x14ac:dyDescent="0.2">
      <c r="B89" s="30" t="s">
        <v>274</v>
      </c>
      <c r="C89" s="30" t="s">
        <v>98</v>
      </c>
      <c r="D89" s="30" t="s">
        <v>192</v>
      </c>
      <c r="E89" s="50">
        <v>1</v>
      </c>
      <c r="F89" s="38">
        <v>1</v>
      </c>
      <c r="G89" s="38">
        <v>1</v>
      </c>
      <c r="H89" s="38">
        <v>1</v>
      </c>
      <c r="I89" s="38">
        <v>1</v>
      </c>
      <c r="J89" s="38">
        <v>1</v>
      </c>
      <c r="L89" s="30" t="s">
        <v>274</v>
      </c>
      <c r="M89" s="30" t="s">
        <v>96</v>
      </c>
      <c r="N89" s="30" t="s">
        <v>191</v>
      </c>
      <c r="O89" s="50">
        <v>3</v>
      </c>
      <c r="P89" s="38">
        <v>1</v>
      </c>
      <c r="Q89" s="38">
        <v>1</v>
      </c>
      <c r="R89" s="38">
        <v>1</v>
      </c>
      <c r="S89" s="38">
        <v>1</v>
      </c>
    </row>
    <row r="90" spans="2:19" x14ac:dyDescent="0.2">
      <c r="B90" s="30" t="s">
        <v>274</v>
      </c>
      <c r="C90" s="30" t="s">
        <v>99</v>
      </c>
      <c r="D90" s="30" t="s">
        <v>193</v>
      </c>
      <c r="E90" s="50">
        <v>2</v>
      </c>
      <c r="F90" s="38">
        <v>1</v>
      </c>
      <c r="G90" s="38">
        <v>1</v>
      </c>
      <c r="H90" s="38">
        <v>1</v>
      </c>
      <c r="I90" s="38">
        <v>1</v>
      </c>
      <c r="J90" s="38">
        <v>1</v>
      </c>
      <c r="L90" s="30" t="s">
        <v>274</v>
      </c>
      <c r="M90" s="30" t="s">
        <v>478</v>
      </c>
      <c r="N90" s="30" t="s">
        <v>479</v>
      </c>
      <c r="O90" s="50">
        <v>1</v>
      </c>
      <c r="P90" s="38">
        <v>0</v>
      </c>
      <c r="Q90" s="38">
        <v>0</v>
      </c>
      <c r="R90" s="38">
        <v>0</v>
      </c>
      <c r="S90" s="38">
        <v>0</v>
      </c>
    </row>
    <row r="91" spans="2:19" x14ac:dyDescent="0.2">
      <c r="B91" s="30" t="s">
        <v>274</v>
      </c>
      <c r="C91" s="30" t="s">
        <v>100</v>
      </c>
      <c r="D91" s="30" t="s">
        <v>194</v>
      </c>
      <c r="E91" s="50">
        <v>1</v>
      </c>
      <c r="F91" s="38">
        <v>1</v>
      </c>
      <c r="G91" s="38">
        <v>1</v>
      </c>
      <c r="H91" s="38">
        <v>0</v>
      </c>
      <c r="I91" s="38">
        <v>0</v>
      </c>
      <c r="J91" s="38">
        <v>1</v>
      </c>
      <c r="L91" s="30" t="s">
        <v>274</v>
      </c>
      <c r="M91" s="30" t="s">
        <v>100</v>
      </c>
      <c r="N91" s="30" t="s">
        <v>194</v>
      </c>
      <c r="O91" s="50">
        <v>2</v>
      </c>
      <c r="P91" s="38">
        <v>1</v>
      </c>
      <c r="Q91" s="38">
        <v>1</v>
      </c>
      <c r="R91" s="38">
        <v>1</v>
      </c>
      <c r="S91" s="38">
        <v>0</v>
      </c>
    </row>
    <row r="92" spans="2:19" x14ac:dyDescent="0.2">
      <c r="B92" s="30" t="s">
        <v>274</v>
      </c>
      <c r="C92" s="30" t="s">
        <v>101</v>
      </c>
      <c r="D92" s="30" t="s">
        <v>195</v>
      </c>
      <c r="E92" s="50">
        <v>3</v>
      </c>
      <c r="F92" s="38">
        <v>1</v>
      </c>
      <c r="G92" s="38">
        <v>1</v>
      </c>
      <c r="H92" s="38">
        <v>1</v>
      </c>
      <c r="I92" s="38">
        <v>1</v>
      </c>
      <c r="J92" s="38">
        <v>1</v>
      </c>
      <c r="L92" s="30" t="s">
        <v>274</v>
      </c>
      <c r="M92" s="30" t="s">
        <v>101</v>
      </c>
      <c r="N92" s="30" t="s">
        <v>195</v>
      </c>
      <c r="O92" s="50">
        <v>2</v>
      </c>
      <c r="P92" s="38">
        <v>1</v>
      </c>
      <c r="Q92" s="38">
        <v>1</v>
      </c>
      <c r="R92" s="38">
        <v>1</v>
      </c>
      <c r="S92" s="38">
        <v>1</v>
      </c>
    </row>
    <row r="93" spans="2:19" x14ac:dyDescent="0.2">
      <c r="B93" s="30" t="s">
        <v>274</v>
      </c>
      <c r="C93" s="30" t="s">
        <v>105</v>
      </c>
      <c r="D93" s="30" t="s">
        <v>197</v>
      </c>
      <c r="E93" s="50">
        <v>1</v>
      </c>
      <c r="F93" s="38">
        <v>1</v>
      </c>
      <c r="G93" s="38">
        <v>1</v>
      </c>
      <c r="H93" s="38">
        <v>0</v>
      </c>
      <c r="I93" s="38">
        <v>1</v>
      </c>
      <c r="J93" s="38">
        <v>1</v>
      </c>
      <c r="L93" s="30" t="s">
        <v>274</v>
      </c>
      <c r="M93" s="30" t="s">
        <v>474</v>
      </c>
      <c r="N93" s="30" t="s">
        <v>475</v>
      </c>
      <c r="O93" s="50">
        <v>1</v>
      </c>
      <c r="P93" s="38">
        <v>0</v>
      </c>
      <c r="Q93" s="38">
        <v>0</v>
      </c>
      <c r="R93" s="38">
        <v>0</v>
      </c>
      <c r="S93" s="38">
        <v>0</v>
      </c>
    </row>
    <row r="94" spans="2:19" x14ac:dyDescent="0.2">
      <c r="B94" s="30" t="s">
        <v>274</v>
      </c>
      <c r="C94" s="30" t="s">
        <v>106</v>
      </c>
      <c r="D94" s="30" t="s">
        <v>198</v>
      </c>
      <c r="E94" s="50">
        <v>1</v>
      </c>
      <c r="F94" s="38">
        <v>1</v>
      </c>
      <c r="G94" s="38">
        <v>1</v>
      </c>
      <c r="H94" s="38">
        <v>0</v>
      </c>
      <c r="I94" s="38">
        <v>0</v>
      </c>
      <c r="J94" s="38">
        <v>1</v>
      </c>
      <c r="L94" s="30" t="s">
        <v>274</v>
      </c>
      <c r="M94" s="30" t="s">
        <v>105</v>
      </c>
      <c r="N94" s="30" t="s">
        <v>197</v>
      </c>
      <c r="O94" s="50">
        <v>3</v>
      </c>
      <c r="P94" s="38">
        <v>0</v>
      </c>
      <c r="Q94" s="38">
        <v>0</v>
      </c>
      <c r="R94" s="38">
        <v>0</v>
      </c>
      <c r="S94" s="38">
        <v>0</v>
      </c>
    </row>
    <row r="95" spans="2:19" x14ac:dyDescent="0.2">
      <c r="B95" s="30" t="s">
        <v>274</v>
      </c>
      <c r="C95" s="30" t="s">
        <v>111</v>
      </c>
      <c r="D95" s="30" t="s">
        <v>324</v>
      </c>
      <c r="E95" s="50">
        <v>2</v>
      </c>
      <c r="F95" s="38">
        <v>1</v>
      </c>
      <c r="G95" s="38">
        <v>0</v>
      </c>
      <c r="H95" s="38">
        <v>1</v>
      </c>
      <c r="I95" s="38">
        <v>1</v>
      </c>
      <c r="J95" s="38">
        <v>1</v>
      </c>
      <c r="L95" s="30" t="s">
        <v>274</v>
      </c>
      <c r="M95" s="30" t="s">
        <v>111</v>
      </c>
      <c r="N95" s="30" t="s">
        <v>324</v>
      </c>
      <c r="O95" s="50">
        <v>1</v>
      </c>
      <c r="P95" s="38">
        <v>1</v>
      </c>
      <c r="Q95" s="38">
        <v>0</v>
      </c>
      <c r="R95" s="38">
        <v>1</v>
      </c>
      <c r="S95" s="38">
        <v>1</v>
      </c>
    </row>
    <row r="96" spans="2:19" x14ac:dyDescent="0.2">
      <c r="B96" s="30" t="s">
        <v>279</v>
      </c>
      <c r="C96" s="30" t="s">
        <v>74</v>
      </c>
      <c r="D96" s="30" t="s">
        <v>177</v>
      </c>
      <c r="E96" s="50">
        <v>1</v>
      </c>
      <c r="F96" s="38">
        <v>1</v>
      </c>
      <c r="G96" s="38">
        <v>1</v>
      </c>
      <c r="H96" s="38">
        <v>0</v>
      </c>
      <c r="I96" s="38">
        <v>1</v>
      </c>
      <c r="J96" s="38">
        <v>1</v>
      </c>
      <c r="L96" s="30" t="s">
        <v>274</v>
      </c>
      <c r="M96" s="30" t="s">
        <v>480</v>
      </c>
      <c r="N96" s="30" t="s">
        <v>481</v>
      </c>
      <c r="O96" s="50">
        <v>1</v>
      </c>
      <c r="P96" s="38">
        <v>0</v>
      </c>
      <c r="Q96" s="38">
        <v>0</v>
      </c>
      <c r="R96" s="38">
        <v>0</v>
      </c>
      <c r="S96" s="38">
        <v>0</v>
      </c>
    </row>
    <row r="97" spans="2:19" x14ac:dyDescent="0.2">
      <c r="B97" s="30" t="s">
        <v>279</v>
      </c>
      <c r="C97" s="30" t="s">
        <v>76</v>
      </c>
      <c r="D97" s="30" t="s">
        <v>179</v>
      </c>
      <c r="E97" s="50">
        <v>1</v>
      </c>
      <c r="F97" s="38">
        <v>1</v>
      </c>
      <c r="G97" s="38">
        <v>1</v>
      </c>
      <c r="H97" s="38">
        <v>1</v>
      </c>
      <c r="I97" s="38">
        <v>1</v>
      </c>
      <c r="J97" s="38">
        <v>1</v>
      </c>
      <c r="L97" s="30" t="s">
        <v>279</v>
      </c>
      <c r="M97" s="30" t="s">
        <v>76</v>
      </c>
      <c r="N97" s="30" t="s">
        <v>179</v>
      </c>
      <c r="O97" s="50">
        <v>2</v>
      </c>
      <c r="P97" s="38">
        <v>1</v>
      </c>
      <c r="Q97" s="38">
        <v>1</v>
      </c>
      <c r="R97" s="38">
        <v>0</v>
      </c>
      <c r="S97" s="38">
        <v>1</v>
      </c>
    </row>
    <row r="98" spans="2:19" x14ac:dyDescent="0.2">
      <c r="B98" s="30" t="s">
        <v>279</v>
      </c>
      <c r="C98" s="30" t="s">
        <v>77</v>
      </c>
      <c r="D98" s="30" t="s">
        <v>180</v>
      </c>
      <c r="E98" s="50">
        <v>1</v>
      </c>
      <c r="F98" s="38">
        <v>1</v>
      </c>
      <c r="G98" s="38">
        <v>0</v>
      </c>
      <c r="H98" s="38">
        <v>0</v>
      </c>
      <c r="I98" s="38">
        <v>1</v>
      </c>
      <c r="J98" s="38">
        <v>1</v>
      </c>
      <c r="L98" s="30" t="s">
        <v>279</v>
      </c>
      <c r="M98" s="30" t="s">
        <v>499</v>
      </c>
      <c r="N98" s="30" t="s">
        <v>500</v>
      </c>
      <c r="O98" s="50">
        <v>1</v>
      </c>
      <c r="P98" s="38">
        <v>0</v>
      </c>
      <c r="Q98" s="38">
        <v>0</v>
      </c>
      <c r="R98" s="38">
        <v>0</v>
      </c>
      <c r="S98" s="38">
        <v>0</v>
      </c>
    </row>
    <row r="99" spans="2:19" x14ac:dyDescent="0.2">
      <c r="B99" s="30" t="s">
        <v>279</v>
      </c>
      <c r="C99" s="30" t="s">
        <v>80</v>
      </c>
      <c r="D99" s="30" t="s">
        <v>325</v>
      </c>
      <c r="E99" s="50">
        <v>1</v>
      </c>
      <c r="F99" s="38">
        <v>1</v>
      </c>
      <c r="G99" s="38">
        <v>1</v>
      </c>
      <c r="H99" s="38">
        <v>1</v>
      </c>
      <c r="I99" s="38">
        <v>1</v>
      </c>
      <c r="J99" s="38">
        <v>1</v>
      </c>
      <c r="L99" s="30" t="s">
        <v>279</v>
      </c>
      <c r="M99" s="30" t="s">
        <v>495</v>
      </c>
      <c r="N99" s="30" t="s">
        <v>496</v>
      </c>
      <c r="O99" s="50">
        <v>1</v>
      </c>
      <c r="P99" s="38">
        <v>1</v>
      </c>
      <c r="Q99" s="38">
        <v>1</v>
      </c>
      <c r="R99" s="38">
        <v>1</v>
      </c>
      <c r="S99" s="38">
        <v>1</v>
      </c>
    </row>
    <row r="100" spans="2:19" x14ac:dyDescent="0.2">
      <c r="B100" s="30" t="s">
        <v>279</v>
      </c>
      <c r="C100" s="30" t="s">
        <v>83</v>
      </c>
      <c r="D100" s="30" t="s">
        <v>182</v>
      </c>
      <c r="E100" s="50">
        <v>1</v>
      </c>
      <c r="F100" s="38">
        <v>1</v>
      </c>
      <c r="G100" s="38">
        <v>1</v>
      </c>
      <c r="H100" s="38">
        <v>0</v>
      </c>
      <c r="I100" s="38">
        <v>1</v>
      </c>
      <c r="J100" s="38">
        <v>1</v>
      </c>
      <c r="L100" s="30" t="s">
        <v>279</v>
      </c>
      <c r="M100" s="30" t="s">
        <v>80</v>
      </c>
      <c r="N100" s="30" t="s">
        <v>325</v>
      </c>
      <c r="O100" s="50">
        <v>1</v>
      </c>
      <c r="P100" s="38">
        <v>1</v>
      </c>
      <c r="Q100" s="38">
        <v>1</v>
      </c>
      <c r="R100" s="38">
        <v>0</v>
      </c>
      <c r="S100" s="38">
        <v>1</v>
      </c>
    </row>
    <row r="101" spans="2:19" x14ac:dyDescent="0.2">
      <c r="B101" s="30" t="s">
        <v>279</v>
      </c>
      <c r="C101" s="30" t="s">
        <v>84</v>
      </c>
      <c r="D101" s="30" t="s">
        <v>183</v>
      </c>
      <c r="E101" s="50">
        <v>1</v>
      </c>
      <c r="F101" s="38">
        <v>1</v>
      </c>
      <c r="G101" s="38">
        <v>1</v>
      </c>
      <c r="H101" s="38">
        <v>0</v>
      </c>
      <c r="I101" s="38">
        <v>1</v>
      </c>
      <c r="J101" s="38">
        <v>1</v>
      </c>
      <c r="L101" s="30" t="s">
        <v>279</v>
      </c>
      <c r="M101" s="30" t="s">
        <v>84</v>
      </c>
      <c r="N101" s="30" t="s">
        <v>183</v>
      </c>
      <c r="O101" s="50">
        <v>2</v>
      </c>
      <c r="P101" s="38">
        <v>0</v>
      </c>
      <c r="Q101" s="38">
        <v>0</v>
      </c>
      <c r="R101" s="38">
        <v>0</v>
      </c>
      <c r="S101" s="38">
        <v>0</v>
      </c>
    </row>
    <row r="102" spans="2:19" x14ac:dyDescent="0.2">
      <c r="B102" s="30" t="s">
        <v>279</v>
      </c>
      <c r="C102" s="30" t="s">
        <v>88</v>
      </c>
      <c r="D102" s="30" t="s">
        <v>185</v>
      </c>
      <c r="E102" s="50">
        <v>2</v>
      </c>
      <c r="F102" s="38">
        <v>1</v>
      </c>
      <c r="G102" s="38">
        <v>1</v>
      </c>
      <c r="H102" s="38">
        <v>1</v>
      </c>
      <c r="I102" s="38">
        <v>1</v>
      </c>
      <c r="J102" s="38">
        <v>1</v>
      </c>
      <c r="L102" s="30" t="s">
        <v>279</v>
      </c>
      <c r="M102" s="30" t="s">
        <v>88</v>
      </c>
      <c r="N102" s="30" t="s">
        <v>185</v>
      </c>
      <c r="O102" s="50">
        <v>2</v>
      </c>
      <c r="P102" s="38">
        <v>1</v>
      </c>
      <c r="Q102" s="38">
        <v>1</v>
      </c>
      <c r="R102" s="38">
        <v>1</v>
      </c>
      <c r="S102" s="38">
        <v>1</v>
      </c>
    </row>
    <row r="103" spans="2:19" x14ac:dyDescent="0.2">
      <c r="B103" s="30" t="s">
        <v>279</v>
      </c>
      <c r="C103" s="30" t="s">
        <v>72</v>
      </c>
      <c r="D103" s="30" t="s">
        <v>175</v>
      </c>
      <c r="E103" s="50">
        <v>2</v>
      </c>
      <c r="F103" s="38">
        <v>1</v>
      </c>
      <c r="G103" s="38">
        <v>1</v>
      </c>
      <c r="H103" s="38">
        <v>1</v>
      </c>
      <c r="I103" s="38">
        <v>1</v>
      </c>
      <c r="J103" s="38">
        <v>1</v>
      </c>
      <c r="L103" s="30" t="s">
        <v>279</v>
      </c>
      <c r="M103" s="30" t="s">
        <v>72</v>
      </c>
      <c r="N103" s="30" t="s">
        <v>175</v>
      </c>
      <c r="O103" s="50">
        <v>2</v>
      </c>
      <c r="P103" s="38">
        <v>1</v>
      </c>
      <c r="Q103" s="38">
        <v>0</v>
      </c>
      <c r="R103" s="38">
        <v>0</v>
      </c>
      <c r="S103" s="38">
        <v>0</v>
      </c>
    </row>
    <row r="104" spans="2:19" x14ac:dyDescent="0.2">
      <c r="B104" s="30" t="s">
        <v>279</v>
      </c>
      <c r="C104" s="30" t="s">
        <v>423</v>
      </c>
      <c r="D104" s="30" t="s">
        <v>424</v>
      </c>
      <c r="E104" s="50">
        <v>1</v>
      </c>
      <c r="F104" s="38">
        <v>1</v>
      </c>
      <c r="G104" s="38">
        <v>1</v>
      </c>
      <c r="H104" s="38">
        <v>0</v>
      </c>
      <c r="I104" s="38">
        <v>1</v>
      </c>
      <c r="J104" s="38">
        <v>1</v>
      </c>
      <c r="L104" s="30" t="s">
        <v>279</v>
      </c>
      <c r="M104" s="30" t="s">
        <v>90</v>
      </c>
      <c r="N104" s="30" t="s">
        <v>187</v>
      </c>
      <c r="O104" s="50">
        <v>4</v>
      </c>
      <c r="P104" s="38">
        <v>1</v>
      </c>
      <c r="Q104" s="38">
        <v>1</v>
      </c>
      <c r="R104" s="38">
        <v>0</v>
      </c>
      <c r="S104" s="38">
        <v>0</v>
      </c>
    </row>
    <row r="105" spans="2:19" x14ac:dyDescent="0.2">
      <c r="B105" s="30" t="s">
        <v>279</v>
      </c>
      <c r="C105" s="30" t="s">
        <v>90</v>
      </c>
      <c r="D105" s="30" t="s">
        <v>187</v>
      </c>
      <c r="E105" s="50">
        <v>6</v>
      </c>
      <c r="F105" s="38">
        <v>1</v>
      </c>
      <c r="G105" s="38">
        <v>1</v>
      </c>
      <c r="H105" s="38">
        <v>0</v>
      </c>
      <c r="I105" s="38">
        <v>0</v>
      </c>
      <c r="J105" s="38">
        <v>1</v>
      </c>
      <c r="L105" s="30" t="s">
        <v>279</v>
      </c>
      <c r="M105" s="30" t="s">
        <v>102</v>
      </c>
      <c r="N105" s="30" t="s">
        <v>422</v>
      </c>
      <c r="O105" s="50">
        <v>1</v>
      </c>
      <c r="P105" s="38">
        <v>1</v>
      </c>
      <c r="Q105" s="38">
        <v>1</v>
      </c>
      <c r="R105" s="38">
        <v>1</v>
      </c>
      <c r="S105" s="38">
        <v>1</v>
      </c>
    </row>
    <row r="106" spans="2:19" x14ac:dyDescent="0.2">
      <c r="B106" s="30" t="s">
        <v>279</v>
      </c>
      <c r="C106" s="30" t="s">
        <v>102</v>
      </c>
      <c r="D106" s="30" t="s">
        <v>422</v>
      </c>
      <c r="E106" s="50">
        <v>3</v>
      </c>
      <c r="F106" s="38">
        <v>1</v>
      </c>
      <c r="G106" s="38">
        <v>1</v>
      </c>
      <c r="H106" s="38">
        <v>0</v>
      </c>
      <c r="I106" s="38">
        <v>0</v>
      </c>
      <c r="J106" s="38">
        <v>1</v>
      </c>
      <c r="L106" s="30" t="s">
        <v>279</v>
      </c>
      <c r="M106" s="30" t="s">
        <v>493</v>
      </c>
      <c r="N106" s="30" t="s">
        <v>494</v>
      </c>
      <c r="O106" s="50">
        <v>2</v>
      </c>
      <c r="P106" s="38">
        <v>0</v>
      </c>
      <c r="Q106" s="38">
        <v>0</v>
      </c>
      <c r="R106" s="38">
        <v>0</v>
      </c>
      <c r="S106" s="38">
        <v>0</v>
      </c>
    </row>
    <row r="107" spans="2:19" x14ac:dyDescent="0.2">
      <c r="B107" s="30" t="s">
        <v>279</v>
      </c>
      <c r="C107" s="30" t="s">
        <v>91</v>
      </c>
      <c r="D107" s="30" t="s">
        <v>188</v>
      </c>
      <c r="E107" s="50">
        <v>1</v>
      </c>
      <c r="F107" s="38">
        <v>1</v>
      </c>
      <c r="G107" s="38">
        <v>1</v>
      </c>
      <c r="H107" s="38">
        <v>1</v>
      </c>
      <c r="I107" s="38">
        <v>1</v>
      </c>
      <c r="J107" s="38">
        <v>1</v>
      </c>
      <c r="L107" s="30" t="s">
        <v>279</v>
      </c>
      <c r="M107" s="30" t="s">
        <v>91</v>
      </c>
      <c r="N107" s="30" t="s">
        <v>188</v>
      </c>
      <c r="O107" s="50">
        <v>1</v>
      </c>
      <c r="P107" s="38">
        <v>1</v>
      </c>
      <c r="Q107" s="38">
        <v>1</v>
      </c>
      <c r="R107" s="38">
        <v>1</v>
      </c>
      <c r="S107" s="38">
        <v>1</v>
      </c>
    </row>
    <row r="108" spans="2:19" x14ac:dyDescent="0.2">
      <c r="B108" s="30" t="s">
        <v>279</v>
      </c>
      <c r="C108" s="30" t="s">
        <v>97</v>
      </c>
      <c r="D108" s="30" t="s">
        <v>326</v>
      </c>
      <c r="E108" s="50">
        <v>3</v>
      </c>
      <c r="F108" s="38">
        <v>1</v>
      </c>
      <c r="G108" s="38">
        <v>1</v>
      </c>
      <c r="H108" s="38">
        <v>1</v>
      </c>
      <c r="I108" s="38">
        <v>1</v>
      </c>
      <c r="J108" s="38">
        <v>1</v>
      </c>
      <c r="L108" s="30" t="s">
        <v>279</v>
      </c>
      <c r="M108" s="30" t="s">
        <v>497</v>
      </c>
      <c r="N108" s="30" t="s">
        <v>498</v>
      </c>
      <c r="O108" s="50">
        <v>1</v>
      </c>
      <c r="P108" s="38">
        <v>1</v>
      </c>
      <c r="Q108" s="38">
        <v>1</v>
      </c>
      <c r="R108" s="38">
        <v>0</v>
      </c>
      <c r="S108" s="38">
        <v>1</v>
      </c>
    </row>
    <row r="109" spans="2:19" x14ac:dyDescent="0.2">
      <c r="B109" s="30" t="s">
        <v>279</v>
      </c>
      <c r="C109" s="30" t="s">
        <v>103</v>
      </c>
      <c r="D109" s="30" t="s">
        <v>196</v>
      </c>
      <c r="E109" s="50">
        <v>1</v>
      </c>
      <c r="F109" s="38">
        <v>1</v>
      </c>
      <c r="G109" s="38">
        <v>1</v>
      </c>
      <c r="H109" s="38">
        <v>1</v>
      </c>
      <c r="I109" s="38">
        <v>1</v>
      </c>
      <c r="J109" s="38">
        <v>1</v>
      </c>
      <c r="L109" s="30" t="s">
        <v>279</v>
      </c>
      <c r="M109" s="30" t="s">
        <v>97</v>
      </c>
      <c r="N109" s="30" t="s">
        <v>326</v>
      </c>
      <c r="O109" s="50">
        <v>3</v>
      </c>
      <c r="P109" s="38">
        <v>1</v>
      </c>
      <c r="Q109" s="38">
        <v>1</v>
      </c>
      <c r="R109" s="38">
        <v>1</v>
      </c>
      <c r="S109" s="38">
        <v>1</v>
      </c>
    </row>
    <row r="110" spans="2:19" x14ac:dyDescent="0.2">
      <c r="B110" s="30" t="s">
        <v>279</v>
      </c>
      <c r="C110" s="30" t="s">
        <v>104</v>
      </c>
      <c r="D110" s="30" t="s">
        <v>328</v>
      </c>
      <c r="E110" s="50">
        <v>1</v>
      </c>
      <c r="F110" s="38">
        <v>1</v>
      </c>
      <c r="G110" s="38">
        <v>1</v>
      </c>
      <c r="H110" s="38">
        <v>0</v>
      </c>
      <c r="I110" s="38">
        <v>1</v>
      </c>
      <c r="J110" s="38">
        <v>1</v>
      </c>
      <c r="L110" s="30" t="s">
        <v>279</v>
      </c>
      <c r="M110" s="30" t="s">
        <v>492</v>
      </c>
      <c r="N110" s="30" t="s">
        <v>327</v>
      </c>
      <c r="O110" s="50">
        <v>1</v>
      </c>
      <c r="P110" s="38">
        <v>1</v>
      </c>
      <c r="Q110" s="38">
        <v>0</v>
      </c>
      <c r="R110" s="38">
        <v>1</v>
      </c>
      <c r="S110" s="38">
        <v>1</v>
      </c>
    </row>
    <row r="111" spans="2:19" x14ac:dyDescent="0.2">
      <c r="B111" s="30" t="s">
        <v>279</v>
      </c>
      <c r="C111" s="30" t="s">
        <v>107</v>
      </c>
      <c r="D111" s="30" t="s">
        <v>329</v>
      </c>
      <c r="E111" s="50">
        <v>2</v>
      </c>
      <c r="F111" s="38">
        <v>1</v>
      </c>
      <c r="G111" s="38">
        <v>1</v>
      </c>
      <c r="H111" s="38">
        <v>1</v>
      </c>
      <c r="I111" s="38">
        <v>1</v>
      </c>
      <c r="J111" s="38">
        <v>1</v>
      </c>
      <c r="L111" s="30" t="s">
        <v>279</v>
      </c>
      <c r="M111" s="30" t="s">
        <v>104</v>
      </c>
      <c r="N111" s="30" t="s">
        <v>328</v>
      </c>
      <c r="O111" s="50">
        <v>1</v>
      </c>
      <c r="P111" s="38">
        <v>1</v>
      </c>
      <c r="Q111" s="38">
        <v>1</v>
      </c>
      <c r="R111" s="38">
        <v>0</v>
      </c>
      <c r="S111" s="38">
        <v>1</v>
      </c>
    </row>
    <row r="112" spans="2:19" x14ac:dyDescent="0.2">
      <c r="B112" s="30" t="s">
        <v>279</v>
      </c>
      <c r="C112" s="30" t="s">
        <v>108</v>
      </c>
      <c r="D112" s="30" t="s">
        <v>330</v>
      </c>
      <c r="E112" s="50">
        <v>1</v>
      </c>
      <c r="F112" s="38">
        <v>1</v>
      </c>
      <c r="G112" s="38">
        <v>1</v>
      </c>
      <c r="H112" s="38">
        <v>1</v>
      </c>
      <c r="I112" s="38">
        <v>1</v>
      </c>
      <c r="J112" s="38">
        <v>1</v>
      </c>
      <c r="L112" s="30" t="s">
        <v>279</v>
      </c>
      <c r="M112" s="30" t="s">
        <v>107</v>
      </c>
      <c r="N112" s="30" t="s">
        <v>329</v>
      </c>
      <c r="O112" s="50">
        <v>1</v>
      </c>
      <c r="P112" s="38">
        <v>1</v>
      </c>
      <c r="Q112" s="38">
        <v>1</v>
      </c>
      <c r="R112" s="38">
        <v>0</v>
      </c>
      <c r="S112" s="38">
        <v>1</v>
      </c>
    </row>
    <row r="113" spans="2:19" x14ac:dyDescent="0.2">
      <c r="B113" s="30" t="s">
        <v>279</v>
      </c>
      <c r="C113" s="30" t="s">
        <v>109</v>
      </c>
      <c r="D113" s="30" t="s">
        <v>199</v>
      </c>
      <c r="E113" s="50">
        <v>2</v>
      </c>
      <c r="F113" s="38">
        <v>1</v>
      </c>
      <c r="G113" s="38">
        <v>1</v>
      </c>
      <c r="H113" s="38">
        <v>0</v>
      </c>
      <c r="I113" s="38">
        <v>1</v>
      </c>
      <c r="J113" s="38">
        <v>1</v>
      </c>
      <c r="L113" s="30" t="s">
        <v>279</v>
      </c>
      <c r="M113" s="30" t="s">
        <v>108</v>
      </c>
      <c r="N113" s="30" t="s">
        <v>330</v>
      </c>
      <c r="O113" s="50">
        <v>1</v>
      </c>
      <c r="P113" s="38">
        <v>1</v>
      </c>
      <c r="Q113" s="38">
        <v>1</v>
      </c>
      <c r="R113" s="38">
        <v>1</v>
      </c>
      <c r="S113" s="38">
        <v>1</v>
      </c>
    </row>
    <row r="114" spans="2:19" x14ac:dyDescent="0.2">
      <c r="B114" s="30" t="s">
        <v>279</v>
      </c>
      <c r="C114" s="30" t="s">
        <v>110</v>
      </c>
      <c r="D114" s="30" t="s">
        <v>331</v>
      </c>
      <c r="E114" s="50">
        <v>1</v>
      </c>
      <c r="F114" s="38">
        <v>1</v>
      </c>
      <c r="G114" s="38">
        <v>1</v>
      </c>
      <c r="H114" s="38">
        <v>0</v>
      </c>
      <c r="I114" s="38">
        <v>1</v>
      </c>
      <c r="J114" s="38">
        <v>1</v>
      </c>
      <c r="L114" s="30" t="s">
        <v>279</v>
      </c>
      <c r="M114" s="30" t="s">
        <v>109</v>
      </c>
      <c r="N114" s="30" t="s">
        <v>199</v>
      </c>
      <c r="O114" s="50">
        <v>1</v>
      </c>
      <c r="P114" s="38">
        <v>0</v>
      </c>
      <c r="Q114" s="38">
        <v>0</v>
      </c>
      <c r="R114" s="38">
        <v>0</v>
      </c>
      <c r="S114" s="38">
        <v>0</v>
      </c>
    </row>
    <row r="115" spans="2:19" x14ac:dyDescent="0.2">
      <c r="B115" s="30" t="s">
        <v>283</v>
      </c>
      <c r="C115" s="30" t="s">
        <v>112</v>
      </c>
      <c r="D115" s="30" t="s">
        <v>332</v>
      </c>
      <c r="E115" s="50">
        <v>1</v>
      </c>
      <c r="F115" s="38">
        <v>1</v>
      </c>
      <c r="G115" s="38">
        <v>1</v>
      </c>
      <c r="H115" s="38">
        <v>0</v>
      </c>
      <c r="I115" s="38">
        <v>1</v>
      </c>
      <c r="J115" s="38">
        <v>1</v>
      </c>
      <c r="L115" s="30" t="s">
        <v>279</v>
      </c>
      <c r="M115" s="30" t="s">
        <v>110</v>
      </c>
      <c r="N115" s="30" t="s">
        <v>331</v>
      </c>
      <c r="O115" s="50">
        <v>2</v>
      </c>
      <c r="P115" s="38">
        <v>1</v>
      </c>
      <c r="Q115" s="38">
        <v>0</v>
      </c>
      <c r="R115" s="38">
        <v>0</v>
      </c>
      <c r="S115" s="38">
        <v>1</v>
      </c>
    </row>
    <row r="116" spans="2:19" x14ac:dyDescent="0.2">
      <c r="B116" s="30" t="s">
        <v>283</v>
      </c>
      <c r="C116" s="30" t="s">
        <v>113</v>
      </c>
      <c r="D116" s="30" t="s">
        <v>200</v>
      </c>
      <c r="E116" s="50">
        <v>2</v>
      </c>
      <c r="F116" s="38">
        <v>1</v>
      </c>
      <c r="G116" s="38">
        <v>1</v>
      </c>
      <c r="H116" s="38">
        <v>0</v>
      </c>
      <c r="I116" s="38">
        <v>0</v>
      </c>
      <c r="J116" s="38">
        <v>1</v>
      </c>
      <c r="L116" s="30" t="s">
        <v>283</v>
      </c>
      <c r="M116" s="30" t="s">
        <v>112</v>
      </c>
      <c r="N116" s="30" t="s">
        <v>332</v>
      </c>
      <c r="O116" s="50">
        <v>1</v>
      </c>
      <c r="P116" s="38">
        <v>0</v>
      </c>
      <c r="Q116" s="38">
        <v>0</v>
      </c>
      <c r="R116" s="38">
        <v>0</v>
      </c>
      <c r="S116" s="38">
        <v>0</v>
      </c>
    </row>
    <row r="117" spans="2:19" x14ac:dyDescent="0.2">
      <c r="B117" s="30" t="s">
        <v>283</v>
      </c>
      <c r="C117" s="30" t="s">
        <v>114</v>
      </c>
      <c r="D117" s="30" t="s">
        <v>333</v>
      </c>
      <c r="E117" s="50">
        <v>1</v>
      </c>
      <c r="F117" s="38">
        <v>1</v>
      </c>
      <c r="G117" s="38">
        <v>1</v>
      </c>
      <c r="H117" s="38">
        <v>0</v>
      </c>
      <c r="I117" s="38">
        <v>0</v>
      </c>
      <c r="J117" s="38">
        <v>1</v>
      </c>
      <c r="L117" s="30" t="s">
        <v>283</v>
      </c>
      <c r="M117" s="30" t="s">
        <v>515</v>
      </c>
      <c r="N117" s="30" t="s">
        <v>516</v>
      </c>
      <c r="O117" s="50">
        <v>1</v>
      </c>
      <c r="P117" s="38">
        <v>1</v>
      </c>
      <c r="Q117" s="38">
        <v>0</v>
      </c>
      <c r="R117" s="38">
        <v>0</v>
      </c>
      <c r="S117" s="38">
        <v>1</v>
      </c>
    </row>
    <row r="118" spans="2:19" x14ac:dyDescent="0.2">
      <c r="B118" s="30" t="s">
        <v>283</v>
      </c>
      <c r="C118" s="30" t="s">
        <v>115</v>
      </c>
      <c r="D118" s="30" t="s">
        <v>201</v>
      </c>
      <c r="E118" s="50">
        <v>2</v>
      </c>
      <c r="F118" s="38">
        <v>1</v>
      </c>
      <c r="G118" s="38">
        <v>1</v>
      </c>
      <c r="H118" s="38">
        <v>0</v>
      </c>
      <c r="I118" s="38">
        <v>1</v>
      </c>
      <c r="J118" s="38">
        <v>1</v>
      </c>
      <c r="L118" s="30" t="s">
        <v>283</v>
      </c>
      <c r="M118" s="30" t="s">
        <v>552</v>
      </c>
      <c r="N118" s="30" t="s">
        <v>553</v>
      </c>
      <c r="O118" s="50">
        <v>2</v>
      </c>
      <c r="P118" s="38">
        <v>0</v>
      </c>
      <c r="Q118" s="38">
        <v>0</v>
      </c>
      <c r="R118" s="38">
        <v>0</v>
      </c>
      <c r="S118" s="38">
        <v>0</v>
      </c>
    </row>
    <row r="119" spans="2:19" x14ac:dyDescent="0.2">
      <c r="B119" s="30" t="s">
        <v>283</v>
      </c>
      <c r="C119" s="30" t="s">
        <v>116</v>
      </c>
      <c r="D119" s="30" t="s">
        <v>202</v>
      </c>
      <c r="E119" s="50">
        <v>2</v>
      </c>
      <c r="F119" s="38">
        <v>1</v>
      </c>
      <c r="G119" s="38">
        <v>1</v>
      </c>
      <c r="H119" s="38">
        <v>1</v>
      </c>
      <c r="I119" s="38">
        <v>1</v>
      </c>
      <c r="J119" s="38">
        <v>1</v>
      </c>
      <c r="L119" s="30" t="s">
        <v>283</v>
      </c>
      <c r="M119" s="30" t="s">
        <v>113</v>
      </c>
      <c r="N119" s="30" t="s">
        <v>200</v>
      </c>
      <c r="O119" s="50">
        <v>1</v>
      </c>
      <c r="P119" s="38">
        <v>1</v>
      </c>
      <c r="Q119" s="38">
        <v>1</v>
      </c>
      <c r="R119" s="38">
        <v>0</v>
      </c>
      <c r="S119" s="38">
        <v>0</v>
      </c>
    </row>
    <row r="120" spans="2:19" x14ac:dyDescent="0.2">
      <c r="B120" s="30" t="s">
        <v>283</v>
      </c>
      <c r="C120" s="30" t="s">
        <v>117</v>
      </c>
      <c r="D120" s="30" t="s">
        <v>203</v>
      </c>
      <c r="E120" s="50">
        <v>2</v>
      </c>
      <c r="F120" s="38">
        <v>1</v>
      </c>
      <c r="G120" s="38">
        <v>1</v>
      </c>
      <c r="H120" s="38">
        <v>1</v>
      </c>
      <c r="I120" s="38">
        <v>1</v>
      </c>
      <c r="J120" s="38">
        <v>1</v>
      </c>
      <c r="L120" s="30" t="s">
        <v>283</v>
      </c>
      <c r="M120" s="30" t="s">
        <v>114</v>
      </c>
      <c r="N120" s="30" t="s">
        <v>333</v>
      </c>
      <c r="O120" s="50">
        <v>2</v>
      </c>
      <c r="P120" s="38">
        <v>1</v>
      </c>
      <c r="Q120" s="38">
        <v>1</v>
      </c>
      <c r="R120" s="38">
        <v>1</v>
      </c>
      <c r="S120" s="38">
        <v>1</v>
      </c>
    </row>
    <row r="121" spans="2:19" x14ac:dyDescent="0.2">
      <c r="B121" s="30" t="s">
        <v>283</v>
      </c>
      <c r="C121" s="30" t="s">
        <v>118</v>
      </c>
      <c r="D121" s="30" t="s">
        <v>204</v>
      </c>
      <c r="E121" s="50">
        <v>2</v>
      </c>
      <c r="F121" s="38">
        <v>1</v>
      </c>
      <c r="G121" s="38">
        <v>1</v>
      </c>
      <c r="H121" s="38">
        <v>1</v>
      </c>
      <c r="I121" s="38">
        <v>1</v>
      </c>
      <c r="J121" s="38">
        <v>1</v>
      </c>
      <c r="L121" s="30" t="s">
        <v>283</v>
      </c>
      <c r="M121" s="30" t="s">
        <v>115</v>
      </c>
      <c r="N121" s="30" t="s">
        <v>201</v>
      </c>
      <c r="O121" s="50">
        <v>5</v>
      </c>
      <c r="P121" s="38">
        <v>1</v>
      </c>
      <c r="Q121" s="38">
        <v>0</v>
      </c>
      <c r="R121" s="38">
        <v>0</v>
      </c>
      <c r="S121" s="38">
        <v>0</v>
      </c>
    </row>
    <row r="122" spans="2:19" x14ac:dyDescent="0.2">
      <c r="B122" s="30" t="s">
        <v>283</v>
      </c>
      <c r="C122" s="30" t="s">
        <v>119</v>
      </c>
      <c r="D122" s="30" t="s">
        <v>334</v>
      </c>
      <c r="E122" s="50">
        <v>1</v>
      </c>
      <c r="F122" s="38">
        <v>1</v>
      </c>
      <c r="G122" s="38">
        <v>1</v>
      </c>
      <c r="H122" s="38">
        <v>1</v>
      </c>
      <c r="I122" s="38">
        <v>1</v>
      </c>
      <c r="J122" s="38">
        <v>1</v>
      </c>
      <c r="L122" s="30" t="s">
        <v>283</v>
      </c>
      <c r="M122" s="30" t="s">
        <v>116</v>
      </c>
      <c r="N122" s="30" t="s">
        <v>202</v>
      </c>
      <c r="O122" s="50">
        <v>2</v>
      </c>
      <c r="P122" s="38">
        <v>1</v>
      </c>
      <c r="Q122" s="38">
        <v>1</v>
      </c>
      <c r="R122" s="38">
        <v>1</v>
      </c>
      <c r="S122" s="38">
        <v>1</v>
      </c>
    </row>
    <row r="123" spans="2:19" x14ac:dyDescent="0.2">
      <c r="B123" s="30" t="s">
        <v>283</v>
      </c>
      <c r="C123" s="30" t="s">
        <v>120</v>
      </c>
      <c r="D123" s="30" t="s">
        <v>335</v>
      </c>
      <c r="E123" s="50">
        <v>2</v>
      </c>
      <c r="F123" s="38">
        <v>1</v>
      </c>
      <c r="G123" s="38">
        <v>1</v>
      </c>
      <c r="H123" s="38">
        <v>0</v>
      </c>
      <c r="I123" s="38">
        <v>1</v>
      </c>
      <c r="J123" s="38">
        <v>1</v>
      </c>
      <c r="L123" s="30" t="s">
        <v>283</v>
      </c>
      <c r="M123" s="30" t="s">
        <v>505</v>
      </c>
      <c r="N123" s="54" t="s">
        <v>506</v>
      </c>
      <c r="O123" s="50">
        <v>1</v>
      </c>
      <c r="P123" s="38">
        <v>1</v>
      </c>
      <c r="Q123" s="38">
        <v>0</v>
      </c>
      <c r="R123" s="38">
        <v>0</v>
      </c>
      <c r="S123" s="38">
        <v>0</v>
      </c>
    </row>
    <row r="124" spans="2:19" x14ac:dyDescent="0.2">
      <c r="B124" s="30" t="s">
        <v>283</v>
      </c>
      <c r="C124" s="30" t="s">
        <v>121</v>
      </c>
      <c r="D124" s="30" t="s">
        <v>205</v>
      </c>
      <c r="E124" s="50">
        <v>1</v>
      </c>
      <c r="F124" s="38">
        <v>1</v>
      </c>
      <c r="G124" s="38">
        <v>1</v>
      </c>
      <c r="H124" s="38">
        <v>0</v>
      </c>
      <c r="I124" s="38">
        <v>1</v>
      </c>
      <c r="J124" s="38">
        <v>1</v>
      </c>
      <c r="L124" s="30" t="s">
        <v>283</v>
      </c>
      <c r="M124" s="30" t="s">
        <v>119</v>
      </c>
      <c r="N124" s="30" t="s">
        <v>334</v>
      </c>
      <c r="O124" s="50">
        <v>1</v>
      </c>
      <c r="P124" s="38">
        <v>0</v>
      </c>
      <c r="Q124" s="38">
        <v>0</v>
      </c>
      <c r="R124" s="38">
        <v>0</v>
      </c>
      <c r="S124" s="38">
        <v>0</v>
      </c>
    </row>
    <row r="125" spans="2:19" x14ac:dyDescent="0.2">
      <c r="B125" s="30" t="s">
        <v>283</v>
      </c>
      <c r="C125" s="30" t="s">
        <v>122</v>
      </c>
      <c r="D125" s="30" t="s">
        <v>206</v>
      </c>
      <c r="E125" s="50">
        <v>2</v>
      </c>
      <c r="F125" s="38">
        <v>1</v>
      </c>
      <c r="G125" s="38">
        <v>1</v>
      </c>
      <c r="H125" s="38">
        <v>1</v>
      </c>
      <c r="I125" s="38">
        <v>1</v>
      </c>
      <c r="J125" s="38">
        <v>1</v>
      </c>
      <c r="L125" s="30" t="s">
        <v>283</v>
      </c>
      <c r="M125" s="30" t="s">
        <v>517</v>
      </c>
      <c r="N125" s="30" t="s">
        <v>518</v>
      </c>
      <c r="O125" s="50">
        <v>2</v>
      </c>
      <c r="P125" s="38">
        <v>1</v>
      </c>
      <c r="Q125" s="38">
        <v>1</v>
      </c>
      <c r="R125" s="38">
        <v>1</v>
      </c>
      <c r="S125" s="38">
        <v>1</v>
      </c>
    </row>
    <row r="126" spans="2:19" x14ac:dyDescent="0.2">
      <c r="B126" s="30" t="s">
        <v>283</v>
      </c>
      <c r="C126" s="30" t="s">
        <v>123</v>
      </c>
      <c r="D126" s="30" t="s">
        <v>336</v>
      </c>
      <c r="E126" s="50">
        <v>1</v>
      </c>
      <c r="F126" s="38">
        <v>1</v>
      </c>
      <c r="G126" s="38">
        <v>1</v>
      </c>
      <c r="H126" s="38">
        <v>1</v>
      </c>
      <c r="I126" s="38">
        <v>1</v>
      </c>
      <c r="J126" s="38">
        <v>1</v>
      </c>
      <c r="L126" s="30" t="s">
        <v>283</v>
      </c>
      <c r="M126" s="30" t="s">
        <v>120</v>
      </c>
      <c r="N126" s="30" t="s">
        <v>335</v>
      </c>
      <c r="O126" s="50">
        <v>3</v>
      </c>
      <c r="P126" s="38">
        <v>1</v>
      </c>
      <c r="Q126" s="38">
        <v>1</v>
      </c>
      <c r="R126" s="38">
        <v>0</v>
      </c>
      <c r="S126" s="38">
        <v>1</v>
      </c>
    </row>
    <row r="127" spans="2:19" x14ac:dyDescent="0.2">
      <c r="B127" s="30" t="s">
        <v>283</v>
      </c>
      <c r="C127" s="30" t="s">
        <v>124</v>
      </c>
      <c r="D127" s="30" t="s">
        <v>207</v>
      </c>
      <c r="E127" s="50">
        <v>2</v>
      </c>
      <c r="F127" s="38">
        <v>1</v>
      </c>
      <c r="G127" s="38">
        <v>1</v>
      </c>
      <c r="H127" s="38">
        <v>1</v>
      </c>
      <c r="I127" s="38">
        <v>1</v>
      </c>
      <c r="J127" s="38">
        <v>1</v>
      </c>
      <c r="L127" s="30" t="s">
        <v>283</v>
      </c>
      <c r="M127" s="30" t="s">
        <v>121</v>
      </c>
      <c r="N127" s="30" t="s">
        <v>205</v>
      </c>
      <c r="O127" s="50">
        <v>1</v>
      </c>
      <c r="P127" s="38">
        <v>1</v>
      </c>
      <c r="Q127" s="38">
        <v>1</v>
      </c>
      <c r="R127" s="38">
        <v>0</v>
      </c>
      <c r="S127" s="38" t="s">
        <v>596</v>
      </c>
    </row>
    <row r="128" spans="2:19" x14ac:dyDescent="0.2">
      <c r="B128" s="30" t="s">
        <v>283</v>
      </c>
      <c r="C128" s="30" t="s">
        <v>125</v>
      </c>
      <c r="D128" s="30" t="s">
        <v>208</v>
      </c>
      <c r="E128" s="50">
        <v>1</v>
      </c>
      <c r="F128" s="38">
        <v>1</v>
      </c>
      <c r="G128" s="38">
        <v>1</v>
      </c>
      <c r="H128" s="38">
        <v>0</v>
      </c>
      <c r="I128" s="38">
        <v>0</v>
      </c>
      <c r="J128" s="38">
        <v>1</v>
      </c>
      <c r="L128" s="30" t="s">
        <v>283</v>
      </c>
      <c r="M128" s="30" t="s">
        <v>503</v>
      </c>
      <c r="N128" s="30" t="s">
        <v>504</v>
      </c>
      <c r="O128" s="50">
        <v>1</v>
      </c>
      <c r="P128" s="38">
        <v>1</v>
      </c>
      <c r="Q128" s="38">
        <v>1</v>
      </c>
      <c r="R128" s="38">
        <v>0</v>
      </c>
      <c r="S128" s="38">
        <v>0</v>
      </c>
    </row>
    <row r="129" spans="2:19" x14ac:dyDescent="0.2">
      <c r="B129" s="30" t="s">
        <v>283</v>
      </c>
      <c r="C129" s="30" t="s">
        <v>126</v>
      </c>
      <c r="D129" s="30" t="s">
        <v>337</v>
      </c>
      <c r="E129" s="50">
        <v>1</v>
      </c>
      <c r="F129" s="38">
        <v>1</v>
      </c>
      <c r="G129" s="38">
        <v>1</v>
      </c>
      <c r="H129" s="38">
        <v>0</v>
      </c>
      <c r="I129" s="38">
        <v>1</v>
      </c>
      <c r="J129" s="38">
        <v>1</v>
      </c>
      <c r="L129" s="30" t="s">
        <v>283</v>
      </c>
      <c r="M129" s="30" t="s">
        <v>123</v>
      </c>
      <c r="N129" s="30" t="s">
        <v>336</v>
      </c>
      <c r="O129" s="50">
        <v>1</v>
      </c>
      <c r="P129" s="38">
        <v>1</v>
      </c>
      <c r="Q129" s="38">
        <v>1</v>
      </c>
      <c r="R129" s="38">
        <v>1</v>
      </c>
      <c r="S129" s="38">
        <v>1</v>
      </c>
    </row>
    <row r="130" spans="2:19" x14ac:dyDescent="0.2">
      <c r="B130" s="30" t="s">
        <v>283</v>
      </c>
      <c r="C130" s="30" t="s">
        <v>127</v>
      </c>
      <c r="D130" s="30" t="s">
        <v>209</v>
      </c>
      <c r="E130" s="50">
        <v>2</v>
      </c>
      <c r="F130" s="38">
        <v>1</v>
      </c>
      <c r="G130" s="38">
        <v>1</v>
      </c>
      <c r="H130" s="38">
        <v>1</v>
      </c>
      <c r="I130" s="38">
        <v>1</v>
      </c>
      <c r="J130" s="38">
        <v>1</v>
      </c>
      <c r="L130" s="30" t="s">
        <v>283</v>
      </c>
      <c r="M130" s="30" t="s">
        <v>509</v>
      </c>
      <c r="N130" s="30" t="s">
        <v>510</v>
      </c>
      <c r="O130" s="50">
        <v>1</v>
      </c>
      <c r="P130" s="38">
        <v>1</v>
      </c>
      <c r="Q130" s="38">
        <v>1</v>
      </c>
      <c r="R130" s="38">
        <v>0</v>
      </c>
      <c r="S130" s="38">
        <v>0</v>
      </c>
    </row>
    <row r="131" spans="2:19" x14ac:dyDescent="0.2">
      <c r="B131" s="30" t="s">
        <v>283</v>
      </c>
      <c r="C131" s="30" t="s">
        <v>128</v>
      </c>
      <c r="D131" s="30" t="s">
        <v>338</v>
      </c>
      <c r="E131" s="50">
        <v>6</v>
      </c>
      <c r="F131" s="38">
        <v>1</v>
      </c>
      <c r="G131" s="38">
        <v>1</v>
      </c>
      <c r="H131" s="38">
        <v>1</v>
      </c>
      <c r="I131" s="38">
        <v>1</v>
      </c>
      <c r="J131" s="38">
        <v>1</v>
      </c>
      <c r="L131" s="30" t="s">
        <v>283</v>
      </c>
      <c r="M131" s="30" t="s">
        <v>557</v>
      </c>
      <c r="N131" s="30" t="s">
        <v>558</v>
      </c>
      <c r="O131" s="50">
        <v>2</v>
      </c>
      <c r="P131" s="38">
        <v>0</v>
      </c>
      <c r="Q131" s="38">
        <v>0</v>
      </c>
      <c r="R131" s="38">
        <v>0</v>
      </c>
      <c r="S131" s="38">
        <v>0</v>
      </c>
    </row>
    <row r="132" spans="2:19" x14ac:dyDescent="0.2">
      <c r="B132" s="30" t="s">
        <v>290</v>
      </c>
      <c r="C132" s="30" t="s">
        <v>129</v>
      </c>
      <c r="D132" s="30" t="s">
        <v>210</v>
      </c>
      <c r="E132" s="50">
        <v>1</v>
      </c>
      <c r="F132" s="38">
        <v>1</v>
      </c>
      <c r="G132" s="38">
        <v>1</v>
      </c>
      <c r="H132" s="38">
        <v>1</v>
      </c>
      <c r="I132" s="38">
        <v>1</v>
      </c>
      <c r="J132" s="38">
        <v>1</v>
      </c>
      <c r="L132" s="30" t="s">
        <v>283</v>
      </c>
      <c r="M132" s="30" t="s">
        <v>513</v>
      </c>
      <c r="N132" s="30" t="s">
        <v>514</v>
      </c>
      <c r="O132" s="50">
        <v>1</v>
      </c>
      <c r="P132" s="38">
        <v>1</v>
      </c>
      <c r="Q132" s="38">
        <v>1</v>
      </c>
      <c r="R132" s="38">
        <v>0</v>
      </c>
      <c r="S132" s="38">
        <v>1</v>
      </c>
    </row>
    <row r="133" spans="2:19" x14ac:dyDescent="0.2">
      <c r="B133" s="30" t="s">
        <v>290</v>
      </c>
      <c r="C133" s="30" t="s">
        <v>130</v>
      </c>
      <c r="D133" s="30" t="s">
        <v>211</v>
      </c>
      <c r="E133" s="50">
        <v>2</v>
      </c>
      <c r="F133" s="38">
        <v>1</v>
      </c>
      <c r="G133" s="38">
        <v>1</v>
      </c>
      <c r="H133" s="38">
        <v>1</v>
      </c>
      <c r="I133" s="38">
        <v>1</v>
      </c>
      <c r="J133" s="38">
        <v>1</v>
      </c>
      <c r="L133" s="30" t="s">
        <v>283</v>
      </c>
      <c r="M133" s="30" t="s">
        <v>507</v>
      </c>
      <c r="N133" s="30" t="s">
        <v>508</v>
      </c>
      <c r="O133" s="50">
        <v>1</v>
      </c>
      <c r="P133" s="38">
        <v>1</v>
      </c>
      <c r="Q133" s="38">
        <v>1</v>
      </c>
      <c r="R133" s="38">
        <v>0</v>
      </c>
      <c r="S133" s="38">
        <v>0</v>
      </c>
    </row>
    <row r="134" spans="2:19" x14ac:dyDescent="0.2">
      <c r="B134" s="30" t="s">
        <v>290</v>
      </c>
      <c r="C134" s="30" t="s">
        <v>131</v>
      </c>
      <c r="D134" s="30" t="s">
        <v>212</v>
      </c>
      <c r="E134" s="50">
        <v>1</v>
      </c>
      <c r="F134" s="38">
        <v>1</v>
      </c>
      <c r="G134" s="38">
        <v>1</v>
      </c>
      <c r="H134" s="38">
        <v>1</v>
      </c>
      <c r="I134" s="38">
        <v>1</v>
      </c>
      <c r="J134" s="38">
        <v>1</v>
      </c>
      <c r="L134" s="30" t="s">
        <v>283</v>
      </c>
      <c r="M134" s="30" t="s">
        <v>511</v>
      </c>
      <c r="N134" s="30" t="s">
        <v>512</v>
      </c>
      <c r="O134" s="50">
        <v>2</v>
      </c>
      <c r="P134" s="38">
        <v>1</v>
      </c>
      <c r="Q134" s="38">
        <v>1</v>
      </c>
      <c r="R134" s="38">
        <v>1</v>
      </c>
      <c r="S134" s="38">
        <v>0</v>
      </c>
    </row>
    <row r="135" spans="2:19" x14ac:dyDescent="0.2">
      <c r="B135" s="30" t="s">
        <v>290</v>
      </c>
      <c r="C135" s="30" t="s">
        <v>132</v>
      </c>
      <c r="D135" s="30" t="s">
        <v>213</v>
      </c>
      <c r="E135" s="50">
        <v>1</v>
      </c>
      <c r="F135" s="38">
        <v>1</v>
      </c>
      <c r="G135" s="38">
        <v>1</v>
      </c>
      <c r="H135" s="38">
        <v>1</v>
      </c>
      <c r="I135" s="38">
        <v>1</v>
      </c>
      <c r="J135" s="38">
        <v>1</v>
      </c>
      <c r="L135" s="30" t="s">
        <v>283</v>
      </c>
      <c r="M135" s="30" t="s">
        <v>128</v>
      </c>
      <c r="N135" s="30" t="s">
        <v>338</v>
      </c>
      <c r="O135" s="50">
        <v>4</v>
      </c>
      <c r="P135" s="38">
        <v>1</v>
      </c>
      <c r="Q135" s="38">
        <v>1</v>
      </c>
      <c r="R135" s="38">
        <v>1</v>
      </c>
      <c r="S135" s="38">
        <v>1</v>
      </c>
    </row>
    <row r="136" spans="2:19" x14ac:dyDescent="0.2">
      <c r="B136" s="30" t="s">
        <v>290</v>
      </c>
      <c r="C136" s="30" t="s">
        <v>134</v>
      </c>
      <c r="D136" s="30" t="s">
        <v>214</v>
      </c>
      <c r="E136" s="50">
        <v>1</v>
      </c>
      <c r="F136" s="38">
        <v>1</v>
      </c>
      <c r="G136" s="38">
        <v>1</v>
      </c>
      <c r="H136" s="38">
        <v>1</v>
      </c>
      <c r="I136" s="38">
        <v>1</v>
      </c>
      <c r="J136" s="38">
        <v>1</v>
      </c>
      <c r="L136" s="30" t="s">
        <v>283</v>
      </c>
      <c r="M136" s="30" t="s">
        <v>501</v>
      </c>
      <c r="N136" s="30" t="s">
        <v>502</v>
      </c>
      <c r="O136" s="50">
        <v>1</v>
      </c>
      <c r="P136" s="38" t="s">
        <v>596</v>
      </c>
      <c r="Q136" s="38" t="s">
        <v>596</v>
      </c>
      <c r="R136" s="38">
        <v>0</v>
      </c>
      <c r="S136" s="38">
        <v>0</v>
      </c>
    </row>
    <row r="137" spans="2:19" x14ac:dyDescent="0.2">
      <c r="B137" s="30" t="s">
        <v>290</v>
      </c>
      <c r="C137" s="30" t="s">
        <v>135</v>
      </c>
      <c r="D137" s="30" t="s">
        <v>339</v>
      </c>
      <c r="E137" s="50">
        <v>2</v>
      </c>
      <c r="F137" s="38">
        <v>1</v>
      </c>
      <c r="G137" s="38">
        <v>1</v>
      </c>
      <c r="H137" s="38">
        <v>0</v>
      </c>
      <c r="I137" s="38">
        <v>0</v>
      </c>
      <c r="J137" s="38">
        <v>1</v>
      </c>
      <c r="L137" s="30" t="s">
        <v>290</v>
      </c>
      <c r="M137" s="30" t="s">
        <v>519</v>
      </c>
      <c r="N137" s="30" t="s">
        <v>520</v>
      </c>
      <c r="O137" s="50">
        <v>1</v>
      </c>
      <c r="P137" s="38">
        <v>1</v>
      </c>
      <c r="Q137" s="38">
        <v>1</v>
      </c>
      <c r="R137" s="38">
        <v>1</v>
      </c>
      <c r="S137" s="38">
        <v>0</v>
      </c>
    </row>
    <row r="138" spans="2:19" x14ac:dyDescent="0.2">
      <c r="B138" s="30" t="s">
        <v>290</v>
      </c>
      <c r="C138" s="30" t="s">
        <v>136</v>
      </c>
      <c r="D138" s="30" t="s">
        <v>215</v>
      </c>
      <c r="E138" s="50">
        <v>1</v>
      </c>
      <c r="F138" s="38">
        <v>1</v>
      </c>
      <c r="G138" s="38">
        <v>1</v>
      </c>
      <c r="H138" s="38">
        <v>1</v>
      </c>
      <c r="I138" s="38">
        <v>1</v>
      </c>
      <c r="J138" s="38">
        <v>1</v>
      </c>
      <c r="L138" s="30" t="s">
        <v>290</v>
      </c>
      <c r="M138" s="30" t="s">
        <v>131</v>
      </c>
      <c r="N138" s="30" t="s">
        <v>212</v>
      </c>
      <c r="O138" s="50">
        <v>1</v>
      </c>
      <c r="P138" s="38">
        <v>1</v>
      </c>
      <c r="Q138" s="38">
        <v>1</v>
      </c>
      <c r="R138" s="38">
        <v>1</v>
      </c>
      <c r="S138" s="38">
        <v>1</v>
      </c>
    </row>
    <row r="139" spans="2:19" x14ac:dyDescent="0.2">
      <c r="B139" s="30" t="s">
        <v>290</v>
      </c>
      <c r="C139" s="30" t="s">
        <v>137</v>
      </c>
      <c r="D139" s="30" t="s">
        <v>216</v>
      </c>
      <c r="E139" s="50">
        <v>1</v>
      </c>
      <c r="F139" s="38">
        <v>1</v>
      </c>
      <c r="G139" s="38">
        <v>1</v>
      </c>
      <c r="H139" s="38">
        <v>1</v>
      </c>
      <c r="I139" s="38">
        <v>1</v>
      </c>
      <c r="J139" s="38">
        <v>1</v>
      </c>
      <c r="L139" s="30" t="s">
        <v>290</v>
      </c>
      <c r="M139" s="30" t="s">
        <v>555</v>
      </c>
      <c r="N139" s="30" t="s">
        <v>556</v>
      </c>
      <c r="O139" s="50">
        <v>2</v>
      </c>
      <c r="P139" s="38">
        <v>0</v>
      </c>
      <c r="Q139" s="38">
        <v>0</v>
      </c>
      <c r="R139" s="38">
        <v>0</v>
      </c>
      <c r="S139" s="38">
        <v>0</v>
      </c>
    </row>
    <row r="140" spans="2:19" x14ac:dyDescent="0.2">
      <c r="B140" s="30" t="s">
        <v>290</v>
      </c>
      <c r="C140" s="30" t="s">
        <v>138</v>
      </c>
      <c r="D140" s="30" t="s">
        <v>217</v>
      </c>
      <c r="E140" s="50">
        <v>2</v>
      </c>
      <c r="F140" s="38">
        <v>1</v>
      </c>
      <c r="G140" s="38">
        <v>1</v>
      </c>
      <c r="H140" s="38">
        <v>1</v>
      </c>
      <c r="I140" s="38">
        <v>0</v>
      </c>
      <c r="J140" s="38">
        <v>1</v>
      </c>
      <c r="L140" s="30" t="s">
        <v>290</v>
      </c>
      <c r="M140" s="30" t="s">
        <v>134</v>
      </c>
      <c r="N140" s="30" t="s">
        <v>214</v>
      </c>
      <c r="O140" s="50">
        <v>1</v>
      </c>
      <c r="P140" s="38">
        <v>1</v>
      </c>
      <c r="Q140" s="38">
        <v>1</v>
      </c>
      <c r="R140" s="38">
        <v>1</v>
      </c>
      <c r="S140" s="38">
        <v>1</v>
      </c>
    </row>
    <row r="141" spans="2:19" x14ac:dyDescent="0.2">
      <c r="B141" s="30" t="s">
        <v>290</v>
      </c>
      <c r="C141" s="30" t="s">
        <v>139</v>
      </c>
      <c r="D141" s="30" t="s">
        <v>340</v>
      </c>
      <c r="E141" s="50">
        <v>1</v>
      </c>
      <c r="F141" s="38">
        <v>1</v>
      </c>
      <c r="G141" s="38">
        <v>1</v>
      </c>
      <c r="H141" s="38">
        <v>1</v>
      </c>
      <c r="I141" s="38">
        <v>1</v>
      </c>
      <c r="J141" s="38">
        <v>1</v>
      </c>
      <c r="L141" s="30" t="s">
        <v>290</v>
      </c>
      <c r="M141" s="30" t="s">
        <v>136</v>
      </c>
      <c r="N141" s="30" t="s">
        <v>215</v>
      </c>
      <c r="O141" s="50">
        <v>1</v>
      </c>
      <c r="P141" s="38">
        <v>0</v>
      </c>
      <c r="Q141" s="38">
        <v>0</v>
      </c>
      <c r="R141" s="38">
        <v>0</v>
      </c>
      <c r="S141" s="38">
        <v>0</v>
      </c>
    </row>
    <row r="142" spans="2:19" x14ac:dyDescent="0.2">
      <c r="B142" s="30" t="s">
        <v>290</v>
      </c>
      <c r="C142" s="30" t="s">
        <v>140</v>
      </c>
      <c r="D142" s="30" t="s">
        <v>218</v>
      </c>
      <c r="E142" s="50">
        <v>4</v>
      </c>
      <c r="F142" s="38">
        <v>1</v>
      </c>
      <c r="G142" s="38">
        <v>1</v>
      </c>
      <c r="H142" s="38">
        <v>1</v>
      </c>
      <c r="I142" s="38">
        <v>0</v>
      </c>
      <c r="J142" s="38">
        <v>1</v>
      </c>
      <c r="L142" s="30" t="s">
        <v>290</v>
      </c>
      <c r="M142" s="30" t="s">
        <v>138</v>
      </c>
      <c r="N142" s="30" t="s">
        <v>217</v>
      </c>
      <c r="O142" s="50">
        <v>6</v>
      </c>
      <c r="P142" s="38">
        <v>1</v>
      </c>
      <c r="Q142" s="38">
        <v>1</v>
      </c>
      <c r="R142" s="38">
        <v>1</v>
      </c>
      <c r="S142" s="38">
        <v>1</v>
      </c>
    </row>
    <row r="143" spans="2:19" x14ac:dyDescent="0.2">
      <c r="B143" s="30" t="s">
        <v>290</v>
      </c>
      <c r="C143" s="30" t="s">
        <v>341</v>
      </c>
      <c r="D143" s="30" t="s">
        <v>342</v>
      </c>
      <c r="E143" s="50">
        <v>2</v>
      </c>
      <c r="F143" s="38">
        <v>1</v>
      </c>
      <c r="G143" s="38">
        <v>1</v>
      </c>
      <c r="H143" s="38">
        <v>1</v>
      </c>
      <c r="I143" s="38">
        <v>1</v>
      </c>
      <c r="J143" s="38">
        <v>1</v>
      </c>
      <c r="L143" s="30" t="s">
        <v>290</v>
      </c>
      <c r="M143" s="30" t="s">
        <v>523</v>
      </c>
      <c r="N143" s="30" t="s">
        <v>524</v>
      </c>
      <c r="O143" s="50">
        <v>1</v>
      </c>
      <c r="P143" s="38">
        <v>0</v>
      </c>
      <c r="Q143" s="38">
        <v>0</v>
      </c>
      <c r="R143" s="38">
        <v>0</v>
      </c>
      <c r="S143" s="38">
        <v>0</v>
      </c>
    </row>
    <row r="144" spans="2:19" x14ac:dyDescent="0.2">
      <c r="B144" s="30" t="s">
        <v>290</v>
      </c>
      <c r="C144" s="30" t="s">
        <v>133</v>
      </c>
      <c r="D144" s="30" t="s">
        <v>343</v>
      </c>
      <c r="E144" s="50">
        <v>1</v>
      </c>
      <c r="F144" s="38">
        <v>1</v>
      </c>
      <c r="G144" s="38">
        <v>1</v>
      </c>
      <c r="H144" s="38">
        <v>1</v>
      </c>
      <c r="I144" s="38">
        <v>1</v>
      </c>
      <c r="J144" s="38">
        <v>1</v>
      </c>
      <c r="L144" s="30" t="s">
        <v>290</v>
      </c>
      <c r="M144" s="30" t="s">
        <v>521</v>
      </c>
      <c r="N144" s="30" t="s">
        <v>522</v>
      </c>
      <c r="O144" s="50">
        <v>1</v>
      </c>
      <c r="P144" s="38">
        <v>1</v>
      </c>
      <c r="Q144" s="38">
        <v>1</v>
      </c>
      <c r="R144" s="38">
        <v>0</v>
      </c>
      <c r="S144" s="38">
        <v>0</v>
      </c>
    </row>
    <row r="145" spans="2:19" x14ac:dyDescent="0.2">
      <c r="B145" s="30"/>
      <c r="C145" s="30"/>
      <c r="D145" s="31" t="s">
        <v>407</v>
      </c>
      <c r="E145" s="51">
        <f>SUM(E22:E144)</f>
        <v>195</v>
      </c>
      <c r="F145" s="32" t="str">
        <f>SUM(F$22:F$144)&amp;"/"&amp;COUNTA($D$22:$D$144)</f>
        <v>122/123</v>
      </c>
      <c r="G145" s="32" t="str">
        <f>SUM(G$22:G$144)&amp;"/"&amp;COUNTA($D$22:$D$144)</f>
        <v>119/123</v>
      </c>
      <c r="H145" s="32" t="str">
        <f>SUM(H$22:H$144)&amp;"/"&amp;COUNTA($D$22:$D$144)</f>
        <v>80/123</v>
      </c>
      <c r="I145" s="32" t="str">
        <f>SUM(I$22:I$144)&amp;"/"&amp;COUNTA($D$22:$D$144)</f>
        <v>105/123</v>
      </c>
      <c r="J145" s="32" t="str">
        <f>SUM(J$22:J$144)&amp;"/"&amp;COUNTA($D$22:$D$144)</f>
        <v>121/123</v>
      </c>
      <c r="L145" s="30" t="s">
        <v>290</v>
      </c>
      <c r="M145" s="30" t="s">
        <v>139</v>
      </c>
      <c r="N145" s="30" t="s">
        <v>340</v>
      </c>
      <c r="O145" s="50">
        <v>1</v>
      </c>
      <c r="P145" s="38">
        <v>1</v>
      </c>
      <c r="Q145" s="38">
        <v>1</v>
      </c>
      <c r="R145" s="38">
        <v>1</v>
      </c>
      <c r="S145" s="38">
        <v>1</v>
      </c>
    </row>
    <row r="146" spans="2:19" x14ac:dyDescent="0.2">
      <c r="L146" s="30" t="s">
        <v>290</v>
      </c>
      <c r="M146" s="30" t="s">
        <v>341</v>
      </c>
      <c r="N146" s="30" t="s">
        <v>342</v>
      </c>
      <c r="O146" s="50">
        <v>2</v>
      </c>
      <c r="P146" s="38">
        <v>0</v>
      </c>
      <c r="Q146" s="38">
        <v>0</v>
      </c>
      <c r="R146" s="38">
        <v>0</v>
      </c>
      <c r="S146" s="38">
        <v>0</v>
      </c>
    </row>
    <row r="147" spans="2:19" x14ac:dyDescent="0.2">
      <c r="L147" s="30" t="s">
        <v>290</v>
      </c>
      <c r="M147" s="30" t="s">
        <v>133</v>
      </c>
      <c r="N147" s="30" t="s">
        <v>343</v>
      </c>
      <c r="O147" s="50">
        <v>1</v>
      </c>
      <c r="P147" s="38">
        <v>1</v>
      </c>
      <c r="Q147" s="38">
        <v>1</v>
      </c>
      <c r="R147" s="38">
        <v>1</v>
      </c>
      <c r="S147" s="38">
        <v>1</v>
      </c>
    </row>
    <row r="148" spans="2:19" ht="12.75" customHeight="1" x14ac:dyDescent="0.2">
      <c r="L148" s="30"/>
      <c r="M148" s="30"/>
      <c r="N148" s="31" t="s">
        <v>407</v>
      </c>
      <c r="O148" s="51">
        <f>SUM(O22:O147)</f>
        <v>201</v>
      </c>
      <c r="P148" s="32" t="str">
        <f>SUM(P$22:P$147)&amp;"/"&amp;COUNTA($N$22:$N$147)</f>
        <v>88/126</v>
      </c>
      <c r="Q148" s="32" t="str">
        <f>SUM(Q$22:Q$147)&amp;"/"&amp;COUNTA($N$22:$N$147)</f>
        <v>80/126</v>
      </c>
      <c r="R148" s="32" t="str">
        <f>SUM(R$22:R$147)&amp;"/"&amp;COUNTA($N$22:$N$147)</f>
        <v>50/126</v>
      </c>
      <c r="S148" s="32" t="str">
        <f>SUM(S$22:S$147)&amp;"/"&amp;COUNTA($N$22:$N$147)</f>
        <v>58/126</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2.75" x14ac:dyDescent="0.2"/>
  <cols>
    <col min="1" max="1" width="1.5703125" style="2" customWidth="1"/>
    <col min="2" max="2" width="27.5703125" style="2" customWidth="1"/>
    <col min="3" max="3" width="10.5703125" style="2" customWidth="1"/>
    <col min="4" max="4" width="83.42578125" style="7" bestFit="1" customWidth="1"/>
    <col min="5" max="5" width="17.5703125" style="7" customWidth="1"/>
    <col min="6" max="8" width="23.5703125" style="7" customWidth="1"/>
    <col min="9" max="9" width="18" style="7" customWidth="1"/>
    <col min="10" max="10" width="9.42578125" style="2" customWidth="1"/>
    <col min="11" max="11" width="0" style="2" hidden="1" customWidth="1"/>
    <col min="12" max="16384" width="9.42578125" style="2" hidden="1"/>
  </cols>
  <sheetData>
    <row r="1" spans="2:10" s="15" customFormat="1" ht="18" customHeight="1" x14ac:dyDescent="0.25">
      <c r="C1" s="19"/>
      <c r="D1" s="19"/>
      <c r="E1" s="19"/>
      <c r="F1" s="19"/>
      <c r="G1" s="19"/>
      <c r="H1" s="19"/>
      <c r="I1" s="19"/>
    </row>
    <row r="2" spans="2:10" ht="19.5" customHeight="1" x14ac:dyDescent="0.2">
      <c r="B2" s="3" t="s">
        <v>0</v>
      </c>
      <c r="C2" s="22" t="s">
        <v>397</v>
      </c>
      <c r="D2" s="17"/>
    </row>
    <row r="3" spans="2:10" ht="12.75" customHeight="1" x14ac:dyDescent="0.2">
      <c r="B3" s="3" t="s">
        <v>4</v>
      </c>
      <c r="C3" s="12" t="s">
        <v>420</v>
      </c>
    </row>
    <row r="4" spans="2:10" ht="12.75" customHeight="1" x14ac:dyDescent="0.2">
      <c r="B4" s="3"/>
      <c r="C4" s="6"/>
    </row>
    <row r="5" spans="2:10" ht="15" x14ac:dyDescent="0.2">
      <c r="B5" s="3" t="s">
        <v>1</v>
      </c>
      <c r="C5" s="45" t="s">
        <v>591</v>
      </c>
    </row>
    <row r="6" spans="2:10" x14ac:dyDescent="0.2">
      <c r="B6" s="3" t="s">
        <v>2</v>
      </c>
      <c r="C6" s="2" t="s">
        <v>396</v>
      </c>
      <c r="D6" s="2"/>
    </row>
    <row r="7" spans="2:10" ht="12.75" customHeight="1" x14ac:dyDescent="0.2">
      <c r="B7" s="3" t="s">
        <v>6</v>
      </c>
      <c r="C7" s="2" t="s">
        <v>421</v>
      </c>
    </row>
    <row r="8" spans="2:10" ht="12.75" customHeight="1" x14ac:dyDescent="0.2">
      <c r="B8" s="3" t="s">
        <v>3</v>
      </c>
      <c r="C8" s="2" t="s">
        <v>592</v>
      </c>
    </row>
    <row r="9" spans="2:10" ht="12.75" customHeight="1" x14ac:dyDescent="0.2">
      <c r="B9" s="3" t="s">
        <v>5</v>
      </c>
      <c r="C9" s="8" t="s">
        <v>400</v>
      </c>
    </row>
    <row r="10" spans="2:10" ht="12.75" customHeight="1" x14ac:dyDescent="0.2">
      <c r="B10" s="3" t="s">
        <v>8</v>
      </c>
      <c r="C10" s="2" t="s">
        <v>593</v>
      </c>
      <c r="G10" s="57"/>
      <c r="H10" s="57"/>
    </row>
    <row r="11" spans="2:10" ht="12.75" customHeight="1" x14ac:dyDescent="0.2">
      <c r="B11" s="3" t="s">
        <v>9</v>
      </c>
      <c r="C11" s="2" t="s">
        <v>587</v>
      </c>
      <c r="G11" s="61"/>
      <c r="H11" s="61"/>
      <c r="I11" s="57"/>
    </row>
    <row r="12" spans="2:10" x14ac:dyDescent="0.2">
      <c r="B12" s="3"/>
      <c r="G12" s="61"/>
      <c r="H12" s="61"/>
      <c r="I12" s="60"/>
    </row>
    <row r="13" spans="2:10" ht="15" x14ac:dyDescent="0.2">
      <c r="B13" s="5" t="s">
        <v>408</v>
      </c>
      <c r="E13" s="58"/>
      <c r="F13" s="58"/>
      <c r="G13" s="60"/>
      <c r="H13" s="60"/>
      <c r="I13" s="57"/>
    </row>
    <row r="14" spans="2:10" ht="15" x14ac:dyDescent="0.2">
      <c r="B14" s="5"/>
      <c r="C14" s="9"/>
      <c r="G14" s="61"/>
      <c r="H14" s="61"/>
      <c r="I14" s="60"/>
    </row>
    <row r="15" spans="2:10" s="12" customFormat="1" ht="25.5" x14ac:dyDescent="0.2">
      <c r="B15" s="47" t="s">
        <v>239</v>
      </c>
      <c r="C15" s="11" t="s">
        <v>345</v>
      </c>
      <c r="D15" s="10" t="s">
        <v>346</v>
      </c>
      <c r="E15" s="11" t="s">
        <v>393</v>
      </c>
      <c r="F15" s="20" t="s">
        <v>392</v>
      </c>
      <c r="G15" s="20" t="s">
        <v>554</v>
      </c>
      <c r="H15" s="20" t="s">
        <v>549</v>
      </c>
      <c r="I15" s="46" t="s">
        <v>390</v>
      </c>
    </row>
    <row r="16" spans="2:10" x14ac:dyDescent="0.2">
      <c r="B16" s="48" t="s">
        <v>7</v>
      </c>
      <c r="C16" s="1" t="s">
        <v>7</v>
      </c>
      <c r="D16" s="13" t="s">
        <v>10</v>
      </c>
      <c r="E16" s="44">
        <v>1462430</v>
      </c>
      <c r="F16" s="44">
        <v>369607</v>
      </c>
      <c r="G16" s="44">
        <v>176797</v>
      </c>
      <c r="H16" s="44">
        <v>1462430</v>
      </c>
      <c r="I16" s="43">
        <f>G16/H16</f>
        <v>0.12089262392046116</v>
      </c>
      <c r="J16" s="59"/>
    </row>
    <row r="17" spans="2:9" ht="6.75" customHeight="1" x14ac:dyDescent="0.2">
      <c r="D17" s="4"/>
    </row>
    <row r="18" spans="2:9" x14ac:dyDescent="0.2">
      <c r="B18" s="33" t="s">
        <v>250</v>
      </c>
      <c r="C18" s="18" t="s">
        <v>251</v>
      </c>
      <c r="D18" s="18" t="s">
        <v>365</v>
      </c>
      <c r="E18" s="44">
        <v>34785</v>
      </c>
      <c r="F18" s="44">
        <v>8470</v>
      </c>
      <c r="G18" s="44">
        <v>3745</v>
      </c>
      <c r="H18" s="44">
        <v>34785</v>
      </c>
      <c r="I18" s="43">
        <f>IF(OR(G18="**",H18="**"),"**",G18/H18)</f>
        <v>0.10766134828230559</v>
      </c>
    </row>
    <row r="19" spans="2:9" x14ac:dyDescent="0.2">
      <c r="B19" s="33" t="s">
        <v>250</v>
      </c>
      <c r="C19" s="18" t="s">
        <v>252</v>
      </c>
      <c r="D19" s="18" t="s">
        <v>366</v>
      </c>
      <c r="E19" s="44">
        <v>25890</v>
      </c>
      <c r="F19" s="44">
        <v>7150</v>
      </c>
      <c r="G19" s="44">
        <v>2025</v>
      </c>
      <c r="H19" s="44">
        <v>25890</v>
      </c>
      <c r="I19" s="43">
        <f t="shared" ref="I19:I59" si="0">IF(OR(G19="**",H19="**"),"**",G19/H19)</f>
        <v>7.8215527230590956E-2</v>
      </c>
    </row>
    <row r="20" spans="2:9" x14ac:dyDescent="0.2">
      <c r="B20" s="33" t="s">
        <v>250</v>
      </c>
      <c r="C20" s="18" t="s">
        <v>253</v>
      </c>
      <c r="D20" s="18" t="s">
        <v>367</v>
      </c>
      <c r="E20" s="44">
        <v>22690</v>
      </c>
      <c r="F20" s="44">
        <v>2220</v>
      </c>
      <c r="G20" s="44">
        <v>3625</v>
      </c>
      <c r="H20" s="44">
        <v>22690</v>
      </c>
      <c r="I20" s="43">
        <f t="shared" si="0"/>
        <v>0.15976200969590129</v>
      </c>
    </row>
    <row r="21" spans="2:9" x14ac:dyDescent="0.2">
      <c r="B21" s="33" t="s">
        <v>250</v>
      </c>
      <c r="C21" s="18" t="s">
        <v>254</v>
      </c>
      <c r="D21" s="18" t="s">
        <v>368</v>
      </c>
      <c r="E21" s="44">
        <v>28065</v>
      </c>
      <c r="F21" s="44">
        <v>8070</v>
      </c>
      <c r="G21" s="44">
        <v>4115</v>
      </c>
      <c r="H21" s="44">
        <v>28065</v>
      </c>
      <c r="I21" s="43">
        <f t="shared" si="0"/>
        <v>0.14662390878318191</v>
      </c>
    </row>
    <row r="22" spans="2:9" x14ac:dyDescent="0.2">
      <c r="B22" s="33" t="s">
        <v>250</v>
      </c>
      <c r="C22" s="18" t="s">
        <v>255</v>
      </c>
      <c r="D22" s="18" t="s">
        <v>369</v>
      </c>
      <c r="E22" s="44">
        <v>26545</v>
      </c>
      <c r="F22" s="44">
        <v>7465</v>
      </c>
      <c r="G22" s="44">
        <v>2625</v>
      </c>
      <c r="H22" s="44">
        <v>26545</v>
      </c>
      <c r="I22" s="43">
        <f t="shared" si="0"/>
        <v>9.8888679600678098E-2</v>
      </c>
    </row>
    <row r="23" spans="2:9" x14ac:dyDescent="0.2">
      <c r="B23" s="33" t="s">
        <v>250</v>
      </c>
      <c r="C23" s="18" t="s">
        <v>256</v>
      </c>
      <c r="D23" s="18" t="s">
        <v>370</v>
      </c>
      <c r="E23" s="44">
        <v>27030</v>
      </c>
      <c r="F23" s="44">
        <v>7365</v>
      </c>
      <c r="G23" s="44">
        <v>3260</v>
      </c>
      <c r="H23" s="44">
        <v>27030</v>
      </c>
      <c r="I23" s="43">
        <f t="shared" si="0"/>
        <v>0.12060673325934147</v>
      </c>
    </row>
    <row r="24" spans="2:9" x14ac:dyDescent="0.2">
      <c r="B24" s="33" t="s">
        <v>240</v>
      </c>
      <c r="C24" s="18" t="s">
        <v>257</v>
      </c>
      <c r="D24" s="18" t="s">
        <v>347</v>
      </c>
      <c r="E24" s="44">
        <v>41945</v>
      </c>
      <c r="F24" s="44">
        <v>12370</v>
      </c>
      <c r="G24" s="44">
        <v>4985</v>
      </c>
      <c r="H24" s="44">
        <v>41945</v>
      </c>
      <c r="I24" s="43">
        <f t="shared" si="0"/>
        <v>0.11884610799856955</v>
      </c>
    </row>
    <row r="25" spans="2:9" x14ac:dyDescent="0.2">
      <c r="B25" s="33" t="s">
        <v>240</v>
      </c>
      <c r="C25" s="18" t="s">
        <v>258</v>
      </c>
      <c r="D25" s="18" t="s">
        <v>348</v>
      </c>
      <c r="E25" s="44">
        <v>52240</v>
      </c>
      <c r="F25" s="44">
        <v>16895</v>
      </c>
      <c r="G25" s="44">
        <v>7985</v>
      </c>
      <c r="H25" s="44">
        <v>52240</v>
      </c>
      <c r="I25" s="43">
        <f t="shared" si="0"/>
        <v>0.15285222052067382</v>
      </c>
    </row>
    <row r="26" spans="2:9" x14ac:dyDescent="0.2">
      <c r="B26" s="33" t="s">
        <v>240</v>
      </c>
      <c r="C26" s="18" t="s">
        <v>259</v>
      </c>
      <c r="D26" s="18" t="s">
        <v>349</v>
      </c>
      <c r="E26" s="44">
        <v>52525</v>
      </c>
      <c r="F26" s="44">
        <v>9935</v>
      </c>
      <c r="G26" s="44">
        <v>5505</v>
      </c>
      <c r="H26" s="44">
        <v>52525</v>
      </c>
      <c r="I26" s="43">
        <f t="shared" si="0"/>
        <v>0.10480723465016659</v>
      </c>
    </row>
    <row r="27" spans="2:9" x14ac:dyDescent="0.2">
      <c r="B27" s="33" t="s">
        <v>240</v>
      </c>
      <c r="C27" s="18" t="s">
        <v>260</v>
      </c>
      <c r="D27" s="18" t="s">
        <v>350</v>
      </c>
      <c r="E27" s="44">
        <v>48915</v>
      </c>
      <c r="F27" s="44">
        <v>12095</v>
      </c>
      <c r="G27" s="44">
        <v>5535</v>
      </c>
      <c r="H27" s="44">
        <v>48915</v>
      </c>
      <c r="I27" s="43">
        <f t="shared" si="0"/>
        <v>0.11315547378104876</v>
      </c>
    </row>
    <row r="28" spans="2:9" x14ac:dyDescent="0.2">
      <c r="B28" s="33" t="s">
        <v>240</v>
      </c>
      <c r="C28" s="18" t="s">
        <v>261</v>
      </c>
      <c r="D28" s="18" t="s">
        <v>351</v>
      </c>
      <c r="E28" s="44">
        <v>43500</v>
      </c>
      <c r="F28" s="44">
        <v>4765</v>
      </c>
      <c r="G28" s="44">
        <v>4995</v>
      </c>
      <c r="H28" s="44">
        <v>43500</v>
      </c>
      <c r="I28" s="43">
        <f t="shared" si="0"/>
        <v>0.11482758620689655</v>
      </c>
    </row>
    <row r="29" spans="2:9" x14ac:dyDescent="0.2">
      <c r="B29" s="33" t="s">
        <v>262</v>
      </c>
      <c r="C29" s="18" t="s">
        <v>263</v>
      </c>
      <c r="D29" s="18" t="s">
        <v>371</v>
      </c>
      <c r="E29" s="44">
        <v>19945</v>
      </c>
      <c r="F29" s="44">
        <v>6155</v>
      </c>
      <c r="G29" s="44">
        <v>3910</v>
      </c>
      <c r="H29" s="44">
        <v>19945</v>
      </c>
      <c r="I29" s="43">
        <f t="shared" si="0"/>
        <v>0.19603910754575082</v>
      </c>
    </row>
    <row r="30" spans="2:9" x14ac:dyDescent="0.2">
      <c r="B30" s="33" t="s">
        <v>262</v>
      </c>
      <c r="C30" s="18" t="s">
        <v>264</v>
      </c>
      <c r="D30" s="18" t="s">
        <v>372</v>
      </c>
      <c r="E30" s="44">
        <v>41380</v>
      </c>
      <c r="F30" s="44">
        <v>10930</v>
      </c>
      <c r="G30" s="44">
        <v>5615</v>
      </c>
      <c r="H30" s="44">
        <v>41380</v>
      </c>
      <c r="I30" s="43">
        <f t="shared" si="0"/>
        <v>0.13569357177380376</v>
      </c>
    </row>
    <row r="31" spans="2:9" x14ac:dyDescent="0.2">
      <c r="B31" s="33" t="s">
        <v>262</v>
      </c>
      <c r="C31" s="18" t="s">
        <v>265</v>
      </c>
      <c r="D31" s="18" t="s">
        <v>373</v>
      </c>
      <c r="E31" s="44">
        <v>28690</v>
      </c>
      <c r="F31" s="44">
        <v>8170</v>
      </c>
      <c r="G31" s="44">
        <v>4225</v>
      </c>
      <c r="H31" s="44">
        <v>28690</v>
      </c>
      <c r="I31" s="43">
        <f t="shared" si="0"/>
        <v>0.14726385500174277</v>
      </c>
    </row>
    <row r="32" spans="2:9" x14ac:dyDescent="0.2">
      <c r="B32" s="33" t="s">
        <v>262</v>
      </c>
      <c r="C32" s="18" t="s">
        <v>266</v>
      </c>
      <c r="D32" s="18" t="s">
        <v>352</v>
      </c>
      <c r="E32" s="44">
        <v>11300</v>
      </c>
      <c r="F32" s="44">
        <v>4370</v>
      </c>
      <c r="G32" s="44">
        <v>2105</v>
      </c>
      <c r="H32" s="44">
        <v>11300</v>
      </c>
      <c r="I32" s="43">
        <f t="shared" si="0"/>
        <v>0.18628318584070797</v>
      </c>
    </row>
    <row r="33" spans="2:9" x14ac:dyDescent="0.2">
      <c r="B33" s="33" t="s">
        <v>262</v>
      </c>
      <c r="C33" s="18" t="s">
        <v>267</v>
      </c>
      <c r="D33" s="18" t="s">
        <v>374</v>
      </c>
      <c r="E33" s="44">
        <v>24140</v>
      </c>
      <c r="F33" s="44">
        <v>7445</v>
      </c>
      <c r="G33" s="44">
        <v>2765</v>
      </c>
      <c r="H33" s="44">
        <v>24140</v>
      </c>
      <c r="I33" s="43">
        <f t="shared" si="0"/>
        <v>0.11454018227009113</v>
      </c>
    </row>
    <row r="34" spans="2:9" x14ac:dyDescent="0.2">
      <c r="B34" s="33" t="s">
        <v>262</v>
      </c>
      <c r="C34" s="18" t="s">
        <v>268</v>
      </c>
      <c r="D34" s="18" t="s">
        <v>375</v>
      </c>
      <c r="E34" s="44">
        <v>14275</v>
      </c>
      <c r="F34" s="44">
        <v>4785</v>
      </c>
      <c r="G34" s="44">
        <v>2720</v>
      </c>
      <c r="H34" s="44">
        <v>14275</v>
      </c>
      <c r="I34" s="43">
        <f t="shared" si="0"/>
        <v>0.1905429071803853</v>
      </c>
    </row>
    <row r="35" spans="2:9" x14ac:dyDescent="0.2">
      <c r="B35" s="33" t="s">
        <v>262</v>
      </c>
      <c r="C35" s="18" t="s">
        <v>269</v>
      </c>
      <c r="D35" s="18" t="s">
        <v>376</v>
      </c>
      <c r="E35" s="44" t="s">
        <v>594</v>
      </c>
      <c r="F35" s="44" t="s">
        <v>594</v>
      </c>
      <c r="G35" s="44" t="s">
        <v>594</v>
      </c>
      <c r="H35" s="44" t="s">
        <v>594</v>
      </c>
      <c r="I35" s="43" t="str">
        <f t="shared" si="0"/>
        <v>**</v>
      </c>
    </row>
    <row r="36" spans="2:9" x14ac:dyDescent="0.2">
      <c r="B36" s="33" t="s">
        <v>262</v>
      </c>
      <c r="C36" s="18" t="s">
        <v>270</v>
      </c>
      <c r="D36" s="18" t="s">
        <v>353</v>
      </c>
      <c r="E36" s="44">
        <v>22325</v>
      </c>
      <c r="F36" s="44">
        <v>8330</v>
      </c>
      <c r="G36" s="44">
        <v>3495</v>
      </c>
      <c r="H36" s="44">
        <v>22325</v>
      </c>
      <c r="I36" s="43">
        <f t="shared" si="0"/>
        <v>0.15655095184770437</v>
      </c>
    </row>
    <row r="37" spans="2:9" x14ac:dyDescent="0.2">
      <c r="B37" s="33" t="s">
        <v>262</v>
      </c>
      <c r="C37" s="18" t="s">
        <v>271</v>
      </c>
      <c r="D37" s="18" t="s">
        <v>377</v>
      </c>
      <c r="E37" s="44">
        <v>26770</v>
      </c>
      <c r="F37" s="44">
        <v>9305</v>
      </c>
      <c r="G37" s="44">
        <v>3045</v>
      </c>
      <c r="H37" s="44">
        <v>26770</v>
      </c>
      <c r="I37" s="43">
        <f t="shared" si="0"/>
        <v>0.11374673141576391</v>
      </c>
    </row>
    <row r="38" spans="2:9" x14ac:dyDescent="0.2">
      <c r="B38" s="33" t="s">
        <v>262</v>
      </c>
      <c r="C38" s="18" t="s">
        <v>272</v>
      </c>
      <c r="D38" s="18" t="s">
        <v>354</v>
      </c>
      <c r="E38" s="44">
        <v>45290</v>
      </c>
      <c r="F38" s="44">
        <v>16315</v>
      </c>
      <c r="G38" s="44">
        <v>5520</v>
      </c>
      <c r="H38" s="44">
        <v>45290</v>
      </c>
      <c r="I38" s="43">
        <f t="shared" si="0"/>
        <v>0.12188120998012807</v>
      </c>
    </row>
    <row r="39" spans="2:9" x14ac:dyDescent="0.2">
      <c r="B39" s="33" t="s">
        <v>262</v>
      </c>
      <c r="C39" s="18" t="s">
        <v>273</v>
      </c>
      <c r="D39" s="18" t="s">
        <v>378</v>
      </c>
      <c r="E39" s="44">
        <v>29905</v>
      </c>
      <c r="F39" s="44">
        <v>4955</v>
      </c>
      <c r="G39" s="44">
        <v>3910</v>
      </c>
      <c r="H39" s="44">
        <v>29905</v>
      </c>
      <c r="I39" s="43">
        <f t="shared" si="0"/>
        <v>0.13074736666109346</v>
      </c>
    </row>
    <row r="40" spans="2:9" x14ac:dyDescent="0.2">
      <c r="B40" s="33" t="s">
        <v>274</v>
      </c>
      <c r="C40" s="18" t="s">
        <v>275</v>
      </c>
      <c r="D40" s="18" t="s">
        <v>355</v>
      </c>
      <c r="E40" s="44">
        <v>51165</v>
      </c>
      <c r="F40" s="44">
        <v>13225</v>
      </c>
      <c r="G40" s="44">
        <v>2925</v>
      </c>
      <c r="H40" s="44">
        <v>51165</v>
      </c>
      <c r="I40" s="43">
        <f t="shared" si="0"/>
        <v>5.7167985927880388E-2</v>
      </c>
    </row>
    <row r="41" spans="2:9" x14ac:dyDescent="0.2">
      <c r="B41" s="33" t="s">
        <v>274</v>
      </c>
      <c r="C41" s="18" t="s">
        <v>276</v>
      </c>
      <c r="D41" s="18" t="s">
        <v>379</v>
      </c>
      <c r="E41" s="44">
        <v>83030</v>
      </c>
      <c r="F41" s="44">
        <v>22085</v>
      </c>
      <c r="G41" s="44">
        <v>7920</v>
      </c>
      <c r="H41" s="44">
        <v>83030</v>
      </c>
      <c r="I41" s="43">
        <f t="shared" si="0"/>
        <v>9.5387209442370224E-2</v>
      </c>
    </row>
    <row r="42" spans="2:9" x14ac:dyDescent="0.2">
      <c r="B42" s="33" t="s">
        <v>274</v>
      </c>
      <c r="C42" s="18" t="s">
        <v>277</v>
      </c>
      <c r="D42" s="18" t="s">
        <v>380</v>
      </c>
      <c r="E42" s="44">
        <v>36075</v>
      </c>
      <c r="F42" s="44">
        <v>14395</v>
      </c>
      <c r="G42" s="44">
        <v>6940</v>
      </c>
      <c r="H42" s="44">
        <v>36075</v>
      </c>
      <c r="I42" s="43">
        <f t="shared" si="0"/>
        <v>0.19237699237699238</v>
      </c>
    </row>
    <row r="43" spans="2:9" x14ac:dyDescent="0.2">
      <c r="B43" s="33" t="s">
        <v>274</v>
      </c>
      <c r="C43" s="18" t="s">
        <v>278</v>
      </c>
      <c r="D43" s="18" t="s">
        <v>356</v>
      </c>
      <c r="E43" s="44">
        <v>72600</v>
      </c>
      <c r="F43" s="44">
        <v>16980</v>
      </c>
      <c r="G43" s="44">
        <v>7015</v>
      </c>
      <c r="H43" s="44">
        <v>72600</v>
      </c>
      <c r="I43" s="43">
        <f t="shared" si="0"/>
        <v>9.6625344352617076E-2</v>
      </c>
    </row>
    <row r="44" spans="2:9" x14ac:dyDescent="0.2">
      <c r="B44" s="33" t="s">
        <v>279</v>
      </c>
      <c r="C44" s="18" t="s">
        <v>280</v>
      </c>
      <c r="D44" s="18" t="s">
        <v>381</v>
      </c>
      <c r="E44" s="44">
        <v>33615</v>
      </c>
      <c r="F44" s="44">
        <v>10275</v>
      </c>
      <c r="G44" s="44">
        <v>4960</v>
      </c>
      <c r="H44" s="44">
        <v>33615</v>
      </c>
      <c r="I44" s="43">
        <f t="shared" si="0"/>
        <v>0.14755317566562545</v>
      </c>
    </row>
    <row r="45" spans="2:9" x14ac:dyDescent="0.2">
      <c r="B45" s="33" t="s">
        <v>279</v>
      </c>
      <c r="C45" s="18" t="s">
        <v>281</v>
      </c>
      <c r="D45" s="18" t="s">
        <v>357</v>
      </c>
      <c r="E45" s="44">
        <v>92415</v>
      </c>
      <c r="F45" s="44">
        <v>18195</v>
      </c>
      <c r="G45" s="44">
        <v>12190</v>
      </c>
      <c r="H45" s="44">
        <v>92415</v>
      </c>
      <c r="I45" s="43">
        <f t="shared" si="0"/>
        <v>0.13190499377806633</v>
      </c>
    </row>
    <row r="46" spans="2:9" x14ac:dyDescent="0.2">
      <c r="B46" s="33" t="s">
        <v>279</v>
      </c>
      <c r="C46" s="18" t="s">
        <v>282</v>
      </c>
      <c r="D46" s="18" t="s">
        <v>382</v>
      </c>
      <c r="E46" s="44">
        <v>74975</v>
      </c>
      <c r="F46" s="44">
        <v>16895</v>
      </c>
      <c r="G46" s="44">
        <v>13595</v>
      </c>
      <c r="H46" s="44">
        <v>74975</v>
      </c>
      <c r="I46" s="43">
        <f t="shared" si="0"/>
        <v>0.18132710903634544</v>
      </c>
    </row>
    <row r="47" spans="2:9" x14ac:dyDescent="0.2">
      <c r="B47" s="33" t="s">
        <v>283</v>
      </c>
      <c r="C47" s="18" t="s">
        <v>284</v>
      </c>
      <c r="D47" s="18" t="s">
        <v>383</v>
      </c>
      <c r="E47" s="44">
        <v>52895</v>
      </c>
      <c r="F47" s="44">
        <v>12525</v>
      </c>
      <c r="G47" s="44">
        <v>6585</v>
      </c>
      <c r="H47" s="44">
        <v>52895</v>
      </c>
      <c r="I47" s="43">
        <f t="shared" si="0"/>
        <v>0.12449191795065696</v>
      </c>
    </row>
    <row r="48" spans="2:9" x14ac:dyDescent="0.2">
      <c r="B48" s="33" t="s">
        <v>283</v>
      </c>
      <c r="C48" s="18" t="s">
        <v>285</v>
      </c>
      <c r="D48" s="18" t="s">
        <v>358</v>
      </c>
      <c r="E48" s="44">
        <v>23840</v>
      </c>
      <c r="F48" s="44">
        <v>7895</v>
      </c>
      <c r="G48" s="44">
        <v>2490</v>
      </c>
      <c r="H48" s="44">
        <v>23840</v>
      </c>
      <c r="I48" s="43">
        <f t="shared" si="0"/>
        <v>0.10444630872483221</v>
      </c>
    </row>
    <row r="49" spans="2:9" x14ac:dyDescent="0.2">
      <c r="B49" s="33" t="s">
        <v>283</v>
      </c>
      <c r="C49" s="18" t="s">
        <v>286</v>
      </c>
      <c r="D49" s="18" t="s">
        <v>359</v>
      </c>
      <c r="E49" s="44">
        <v>33340</v>
      </c>
      <c r="F49" s="44">
        <v>8495</v>
      </c>
      <c r="G49" s="44">
        <v>4180</v>
      </c>
      <c r="H49" s="44">
        <v>33340</v>
      </c>
      <c r="I49" s="43">
        <f t="shared" si="0"/>
        <v>0.125374925014997</v>
      </c>
    </row>
    <row r="50" spans="2:9" x14ac:dyDescent="0.2">
      <c r="B50" s="33" t="s">
        <v>283</v>
      </c>
      <c r="C50" s="18" t="s">
        <v>287</v>
      </c>
      <c r="D50" s="18" t="s">
        <v>384</v>
      </c>
      <c r="E50" s="44">
        <v>41915</v>
      </c>
      <c r="F50" s="44">
        <v>13725</v>
      </c>
      <c r="G50" s="44">
        <v>3800</v>
      </c>
      <c r="H50" s="44">
        <v>41915</v>
      </c>
      <c r="I50" s="43">
        <f t="shared" si="0"/>
        <v>9.0659668376476196E-2</v>
      </c>
    </row>
    <row r="51" spans="2:9" x14ac:dyDescent="0.2">
      <c r="B51" s="33" t="s">
        <v>283</v>
      </c>
      <c r="C51" s="18" t="s">
        <v>288</v>
      </c>
      <c r="D51" s="18" t="s">
        <v>385</v>
      </c>
      <c r="E51" s="44">
        <v>40235</v>
      </c>
      <c r="F51" s="44">
        <v>6815</v>
      </c>
      <c r="G51" s="44">
        <v>2670</v>
      </c>
      <c r="H51" s="44">
        <v>40235</v>
      </c>
      <c r="I51" s="43">
        <f t="shared" si="0"/>
        <v>6.6360134211507396E-2</v>
      </c>
    </row>
    <row r="52" spans="2:9" x14ac:dyDescent="0.2">
      <c r="B52" s="33" t="s">
        <v>283</v>
      </c>
      <c r="C52" s="18" t="s">
        <v>289</v>
      </c>
      <c r="D52" s="18" t="s">
        <v>360</v>
      </c>
      <c r="E52" s="44">
        <v>29635</v>
      </c>
      <c r="F52" s="44">
        <v>3955</v>
      </c>
      <c r="G52" s="44">
        <v>3075</v>
      </c>
      <c r="H52" s="44">
        <v>29635</v>
      </c>
      <c r="I52" s="43">
        <f t="shared" si="0"/>
        <v>0.10376244305719588</v>
      </c>
    </row>
    <row r="53" spans="2:9" x14ac:dyDescent="0.2">
      <c r="B53" s="33" t="s">
        <v>290</v>
      </c>
      <c r="C53" s="18" t="s">
        <v>291</v>
      </c>
      <c r="D53" s="18" t="s">
        <v>361</v>
      </c>
      <c r="E53" s="44">
        <v>29990</v>
      </c>
      <c r="F53" s="44">
        <v>5560</v>
      </c>
      <c r="G53" s="44">
        <v>3235</v>
      </c>
      <c r="H53" s="44">
        <v>29990</v>
      </c>
      <c r="I53" s="43">
        <f t="shared" si="0"/>
        <v>0.10786928976325441</v>
      </c>
    </row>
    <row r="54" spans="2:9" x14ac:dyDescent="0.2">
      <c r="B54" s="33" t="s">
        <v>290</v>
      </c>
      <c r="C54" s="18" t="s">
        <v>292</v>
      </c>
      <c r="D54" s="18" t="s">
        <v>386</v>
      </c>
      <c r="E54" s="44">
        <v>19210</v>
      </c>
      <c r="F54" s="44">
        <v>5765</v>
      </c>
      <c r="G54" s="44">
        <v>1950</v>
      </c>
      <c r="H54" s="44">
        <v>19210</v>
      </c>
      <c r="I54" s="43">
        <f t="shared" si="0"/>
        <v>0.1015096304008329</v>
      </c>
    </row>
    <row r="55" spans="2:9" x14ac:dyDescent="0.2">
      <c r="B55" s="33" t="s">
        <v>290</v>
      </c>
      <c r="C55" s="18" t="s">
        <v>293</v>
      </c>
      <c r="D55" s="18" t="s">
        <v>362</v>
      </c>
      <c r="E55" s="44">
        <v>13785</v>
      </c>
      <c r="F55" s="44">
        <v>3650</v>
      </c>
      <c r="G55" s="44">
        <v>1570</v>
      </c>
      <c r="H55" s="44">
        <v>13785</v>
      </c>
      <c r="I55" s="43">
        <f t="shared" si="0"/>
        <v>0.11389191149800508</v>
      </c>
    </row>
    <row r="56" spans="2:9" x14ac:dyDescent="0.2">
      <c r="B56" s="33" t="s">
        <v>290</v>
      </c>
      <c r="C56" s="18" t="s">
        <v>294</v>
      </c>
      <c r="D56" s="18" t="s">
        <v>363</v>
      </c>
      <c r="E56" s="44">
        <v>12960</v>
      </c>
      <c r="F56" s="44" t="s">
        <v>594</v>
      </c>
      <c r="G56" s="44">
        <v>1135</v>
      </c>
      <c r="H56" s="44">
        <v>12960</v>
      </c>
      <c r="I56" s="43">
        <f t="shared" si="0"/>
        <v>8.7577160493827161E-2</v>
      </c>
    </row>
    <row r="57" spans="2:9" x14ac:dyDescent="0.2">
      <c r="B57" s="33" t="s">
        <v>290</v>
      </c>
      <c r="C57" s="18" t="s">
        <v>295</v>
      </c>
      <c r="D57" s="18" t="s">
        <v>387</v>
      </c>
      <c r="E57" s="44">
        <v>6185</v>
      </c>
      <c r="F57" s="44">
        <v>2510</v>
      </c>
      <c r="G57" s="44">
        <v>970</v>
      </c>
      <c r="H57" s="44">
        <v>6185</v>
      </c>
      <c r="I57" s="43">
        <f t="shared" si="0"/>
        <v>0.15683104284559418</v>
      </c>
    </row>
    <row r="58" spans="2:9" x14ac:dyDescent="0.2">
      <c r="B58" s="33" t="s">
        <v>290</v>
      </c>
      <c r="C58" s="18" t="s">
        <v>296</v>
      </c>
      <c r="D58" s="18" t="s">
        <v>388</v>
      </c>
      <c r="E58" s="44">
        <v>26545</v>
      </c>
      <c r="F58" s="44">
        <v>3220</v>
      </c>
      <c r="G58" s="44">
        <v>1990</v>
      </c>
      <c r="H58" s="44">
        <v>26545</v>
      </c>
      <c r="I58" s="43">
        <f t="shared" si="0"/>
        <v>7.4967037106799778E-2</v>
      </c>
    </row>
    <row r="59" spans="2:9" x14ac:dyDescent="0.2">
      <c r="B59" s="33" t="s">
        <v>290</v>
      </c>
      <c r="C59" s="18" t="s">
        <v>297</v>
      </c>
      <c r="D59" s="18" t="s">
        <v>364</v>
      </c>
      <c r="E59" s="44">
        <v>19870</v>
      </c>
      <c r="F59" s="44">
        <v>5890</v>
      </c>
      <c r="G59" s="44">
        <v>1885</v>
      </c>
      <c r="H59" s="44">
        <v>19870</v>
      </c>
      <c r="I59" s="43">
        <f t="shared" si="0"/>
        <v>9.4866633115249122E-2</v>
      </c>
    </row>
    <row r="60" spans="2:9" ht="6.75" customHeight="1" x14ac:dyDescent="0.2">
      <c r="D60" s="2"/>
    </row>
    <row r="61" spans="2:9" x14ac:dyDescent="0.2">
      <c r="B61" s="33" t="s">
        <v>250</v>
      </c>
      <c r="C61" s="18" t="s">
        <v>38</v>
      </c>
      <c r="D61" s="21" t="s">
        <v>152</v>
      </c>
      <c r="E61" s="44">
        <v>16755</v>
      </c>
      <c r="F61" s="44">
        <v>4865</v>
      </c>
      <c r="G61" s="44">
        <v>1310</v>
      </c>
      <c r="H61" s="44">
        <v>16755</v>
      </c>
      <c r="I61" s="43">
        <f>IF(G61="*","*",IF(OR(G61="**",H61="**",),"**",G61/H61))</f>
        <v>7.8185616233960017E-2</v>
      </c>
    </row>
    <row r="62" spans="2:9" x14ac:dyDescent="0.2">
      <c r="B62" s="33" t="s">
        <v>250</v>
      </c>
      <c r="C62" s="18" t="s">
        <v>40</v>
      </c>
      <c r="D62" s="21" t="s">
        <v>153</v>
      </c>
      <c r="E62" s="44">
        <v>10905</v>
      </c>
      <c r="F62" s="44">
        <v>3995</v>
      </c>
      <c r="G62" s="44">
        <v>1415</v>
      </c>
      <c r="H62" s="44">
        <v>10905</v>
      </c>
      <c r="I62" s="43">
        <f t="shared" ref="I62:I124" si="1">IF(G62="*","*",IF(OR(G62="**",H62="**",),"**",G62/H62))</f>
        <v>0.12975699220541037</v>
      </c>
    </row>
    <row r="63" spans="2:9" x14ac:dyDescent="0.2">
      <c r="B63" s="33" t="s">
        <v>250</v>
      </c>
      <c r="C63" s="18" t="s">
        <v>42</v>
      </c>
      <c r="D63" s="21" t="s">
        <v>300</v>
      </c>
      <c r="E63" s="44">
        <v>9300</v>
      </c>
      <c r="F63" s="44">
        <v>3380</v>
      </c>
      <c r="G63" s="44">
        <v>1580</v>
      </c>
      <c r="H63" s="44">
        <v>9300</v>
      </c>
      <c r="I63" s="43">
        <f t="shared" si="1"/>
        <v>0.16989247311827957</v>
      </c>
    </row>
    <row r="64" spans="2:9" x14ac:dyDescent="0.2">
      <c r="B64" s="33" t="s">
        <v>250</v>
      </c>
      <c r="C64" s="18" t="s">
        <v>43</v>
      </c>
      <c r="D64" s="21" t="s">
        <v>301</v>
      </c>
      <c r="E64" s="44">
        <v>14780</v>
      </c>
      <c r="F64" s="44" t="s">
        <v>594</v>
      </c>
      <c r="G64" s="44">
        <v>2505</v>
      </c>
      <c r="H64" s="44">
        <v>14780</v>
      </c>
      <c r="I64" s="43">
        <f t="shared" si="1"/>
        <v>0.16948579161028418</v>
      </c>
    </row>
    <row r="65" spans="2:9" x14ac:dyDescent="0.2">
      <c r="B65" s="33" t="s">
        <v>250</v>
      </c>
      <c r="C65" s="18" t="s">
        <v>45</v>
      </c>
      <c r="D65" s="21" t="s">
        <v>156</v>
      </c>
      <c r="E65" s="44">
        <v>7045</v>
      </c>
      <c r="F65" s="44">
        <v>1540</v>
      </c>
      <c r="G65" s="44">
        <v>730</v>
      </c>
      <c r="H65" s="44">
        <v>7045</v>
      </c>
      <c r="I65" s="43">
        <f t="shared" si="1"/>
        <v>0.10361958836053939</v>
      </c>
    </row>
    <row r="66" spans="2:9" x14ac:dyDescent="0.2">
      <c r="B66" s="33" t="s">
        <v>250</v>
      </c>
      <c r="C66" s="18" t="s">
        <v>47</v>
      </c>
      <c r="D66" s="21" t="s">
        <v>158</v>
      </c>
      <c r="E66" s="44">
        <v>34785</v>
      </c>
      <c r="F66" s="44">
        <v>8470</v>
      </c>
      <c r="G66" s="44">
        <v>3745</v>
      </c>
      <c r="H66" s="44">
        <v>34785</v>
      </c>
      <c r="I66" s="43">
        <f t="shared" si="1"/>
        <v>0.10766134828230559</v>
      </c>
    </row>
    <row r="67" spans="2:9" x14ac:dyDescent="0.2">
      <c r="B67" s="33" t="s">
        <v>250</v>
      </c>
      <c r="C67" s="18" t="s">
        <v>48</v>
      </c>
      <c r="D67" s="21" t="s">
        <v>159</v>
      </c>
      <c r="E67" s="44">
        <v>9130</v>
      </c>
      <c r="F67" s="44">
        <v>2290</v>
      </c>
      <c r="G67" s="44">
        <v>710</v>
      </c>
      <c r="H67" s="44">
        <v>9130</v>
      </c>
      <c r="I67" s="43">
        <f t="shared" si="1"/>
        <v>7.7765607886089813E-2</v>
      </c>
    </row>
    <row r="68" spans="2:9" x14ac:dyDescent="0.2">
      <c r="B68" s="33" t="s">
        <v>250</v>
      </c>
      <c r="C68" s="18" t="s">
        <v>49</v>
      </c>
      <c r="D68" s="21" t="s">
        <v>302</v>
      </c>
      <c r="E68" s="44">
        <v>12475</v>
      </c>
      <c r="F68" s="44">
        <v>3425</v>
      </c>
      <c r="G68" s="44">
        <v>795</v>
      </c>
      <c r="H68" s="44">
        <v>12475</v>
      </c>
      <c r="I68" s="43">
        <f t="shared" si="1"/>
        <v>6.3727454909819639E-2</v>
      </c>
    </row>
    <row r="69" spans="2:9" x14ac:dyDescent="0.2">
      <c r="B69" s="33" t="s">
        <v>250</v>
      </c>
      <c r="C69" s="18" t="s">
        <v>50</v>
      </c>
      <c r="D69" s="21" t="s">
        <v>160</v>
      </c>
      <c r="E69" s="44">
        <v>16120</v>
      </c>
      <c r="F69" s="44">
        <v>3365</v>
      </c>
      <c r="G69" s="44">
        <v>1845</v>
      </c>
      <c r="H69" s="44">
        <v>16120</v>
      </c>
      <c r="I69" s="43">
        <f t="shared" si="1"/>
        <v>0.11445409429280397</v>
      </c>
    </row>
    <row r="70" spans="2:9" x14ac:dyDescent="0.2">
      <c r="B70" s="33" t="s">
        <v>250</v>
      </c>
      <c r="C70" s="18" t="s">
        <v>58</v>
      </c>
      <c r="D70" s="21" t="s">
        <v>166</v>
      </c>
      <c r="E70" s="44">
        <v>10035</v>
      </c>
      <c r="F70" s="44">
        <v>420</v>
      </c>
      <c r="G70" s="44">
        <v>1900</v>
      </c>
      <c r="H70" s="44">
        <v>10035</v>
      </c>
      <c r="I70" s="43">
        <f>IF(G70="*","*",IF(OR(G70="**",H70="**",),"**",G70/H70))</f>
        <v>0.18933731938216244</v>
      </c>
    </row>
    <row r="71" spans="2:9" x14ac:dyDescent="0.2">
      <c r="B71" s="33" t="s">
        <v>250</v>
      </c>
      <c r="C71" s="18" t="s">
        <v>59</v>
      </c>
      <c r="D71" s="21" t="s">
        <v>167</v>
      </c>
      <c r="E71" s="44">
        <v>7025</v>
      </c>
      <c r="F71" s="44">
        <v>2500</v>
      </c>
      <c r="G71" s="44">
        <v>1100</v>
      </c>
      <c r="H71" s="44">
        <v>7025</v>
      </c>
      <c r="I71" s="43">
        <f t="shared" si="1"/>
        <v>0.15658362989323843</v>
      </c>
    </row>
    <row r="72" spans="2:9" x14ac:dyDescent="0.2">
      <c r="B72" s="33" t="s">
        <v>250</v>
      </c>
      <c r="C72" s="18" t="s">
        <v>68</v>
      </c>
      <c r="D72" s="21" t="s">
        <v>303</v>
      </c>
      <c r="E72" s="44">
        <v>8730</v>
      </c>
      <c r="F72" s="44">
        <v>4265</v>
      </c>
      <c r="G72" s="44">
        <v>635</v>
      </c>
      <c r="H72" s="44">
        <v>8730</v>
      </c>
      <c r="I72" s="43">
        <f t="shared" si="1"/>
        <v>7.2737686139748001E-2</v>
      </c>
    </row>
    <row r="73" spans="2:9" x14ac:dyDescent="0.2">
      <c r="B73" s="33" t="s">
        <v>250</v>
      </c>
      <c r="C73" s="18" t="s">
        <v>69</v>
      </c>
      <c r="D73" s="21" t="s">
        <v>172</v>
      </c>
      <c r="E73" s="44">
        <v>7905</v>
      </c>
      <c r="F73" s="44">
        <v>2220</v>
      </c>
      <c r="G73" s="44">
        <v>1120</v>
      </c>
      <c r="H73" s="44">
        <v>7905</v>
      </c>
      <c r="I73" s="43">
        <f t="shared" si="1"/>
        <v>0.14168247944339027</v>
      </c>
    </row>
    <row r="74" spans="2:9" x14ac:dyDescent="0.2">
      <c r="B74" s="33" t="s">
        <v>240</v>
      </c>
      <c r="C74" s="18" t="s">
        <v>21</v>
      </c>
      <c r="D74" s="21" t="s">
        <v>304</v>
      </c>
      <c r="E74" s="44">
        <v>15875</v>
      </c>
      <c r="F74" s="44">
        <v>7655</v>
      </c>
      <c r="G74" s="44">
        <v>2860</v>
      </c>
      <c r="H74" s="44">
        <v>15875</v>
      </c>
      <c r="I74" s="43">
        <f t="shared" si="1"/>
        <v>0.18015748031496062</v>
      </c>
    </row>
    <row r="75" spans="2:9" x14ac:dyDescent="0.2">
      <c r="B75" s="33" t="s">
        <v>240</v>
      </c>
      <c r="C75" s="18" t="s">
        <v>22</v>
      </c>
      <c r="D75" s="21" t="s">
        <v>141</v>
      </c>
      <c r="E75" s="44">
        <v>25260</v>
      </c>
      <c r="F75" s="44">
        <v>7395</v>
      </c>
      <c r="G75" s="44">
        <v>4370</v>
      </c>
      <c r="H75" s="44">
        <v>25260</v>
      </c>
      <c r="I75" s="43">
        <f t="shared" si="1"/>
        <v>0.17300079176563737</v>
      </c>
    </row>
    <row r="76" spans="2:9" x14ac:dyDescent="0.2">
      <c r="B76" s="33" t="s">
        <v>240</v>
      </c>
      <c r="C76" s="18" t="s">
        <v>23</v>
      </c>
      <c r="D76" s="21" t="s">
        <v>305</v>
      </c>
      <c r="E76" s="44">
        <v>12415</v>
      </c>
      <c r="F76" s="44">
        <v>4250</v>
      </c>
      <c r="G76" s="44">
        <v>705</v>
      </c>
      <c r="H76" s="44">
        <v>12415</v>
      </c>
      <c r="I76" s="43">
        <f t="shared" si="1"/>
        <v>5.6786145791381394E-2</v>
      </c>
    </row>
    <row r="77" spans="2:9" x14ac:dyDescent="0.2">
      <c r="B77" s="33" t="s">
        <v>240</v>
      </c>
      <c r="C77" s="18" t="s">
        <v>24</v>
      </c>
      <c r="D77" s="21" t="s">
        <v>142</v>
      </c>
      <c r="E77" s="44">
        <v>13680</v>
      </c>
      <c r="F77" s="44" t="s">
        <v>594</v>
      </c>
      <c r="G77" s="44">
        <v>1450</v>
      </c>
      <c r="H77" s="44">
        <v>13680</v>
      </c>
      <c r="I77" s="43">
        <f t="shared" si="1"/>
        <v>0.10599415204678363</v>
      </c>
    </row>
    <row r="78" spans="2:9" x14ac:dyDescent="0.2">
      <c r="B78" s="33" t="s">
        <v>240</v>
      </c>
      <c r="C78" s="18" t="s">
        <v>25</v>
      </c>
      <c r="D78" s="21" t="s">
        <v>306</v>
      </c>
      <c r="E78" s="44">
        <v>12505</v>
      </c>
      <c r="F78" s="44">
        <v>2085</v>
      </c>
      <c r="G78" s="44">
        <v>1670</v>
      </c>
      <c r="H78" s="44">
        <v>12505</v>
      </c>
      <c r="I78" s="43">
        <f t="shared" si="1"/>
        <v>0.13354658136745301</v>
      </c>
    </row>
    <row r="79" spans="2:9" x14ac:dyDescent="0.2">
      <c r="B79" s="33" t="s">
        <v>240</v>
      </c>
      <c r="C79" s="18" t="s">
        <v>26</v>
      </c>
      <c r="D79" s="21" t="s">
        <v>307</v>
      </c>
      <c r="E79" s="44">
        <v>11060</v>
      </c>
      <c r="F79" s="44">
        <v>2920</v>
      </c>
      <c r="G79" s="44">
        <v>190</v>
      </c>
      <c r="H79" s="44">
        <v>11060</v>
      </c>
      <c r="I79" s="43">
        <f t="shared" si="1"/>
        <v>1.7179023508137433E-2</v>
      </c>
    </row>
    <row r="80" spans="2:9" x14ac:dyDescent="0.2">
      <c r="B80" s="33" t="s">
        <v>240</v>
      </c>
      <c r="C80" s="18" t="s">
        <v>27</v>
      </c>
      <c r="D80" s="21" t="s">
        <v>143</v>
      </c>
      <c r="E80" s="44">
        <v>11105</v>
      </c>
      <c r="F80" s="44">
        <v>1845</v>
      </c>
      <c r="G80" s="44">
        <v>750</v>
      </c>
      <c r="H80" s="44">
        <v>11105</v>
      </c>
      <c r="I80" s="43">
        <f t="shared" si="1"/>
        <v>6.7537145429986498E-2</v>
      </c>
    </row>
    <row r="81" spans="2:9" x14ac:dyDescent="0.2">
      <c r="B81" s="33" t="s">
        <v>240</v>
      </c>
      <c r="C81" s="18" t="s">
        <v>28</v>
      </c>
      <c r="D81" s="21" t="s">
        <v>144</v>
      </c>
      <c r="E81" s="44">
        <v>15930</v>
      </c>
      <c r="F81" s="44">
        <v>5225</v>
      </c>
      <c r="G81" s="44">
        <v>1135</v>
      </c>
      <c r="H81" s="44">
        <v>15930</v>
      </c>
      <c r="I81" s="43">
        <f t="shared" si="1"/>
        <v>7.1249215317011921E-2</v>
      </c>
    </row>
    <row r="82" spans="2:9" x14ac:dyDescent="0.2">
      <c r="B82" s="33" t="s">
        <v>240</v>
      </c>
      <c r="C82" s="18" t="s">
        <v>29</v>
      </c>
      <c r="D82" s="21" t="s">
        <v>145</v>
      </c>
      <c r="E82" s="44">
        <v>15470</v>
      </c>
      <c r="F82" s="44">
        <v>4520</v>
      </c>
      <c r="G82" s="44">
        <v>2410</v>
      </c>
      <c r="H82" s="44">
        <v>15470</v>
      </c>
      <c r="I82" s="43">
        <f t="shared" si="1"/>
        <v>0.15578539107950873</v>
      </c>
    </row>
    <row r="83" spans="2:9" x14ac:dyDescent="0.2">
      <c r="B83" s="33" t="s">
        <v>240</v>
      </c>
      <c r="C83" s="18" t="s">
        <v>30</v>
      </c>
      <c r="D83" s="21" t="s">
        <v>146</v>
      </c>
      <c r="E83" s="44">
        <v>7325</v>
      </c>
      <c r="F83" s="44" t="s">
        <v>594</v>
      </c>
      <c r="G83" s="44">
        <v>1070</v>
      </c>
      <c r="H83" s="44">
        <v>7325</v>
      </c>
      <c r="I83" s="43">
        <f t="shared" si="1"/>
        <v>0.14607508532423208</v>
      </c>
    </row>
    <row r="84" spans="2:9" x14ac:dyDescent="0.2">
      <c r="B84" s="33" t="s">
        <v>240</v>
      </c>
      <c r="C84" s="18" t="s">
        <v>31</v>
      </c>
      <c r="D84" s="21" t="s">
        <v>308</v>
      </c>
      <c r="E84" s="44">
        <v>15410</v>
      </c>
      <c r="F84" s="44">
        <v>4930</v>
      </c>
      <c r="G84" s="44">
        <v>2380</v>
      </c>
      <c r="H84" s="44">
        <v>15410</v>
      </c>
      <c r="I84" s="43">
        <f t="shared" si="1"/>
        <v>0.15444516547696302</v>
      </c>
    </row>
    <row r="85" spans="2:9" x14ac:dyDescent="0.2">
      <c r="B85" s="33" t="s">
        <v>240</v>
      </c>
      <c r="C85" s="18" t="s">
        <v>32</v>
      </c>
      <c r="D85" s="21" t="s">
        <v>309</v>
      </c>
      <c r="E85" s="44">
        <v>14140</v>
      </c>
      <c r="F85" s="44" t="s">
        <v>594</v>
      </c>
      <c r="G85" s="44">
        <v>2600</v>
      </c>
      <c r="H85" s="44">
        <v>14140</v>
      </c>
      <c r="I85" s="43">
        <f t="shared" si="1"/>
        <v>0.18387553041018387</v>
      </c>
    </row>
    <row r="86" spans="2:9" x14ac:dyDescent="0.2">
      <c r="B86" s="33" t="s">
        <v>240</v>
      </c>
      <c r="C86" s="18" t="s">
        <v>425</v>
      </c>
      <c r="D86" s="21" t="s">
        <v>426</v>
      </c>
      <c r="E86" s="44">
        <v>4785</v>
      </c>
      <c r="F86" s="44">
        <v>60</v>
      </c>
      <c r="G86" s="44">
        <v>0</v>
      </c>
      <c r="H86" s="44">
        <v>4785</v>
      </c>
      <c r="I86" s="43">
        <f t="shared" si="1"/>
        <v>0</v>
      </c>
    </row>
    <row r="87" spans="2:9" x14ac:dyDescent="0.2">
      <c r="B87" s="33" t="s">
        <v>240</v>
      </c>
      <c r="C87" s="18" t="s">
        <v>33</v>
      </c>
      <c r="D87" s="21" t="s">
        <v>147</v>
      </c>
      <c r="E87" s="44">
        <v>27340</v>
      </c>
      <c r="F87" s="44">
        <v>5615</v>
      </c>
      <c r="G87" s="44">
        <v>4150</v>
      </c>
      <c r="H87" s="44">
        <v>27340</v>
      </c>
      <c r="I87" s="43">
        <f t="shared" si="1"/>
        <v>0.15179224579370884</v>
      </c>
    </row>
    <row r="88" spans="2:9" x14ac:dyDescent="0.2">
      <c r="B88" s="33" t="s">
        <v>240</v>
      </c>
      <c r="C88" s="18" t="s">
        <v>34</v>
      </c>
      <c r="D88" s="21" t="s">
        <v>148</v>
      </c>
      <c r="E88" s="44">
        <v>9990</v>
      </c>
      <c r="F88" s="44">
        <v>2675</v>
      </c>
      <c r="G88" s="44">
        <v>810</v>
      </c>
      <c r="H88" s="44">
        <v>9990</v>
      </c>
      <c r="I88" s="43">
        <f t="shared" si="1"/>
        <v>8.1081081081081086E-2</v>
      </c>
    </row>
    <row r="89" spans="2:9" x14ac:dyDescent="0.2">
      <c r="B89" s="33" t="s">
        <v>240</v>
      </c>
      <c r="C89" s="18" t="s">
        <v>35</v>
      </c>
      <c r="D89" s="21" t="s">
        <v>149</v>
      </c>
      <c r="E89" s="44">
        <v>6435</v>
      </c>
      <c r="F89" s="44">
        <v>2620</v>
      </c>
      <c r="G89" s="44">
        <v>1100</v>
      </c>
      <c r="H89" s="44">
        <v>6435</v>
      </c>
      <c r="I89" s="43">
        <f t="shared" si="1"/>
        <v>0.17094017094017094</v>
      </c>
    </row>
    <row r="90" spans="2:9" x14ac:dyDescent="0.2">
      <c r="B90" s="33" t="s">
        <v>240</v>
      </c>
      <c r="C90" s="18" t="s">
        <v>36</v>
      </c>
      <c r="D90" s="21" t="s">
        <v>150</v>
      </c>
      <c r="E90" s="44">
        <v>13165</v>
      </c>
      <c r="F90" s="44">
        <v>2730</v>
      </c>
      <c r="G90" s="44">
        <v>520</v>
      </c>
      <c r="H90" s="44">
        <v>13165</v>
      </c>
      <c r="I90" s="43">
        <f t="shared" si="1"/>
        <v>3.9498670717812379E-2</v>
      </c>
    </row>
    <row r="91" spans="2:9" x14ac:dyDescent="0.2">
      <c r="B91" s="33" t="s">
        <v>240</v>
      </c>
      <c r="C91" s="18" t="s">
        <v>37</v>
      </c>
      <c r="D91" s="21" t="s">
        <v>151</v>
      </c>
      <c r="E91" s="44">
        <v>7240</v>
      </c>
      <c r="F91" s="44">
        <v>1535</v>
      </c>
      <c r="G91" s="44">
        <v>835</v>
      </c>
      <c r="H91" s="44">
        <v>7240</v>
      </c>
      <c r="I91" s="43">
        <f t="shared" si="1"/>
        <v>0.11533149171270718</v>
      </c>
    </row>
    <row r="92" spans="2:9" x14ac:dyDescent="0.2">
      <c r="B92" s="33" t="s">
        <v>262</v>
      </c>
      <c r="C92" s="18" t="s">
        <v>39</v>
      </c>
      <c r="D92" s="21" t="s">
        <v>310</v>
      </c>
      <c r="E92" s="44">
        <v>5945</v>
      </c>
      <c r="F92" s="44">
        <v>395</v>
      </c>
      <c r="G92" s="44">
        <v>110</v>
      </c>
      <c r="H92" s="44">
        <v>5945</v>
      </c>
      <c r="I92" s="43">
        <f t="shared" si="1"/>
        <v>1.8502943650126155E-2</v>
      </c>
    </row>
    <row r="93" spans="2:9" x14ac:dyDescent="0.2">
      <c r="B93" s="33" t="s">
        <v>262</v>
      </c>
      <c r="C93" s="18" t="s">
        <v>41</v>
      </c>
      <c r="D93" s="21" t="s">
        <v>154</v>
      </c>
      <c r="E93" s="44">
        <v>7015</v>
      </c>
      <c r="F93" s="44">
        <v>2665</v>
      </c>
      <c r="G93" s="44">
        <v>550</v>
      </c>
      <c r="H93" s="44">
        <v>7015</v>
      </c>
      <c r="I93" s="43">
        <f t="shared" si="1"/>
        <v>7.8403421240199569E-2</v>
      </c>
    </row>
    <row r="94" spans="2:9" x14ac:dyDescent="0.2">
      <c r="B94" s="33" t="s">
        <v>262</v>
      </c>
      <c r="C94" s="18" t="s">
        <v>44</v>
      </c>
      <c r="D94" s="21" t="s">
        <v>155</v>
      </c>
      <c r="E94" s="44">
        <v>7635</v>
      </c>
      <c r="F94" s="44">
        <v>2575</v>
      </c>
      <c r="G94" s="44">
        <v>1015</v>
      </c>
      <c r="H94" s="44">
        <v>7635</v>
      </c>
      <c r="I94" s="43">
        <f t="shared" si="1"/>
        <v>0.13294040602488538</v>
      </c>
    </row>
    <row r="95" spans="2:9" x14ac:dyDescent="0.2">
      <c r="B95" s="33" t="s">
        <v>262</v>
      </c>
      <c r="C95" s="18" t="s">
        <v>46</v>
      </c>
      <c r="D95" s="21" t="s">
        <v>157</v>
      </c>
      <c r="E95" s="44">
        <v>10550</v>
      </c>
      <c r="F95" s="44">
        <v>3085</v>
      </c>
      <c r="G95" s="44">
        <v>1565</v>
      </c>
      <c r="H95" s="44">
        <v>10550</v>
      </c>
      <c r="I95" s="43">
        <f t="shared" si="1"/>
        <v>0.14834123222748816</v>
      </c>
    </row>
    <row r="96" spans="2:9" x14ac:dyDescent="0.2">
      <c r="B96" s="33" t="s">
        <v>262</v>
      </c>
      <c r="C96" s="18" t="s">
        <v>51</v>
      </c>
      <c r="D96" s="21" t="s">
        <v>161</v>
      </c>
      <c r="E96" s="44">
        <v>11780</v>
      </c>
      <c r="F96" s="44">
        <v>5245</v>
      </c>
      <c r="G96" s="44">
        <v>1930</v>
      </c>
      <c r="H96" s="44">
        <v>11780</v>
      </c>
      <c r="I96" s="43">
        <f t="shared" si="1"/>
        <v>0.16383701188455008</v>
      </c>
    </row>
    <row r="97" spans="2:9" x14ac:dyDescent="0.2">
      <c r="B97" s="33" t="s">
        <v>262</v>
      </c>
      <c r="C97" s="18" t="s">
        <v>52</v>
      </c>
      <c r="D97" s="21" t="s">
        <v>162</v>
      </c>
      <c r="E97" s="44">
        <v>16920</v>
      </c>
      <c r="F97" s="44">
        <v>6120</v>
      </c>
      <c r="G97" s="44">
        <v>2125</v>
      </c>
      <c r="H97" s="44">
        <v>16920</v>
      </c>
      <c r="I97" s="43">
        <f t="shared" si="1"/>
        <v>0.12559101654846336</v>
      </c>
    </row>
    <row r="98" spans="2:9" x14ac:dyDescent="0.2">
      <c r="B98" s="33" t="s">
        <v>262</v>
      </c>
      <c r="C98" s="18" t="s">
        <v>53</v>
      </c>
      <c r="D98" s="21" t="s">
        <v>311</v>
      </c>
      <c r="E98" s="44">
        <v>13310</v>
      </c>
      <c r="F98" s="44">
        <v>3110</v>
      </c>
      <c r="G98" s="44">
        <v>1800</v>
      </c>
      <c r="H98" s="44">
        <v>13310</v>
      </c>
      <c r="I98" s="43">
        <f t="shared" si="1"/>
        <v>0.135236664162284</v>
      </c>
    </row>
    <row r="99" spans="2:9" x14ac:dyDescent="0.2">
      <c r="B99" s="33" t="s">
        <v>262</v>
      </c>
      <c r="C99" s="18" t="s">
        <v>54</v>
      </c>
      <c r="D99" s="21" t="s">
        <v>163</v>
      </c>
      <c r="E99" s="44">
        <v>9850</v>
      </c>
      <c r="F99" s="44">
        <v>3190</v>
      </c>
      <c r="G99" s="44">
        <v>920</v>
      </c>
      <c r="H99" s="44">
        <v>9850</v>
      </c>
      <c r="I99" s="43">
        <f t="shared" si="1"/>
        <v>9.3401015228426393E-2</v>
      </c>
    </row>
    <row r="100" spans="2:9" x14ac:dyDescent="0.2">
      <c r="B100" s="33" t="s">
        <v>262</v>
      </c>
      <c r="C100" s="18" t="s">
        <v>56</v>
      </c>
      <c r="D100" s="21" t="s">
        <v>164</v>
      </c>
      <c r="E100" s="44">
        <v>8415</v>
      </c>
      <c r="F100" s="44">
        <v>2380</v>
      </c>
      <c r="G100" s="44">
        <v>615</v>
      </c>
      <c r="H100" s="44">
        <v>8415</v>
      </c>
      <c r="I100" s="43">
        <f t="shared" si="1"/>
        <v>7.3083778966131913E-2</v>
      </c>
    </row>
    <row r="101" spans="2:9" x14ac:dyDescent="0.2">
      <c r="B101" s="33" t="s">
        <v>262</v>
      </c>
      <c r="C101" s="18" t="s">
        <v>57</v>
      </c>
      <c r="D101" s="21" t="s">
        <v>165</v>
      </c>
      <c r="E101" s="44">
        <v>9330</v>
      </c>
      <c r="F101" s="44">
        <v>3615</v>
      </c>
      <c r="G101" s="44">
        <v>1145</v>
      </c>
      <c r="H101" s="44">
        <v>9330</v>
      </c>
      <c r="I101" s="43">
        <f t="shared" si="1"/>
        <v>0.12272240085744909</v>
      </c>
    </row>
    <row r="102" spans="2:9" x14ac:dyDescent="0.2">
      <c r="B102" s="33" t="s">
        <v>262</v>
      </c>
      <c r="C102" s="18" t="s">
        <v>60</v>
      </c>
      <c r="D102" s="21" t="s">
        <v>168</v>
      </c>
      <c r="E102" s="44">
        <v>12840</v>
      </c>
      <c r="F102" s="44">
        <v>6310</v>
      </c>
      <c r="G102" s="44">
        <v>1815</v>
      </c>
      <c r="H102" s="44">
        <v>12840</v>
      </c>
      <c r="I102" s="43">
        <f t="shared" si="1"/>
        <v>0.14135514018691589</v>
      </c>
    </row>
    <row r="103" spans="2:9" x14ac:dyDescent="0.2">
      <c r="B103" s="33" t="s">
        <v>262</v>
      </c>
      <c r="C103" s="18" t="s">
        <v>55</v>
      </c>
      <c r="D103" s="21" t="s">
        <v>312</v>
      </c>
      <c r="E103" s="44" t="s">
        <v>594</v>
      </c>
      <c r="F103" s="44" t="s">
        <v>594</v>
      </c>
      <c r="G103" s="44" t="s">
        <v>594</v>
      </c>
      <c r="H103" s="44" t="s">
        <v>594</v>
      </c>
      <c r="I103" s="43" t="s">
        <v>594</v>
      </c>
    </row>
    <row r="104" spans="2:9" x14ac:dyDescent="0.2">
      <c r="B104" s="33" t="s">
        <v>262</v>
      </c>
      <c r="C104" s="18" t="s">
        <v>61</v>
      </c>
      <c r="D104" s="21" t="s">
        <v>169</v>
      </c>
      <c r="E104" s="44">
        <v>11300</v>
      </c>
      <c r="F104" s="44">
        <v>4370</v>
      </c>
      <c r="G104" s="44">
        <v>2105</v>
      </c>
      <c r="H104" s="44">
        <v>11300</v>
      </c>
      <c r="I104" s="43">
        <f t="shared" si="1"/>
        <v>0.18628318584070797</v>
      </c>
    </row>
    <row r="105" spans="2:9" x14ac:dyDescent="0.2">
      <c r="B105" s="33" t="s">
        <v>262</v>
      </c>
      <c r="C105" s="18" t="s">
        <v>62</v>
      </c>
      <c r="D105" s="21" t="s">
        <v>170</v>
      </c>
      <c r="E105" s="44">
        <v>35435</v>
      </c>
      <c r="F105" s="44">
        <v>10540</v>
      </c>
      <c r="G105" s="44">
        <v>5510</v>
      </c>
      <c r="H105" s="44">
        <v>35435</v>
      </c>
      <c r="I105" s="43">
        <f t="shared" si="1"/>
        <v>0.15549597855227881</v>
      </c>
    </row>
    <row r="106" spans="2:9" x14ac:dyDescent="0.2">
      <c r="B106" s="33" t="s">
        <v>262</v>
      </c>
      <c r="C106" s="18" t="s">
        <v>63</v>
      </c>
      <c r="D106" s="21" t="s">
        <v>313</v>
      </c>
      <c r="E106" s="44">
        <v>13855</v>
      </c>
      <c r="F106" s="44" t="s">
        <v>594</v>
      </c>
      <c r="G106" s="44">
        <v>2280</v>
      </c>
      <c r="H106" s="44">
        <v>13855</v>
      </c>
      <c r="I106" s="43">
        <f t="shared" si="1"/>
        <v>0.16456153013352581</v>
      </c>
    </row>
    <row r="107" spans="2:9" x14ac:dyDescent="0.2">
      <c r="B107" s="33" t="s">
        <v>262</v>
      </c>
      <c r="C107" s="18" t="s">
        <v>64</v>
      </c>
      <c r="D107" s="21" t="s">
        <v>314</v>
      </c>
      <c r="E107" s="44">
        <v>21675</v>
      </c>
      <c r="F107" s="44">
        <v>5505</v>
      </c>
      <c r="G107" s="44">
        <v>3675</v>
      </c>
      <c r="H107" s="44">
        <v>21675</v>
      </c>
      <c r="I107" s="43">
        <f t="shared" si="1"/>
        <v>0.16955017301038061</v>
      </c>
    </row>
    <row r="108" spans="2:9" x14ac:dyDescent="0.2">
      <c r="B108" s="33" t="s">
        <v>262</v>
      </c>
      <c r="C108" s="18" t="s">
        <v>65</v>
      </c>
      <c r="D108" s="21" t="s">
        <v>315</v>
      </c>
      <c r="E108" s="44">
        <v>24140</v>
      </c>
      <c r="F108" s="44">
        <v>7445</v>
      </c>
      <c r="G108" s="44">
        <v>2765</v>
      </c>
      <c r="H108" s="44">
        <v>24140</v>
      </c>
      <c r="I108" s="43">
        <f t="shared" si="1"/>
        <v>0.11454018227009113</v>
      </c>
    </row>
    <row r="109" spans="2:9" x14ac:dyDescent="0.2">
      <c r="B109" s="33" t="s">
        <v>262</v>
      </c>
      <c r="C109" s="18" t="s">
        <v>66</v>
      </c>
      <c r="D109" s="21" t="s">
        <v>316</v>
      </c>
      <c r="E109" s="44">
        <v>14275</v>
      </c>
      <c r="F109" s="44">
        <v>4785</v>
      </c>
      <c r="G109" s="44">
        <v>2720</v>
      </c>
      <c r="H109" s="44">
        <v>14275</v>
      </c>
      <c r="I109" s="43">
        <f t="shared" si="1"/>
        <v>0.1905429071803853</v>
      </c>
    </row>
    <row r="110" spans="2:9" x14ac:dyDescent="0.2">
      <c r="B110" s="33" t="s">
        <v>262</v>
      </c>
      <c r="C110" s="18" t="s">
        <v>67</v>
      </c>
      <c r="D110" s="21" t="s">
        <v>171</v>
      </c>
      <c r="E110" s="44">
        <v>9810</v>
      </c>
      <c r="F110" s="44">
        <v>3280</v>
      </c>
      <c r="G110" s="44">
        <v>760</v>
      </c>
      <c r="H110" s="44">
        <v>9810</v>
      </c>
      <c r="I110" s="43">
        <f t="shared" si="1"/>
        <v>7.7471967380224258E-2</v>
      </c>
    </row>
    <row r="111" spans="2:9" x14ac:dyDescent="0.2">
      <c r="B111" s="33" t="s">
        <v>262</v>
      </c>
      <c r="C111" s="18" t="s">
        <v>70</v>
      </c>
      <c r="D111" s="21" t="s">
        <v>173</v>
      </c>
      <c r="E111" s="44">
        <v>13600</v>
      </c>
      <c r="F111" s="44">
        <v>4090</v>
      </c>
      <c r="G111" s="44">
        <v>2975</v>
      </c>
      <c r="H111" s="44">
        <v>13600</v>
      </c>
      <c r="I111" s="43">
        <f t="shared" si="1"/>
        <v>0.21875</v>
      </c>
    </row>
    <row r="112" spans="2:9" x14ac:dyDescent="0.2">
      <c r="B112" s="33" t="s">
        <v>262</v>
      </c>
      <c r="C112" s="18" t="s">
        <v>71</v>
      </c>
      <c r="D112" s="21" t="s">
        <v>174</v>
      </c>
      <c r="E112" s="44">
        <v>6345</v>
      </c>
      <c r="F112" s="44">
        <v>2065</v>
      </c>
      <c r="G112" s="44">
        <v>935</v>
      </c>
      <c r="H112" s="44">
        <v>6345</v>
      </c>
      <c r="I112" s="43">
        <f t="shared" si="1"/>
        <v>0.14736012608353033</v>
      </c>
    </row>
    <row r="113" spans="2:9" x14ac:dyDescent="0.2">
      <c r="B113" s="33" t="s">
        <v>274</v>
      </c>
      <c r="C113" s="18" t="s">
        <v>73</v>
      </c>
      <c r="D113" s="21" t="s">
        <v>176</v>
      </c>
      <c r="E113" s="44">
        <v>6370</v>
      </c>
      <c r="F113" s="44">
        <v>1665</v>
      </c>
      <c r="G113" s="44">
        <v>530</v>
      </c>
      <c r="H113" s="44">
        <v>6370</v>
      </c>
      <c r="I113" s="43">
        <f t="shared" si="1"/>
        <v>8.3202511773940349E-2</v>
      </c>
    </row>
    <row r="114" spans="2:9" x14ac:dyDescent="0.2">
      <c r="B114" s="33" t="s">
        <v>274</v>
      </c>
      <c r="C114" s="18" t="s">
        <v>75</v>
      </c>
      <c r="D114" s="21" t="s">
        <v>178</v>
      </c>
      <c r="E114" s="44">
        <v>9195</v>
      </c>
      <c r="F114" s="44">
        <v>2905</v>
      </c>
      <c r="G114" s="44">
        <v>325</v>
      </c>
      <c r="H114" s="44">
        <v>9195</v>
      </c>
      <c r="I114" s="43">
        <f t="shared" si="1"/>
        <v>3.5345296356715607E-2</v>
      </c>
    </row>
    <row r="115" spans="2:9" x14ac:dyDescent="0.2">
      <c r="B115" s="33" t="s">
        <v>274</v>
      </c>
      <c r="C115" s="18" t="s">
        <v>78</v>
      </c>
      <c r="D115" s="21" t="s">
        <v>181</v>
      </c>
      <c r="E115" s="44">
        <v>13090</v>
      </c>
      <c r="F115" s="44" t="s">
        <v>594</v>
      </c>
      <c r="G115" s="44">
        <v>950</v>
      </c>
      <c r="H115" s="44">
        <v>13090</v>
      </c>
      <c r="I115" s="43">
        <f t="shared" si="1"/>
        <v>7.2574484339190226E-2</v>
      </c>
    </row>
    <row r="116" spans="2:9" x14ac:dyDescent="0.2">
      <c r="B116" s="33" t="s">
        <v>274</v>
      </c>
      <c r="C116" s="18" t="s">
        <v>79</v>
      </c>
      <c r="D116" s="21" t="s">
        <v>317</v>
      </c>
      <c r="E116" s="44">
        <v>16075</v>
      </c>
      <c r="F116" s="44">
        <v>4170</v>
      </c>
      <c r="G116" s="44">
        <v>855</v>
      </c>
      <c r="H116" s="44">
        <v>16075</v>
      </c>
      <c r="I116" s="43">
        <f t="shared" si="1"/>
        <v>5.3188180404354586E-2</v>
      </c>
    </row>
    <row r="117" spans="2:9" x14ac:dyDescent="0.2">
      <c r="B117" s="33" t="s">
        <v>274</v>
      </c>
      <c r="C117" s="18" t="s">
        <v>81</v>
      </c>
      <c r="D117" s="21" t="s">
        <v>318</v>
      </c>
      <c r="E117" s="44">
        <v>14600</v>
      </c>
      <c r="F117" s="44">
        <v>4115</v>
      </c>
      <c r="G117" s="44">
        <v>2510</v>
      </c>
      <c r="H117" s="44">
        <v>14600</v>
      </c>
      <c r="I117" s="43">
        <f t="shared" si="1"/>
        <v>0.17191780821917807</v>
      </c>
    </row>
    <row r="118" spans="2:9" x14ac:dyDescent="0.2">
      <c r="B118" s="33" t="s">
        <v>274</v>
      </c>
      <c r="C118" s="18" t="s">
        <v>82</v>
      </c>
      <c r="D118" s="21" t="s">
        <v>319</v>
      </c>
      <c r="E118" s="44">
        <v>16210</v>
      </c>
      <c r="F118" s="44">
        <v>5150</v>
      </c>
      <c r="G118" s="44">
        <v>935</v>
      </c>
      <c r="H118" s="44">
        <v>16210</v>
      </c>
      <c r="I118" s="43">
        <f t="shared" si="1"/>
        <v>5.7680444170265271E-2</v>
      </c>
    </row>
    <row r="119" spans="2:9" x14ac:dyDescent="0.2">
      <c r="B119" s="33" t="s">
        <v>274</v>
      </c>
      <c r="C119" s="18" t="s">
        <v>85</v>
      </c>
      <c r="D119" s="21" t="s">
        <v>184</v>
      </c>
      <c r="E119" s="44">
        <v>6595</v>
      </c>
      <c r="F119" s="44" t="s">
        <v>594</v>
      </c>
      <c r="G119" s="44">
        <v>1035</v>
      </c>
      <c r="H119" s="44">
        <v>6595</v>
      </c>
      <c r="I119" s="43">
        <f t="shared" si="1"/>
        <v>0.15693707354056102</v>
      </c>
    </row>
    <row r="120" spans="2:9" x14ac:dyDescent="0.2">
      <c r="B120" s="33" t="s">
        <v>274</v>
      </c>
      <c r="C120" s="18" t="s">
        <v>86</v>
      </c>
      <c r="D120" s="21" t="s">
        <v>320</v>
      </c>
      <c r="E120" s="44">
        <v>5165</v>
      </c>
      <c r="F120" s="44">
        <v>1340</v>
      </c>
      <c r="G120" s="44">
        <v>630</v>
      </c>
      <c r="H120" s="44">
        <v>5165</v>
      </c>
      <c r="I120" s="43">
        <f t="shared" si="1"/>
        <v>0.12197483059051308</v>
      </c>
    </row>
    <row r="121" spans="2:9" x14ac:dyDescent="0.2">
      <c r="B121" s="33" t="s">
        <v>274</v>
      </c>
      <c r="C121" s="18" t="s">
        <v>87</v>
      </c>
      <c r="D121" s="21" t="s">
        <v>321</v>
      </c>
      <c r="E121" s="44">
        <v>10670</v>
      </c>
      <c r="F121" s="44">
        <v>4650</v>
      </c>
      <c r="G121" s="44">
        <v>2105</v>
      </c>
      <c r="H121" s="44">
        <v>10670</v>
      </c>
      <c r="I121" s="43">
        <f t="shared" si="1"/>
        <v>0.19728209934395502</v>
      </c>
    </row>
    <row r="122" spans="2:9" x14ac:dyDescent="0.2">
      <c r="B122" s="33" t="s">
        <v>274</v>
      </c>
      <c r="C122" s="18" t="s">
        <v>89</v>
      </c>
      <c r="D122" s="21" t="s">
        <v>186</v>
      </c>
      <c r="E122" s="44">
        <v>20290</v>
      </c>
      <c r="F122" s="44">
        <v>7130</v>
      </c>
      <c r="G122" s="44">
        <v>2060</v>
      </c>
      <c r="H122" s="44">
        <v>20290</v>
      </c>
      <c r="I122" s="43">
        <f t="shared" si="1"/>
        <v>0.10152784622966979</v>
      </c>
    </row>
    <row r="123" spans="2:9" x14ac:dyDescent="0.2">
      <c r="B123" s="33" t="s">
        <v>274</v>
      </c>
      <c r="C123" s="18" t="s">
        <v>92</v>
      </c>
      <c r="D123" s="21" t="s">
        <v>189</v>
      </c>
      <c r="E123" s="44">
        <v>16775</v>
      </c>
      <c r="F123" s="44">
        <v>4015</v>
      </c>
      <c r="G123" s="44">
        <v>2620</v>
      </c>
      <c r="H123" s="44">
        <v>16775</v>
      </c>
      <c r="I123" s="43">
        <f t="shared" si="1"/>
        <v>0.15618479880774963</v>
      </c>
    </row>
    <row r="124" spans="2:9" x14ac:dyDescent="0.2">
      <c r="B124" s="33" t="s">
        <v>274</v>
      </c>
      <c r="C124" s="18" t="s">
        <v>93</v>
      </c>
      <c r="D124" s="21" t="s">
        <v>190</v>
      </c>
      <c r="E124" s="44">
        <v>9230</v>
      </c>
      <c r="F124" s="44">
        <v>2405</v>
      </c>
      <c r="G124" s="44">
        <v>905</v>
      </c>
      <c r="H124" s="44">
        <v>9230</v>
      </c>
      <c r="I124" s="43">
        <f t="shared" si="1"/>
        <v>9.8049837486457209E-2</v>
      </c>
    </row>
    <row r="125" spans="2:9" x14ac:dyDescent="0.2">
      <c r="B125" s="33" t="s">
        <v>274</v>
      </c>
      <c r="C125" s="18" t="s">
        <v>94</v>
      </c>
      <c r="D125" s="21" t="s">
        <v>322</v>
      </c>
      <c r="E125" s="44">
        <v>5320</v>
      </c>
      <c r="F125" s="44">
        <v>1920</v>
      </c>
      <c r="G125" s="44">
        <v>335</v>
      </c>
      <c r="H125" s="44">
        <v>5320</v>
      </c>
      <c r="I125" s="43">
        <f t="shared" ref="I125:I183" si="2">IF(G125="*","*",IF(OR(G125="**",H125="**",),"**",G125/H125))</f>
        <v>6.2969924812030079E-2</v>
      </c>
    </row>
    <row r="126" spans="2:9" x14ac:dyDescent="0.2">
      <c r="B126" s="33" t="s">
        <v>274</v>
      </c>
      <c r="C126" s="18" t="s">
        <v>95</v>
      </c>
      <c r="D126" s="21" t="s">
        <v>323</v>
      </c>
      <c r="E126" s="44">
        <v>9305</v>
      </c>
      <c r="F126" s="44">
        <v>3590</v>
      </c>
      <c r="G126" s="44">
        <v>1690</v>
      </c>
      <c r="H126" s="44">
        <v>9305</v>
      </c>
      <c r="I126" s="43">
        <f t="shared" si="2"/>
        <v>0.18162278344975819</v>
      </c>
    </row>
    <row r="127" spans="2:9" x14ac:dyDescent="0.2">
      <c r="B127" s="33" t="s">
        <v>274</v>
      </c>
      <c r="C127" s="18" t="s">
        <v>96</v>
      </c>
      <c r="D127" s="21" t="s">
        <v>191</v>
      </c>
      <c r="E127" s="44">
        <v>10600</v>
      </c>
      <c r="F127" s="44">
        <v>5085</v>
      </c>
      <c r="G127" s="44">
        <v>320</v>
      </c>
      <c r="H127" s="44">
        <v>10600</v>
      </c>
      <c r="I127" s="43">
        <f t="shared" si="2"/>
        <v>3.0188679245283019E-2</v>
      </c>
    </row>
    <row r="128" spans="2:9" x14ac:dyDescent="0.2">
      <c r="B128" s="33" t="s">
        <v>274</v>
      </c>
      <c r="C128" s="18" t="s">
        <v>98</v>
      </c>
      <c r="D128" s="21" t="s">
        <v>192</v>
      </c>
      <c r="E128" s="44">
        <v>6030</v>
      </c>
      <c r="F128" s="44">
        <v>1225</v>
      </c>
      <c r="G128" s="44">
        <v>0</v>
      </c>
      <c r="H128" s="44">
        <v>6030</v>
      </c>
      <c r="I128" s="43">
        <f t="shared" si="2"/>
        <v>0</v>
      </c>
    </row>
    <row r="129" spans="2:9" x14ac:dyDescent="0.2">
      <c r="B129" s="33" t="s">
        <v>274</v>
      </c>
      <c r="C129" s="18" t="s">
        <v>99</v>
      </c>
      <c r="D129" s="21" t="s">
        <v>193</v>
      </c>
      <c r="E129" s="44">
        <v>10510</v>
      </c>
      <c r="F129" s="44">
        <v>3950</v>
      </c>
      <c r="G129" s="44">
        <v>1060</v>
      </c>
      <c r="H129" s="44">
        <v>10510</v>
      </c>
      <c r="I129" s="43">
        <f t="shared" si="2"/>
        <v>0.10085632730732635</v>
      </c>
    </row>
    <row r="130" spans="2:9" x14ac:dyDescent="0.2">
      <c r="B130" s="33" t="s">
        <v>274</v>
      </c>
      <c r="C130" s="18" t="s">
        <v>100</v>
      </c>
      <c r="D130" s="21" t="s">
        <v>194</v>
      </c>
      <c r="E130" s="44">
        <v>7835</v>
      </c>
      <c r="F130" s="44" t="s">
        <v>594</v>
      </c>
      <c r="G130" s="44">
        <v>765</v>
      </c>
      <c r="H130" s="44">
        <v>7835</v>
      </c>
      <c r="I130" s="43">
        <f t="shared" si="2"/>
        <v>9.7638800255264835E-2</v>
      </c>
    </row>
    <row r="131" spans="2:9" x14ac:dyDescent="0.2">
      <c r="B131" s="33" t="s">
        <v>274</v>
      </c>
      <c r="C131" s="18" t="s">
        <v>101</v>
      </c>
      <c r="D131" s="21" t="s">
        <v>195</v>
      </c>
      <c r="E131" s="44">
        <v>14030</v>
      </c>
      <c r="F131" s="44">
        <v>4950</v>
      </c>
      <c r="G131" s="44">
        <v>1480</v>
      </c>
      <c r="H131" s="44">
        <v>14030</v>
      </c>
      <c r="I131" s="43">
        <f t="shared" si="2"/>
        <v>0.10548823948681398</v>
      </c>
    </row>
    <row r="132" spans="2:9" x14ac:dyDescent="0.2">
      <c r="B132" s="33" t="s">
        <v>274</v>
      </c>
      <c r="C132" s="18" t="s">
        <v>105</v>
      </c>
      <c r="D132" s="21" t="s">
        <v>197</v>
      </c>
      <c r="E132" s="44">
        <v>14820</v>
      </c>
      <c r="F132" s="44">
        <v>3610</v>
      </c>
      <c r="G132" s="44">
        <v>565</v>
      </c>
      <c r="H132" s="44">
        <v>14820</v>
      </c>
      <c r="I132" s="43">
        <f t="shared" si="2"/>
        <v>3.8124156545209176E-2</v>
      </c>
    </row>
    <row r="133" spans="2:9" x14ac:dyDescent="0.2">
      <c r="B133" s="33" t="s">
        <v>274</v>
      </c>
      <c r="C133" s="18" t="s">
        <v>106</v>
      </c>
      <c r="D133" s="21" t="s">
        <v>198</v>
      </c>
      <c r="E133" s="44">
        <v>9220</v>
      </c>
      <c r="F133" s="44" t="s">
        <v>594</v>
      </c>
      <c r="G133" s="44">
        <v>605</v>
      </c>
      <c r="H133" s="44">
        <v>9220</v>
      </c>
      <c r="I133" s="43">
        <f t="shared" si="2"/>
        <v>6.561822125813449E-2</v>
      </c>
    </row>
    <row r="134" spans="2:9" x14ac:dyDescent="0.2">
      <c r="B134" s="33" t="s">
        <v>274</v>
      </c>
      <c r="C134" s="18" t="s">
        <v>111</v>
      </c>
      <c r="D134" s="21" t="s">
        <v>324</v>
      </c>
      <c r="E134" s="44">
        <v>10935</v>
      </c>
      <c r="F134" s="44">
        <v>4810</v>
      </c>
      <c r="G134" s="44">
        <v>2515</v>
      </c>
      <c r="H134" s="44">
        <v>10935</v>
      </c>
      <c r="I134" s="43">
        <f t="shared" si="2"/>
        <v>0.22999542752629173</v>
      </c>
    </row>
    <row r="135" spans="2:9" x14ac:dyDescent="0.2">
      <c r="B135" s="33" t="s">
        <v>279</v>
      </c>
      <c r="C135" s="18" t="s">
        <v>74</v>
      </c>
      <c r="D135" s="21" t="s">
        <v>177</v>
      </c>
      <c r="E135" s="44">
        <v>6180</v>
      </c>
      <c r="F135" s="44">
        <v>1000</v>
      </c>
      <c r="G135" s="44">
        <v>15</v>
      </c>
      <c r="H135" s="44">
        <v>6180</v>
      </c>
      <c r="I135" s="43">
        <f t="shared" si="2"/>
        <v>2.4271844660194173E-3</v>
      </c>
    </row>
    <row r="136" spans="2:9" x14ac:dyDescent="0.2">
      <c r="B136" s="33" t="s">
        <v>279</v>
      </c>
      <c r="C136" s="18" t="s">
        <v>76</v>
      </c>
      <c r="D136" s="21" t="s">
        <v>179</v>
      </c>
      <c r="E136" s="44">
        <v>6850</v>
      </c>
      <c r="F136" s="44">
        <v>2760</v>
      </c>
      <c r="G136" s="44">
        <v>1885</v>
      </c>
      <c r="H136" s="44">
        <v>6850</v>
      </c>
      <c r="I136" s="43">
        <f t="shared" si="2"/>
        <v>0.2751824817518248</v>
      </c>
    </row>
    <row r="137" spans="2:9" x14ac:dyDescent="0.2">
      <c r="B137" s="33" t="s">
        <v>279</v>
      </c>
      <c r="C137" s="18" t="s">
        <v>77</v>
      </c>
      <c r="D137" s="21" t="s">
        <v>180</v>
      </c>
      <c r="E137" s="44">
        <v>8350</v>
      </c>
      <c r="F137" s="44">
        <v>2565</v>
      </c>
      <c r="G137" s="44">
        <v>1410</v>
      </c>
      <c r="H137" s="44">
        <v>8350</v>
      </c>
      <c r="I137" s="43">
        <f t="shared" si="2"/>
        <v>0.16886227544910179</v>
      </c>
    </row>
    <row r="138" spans="2:9" x14ac:dyDescent="0.2">
      <c r="B138" s="33" t="s">
        <v>279</v>
      </c>
      <c r="C138" s="18" t="s">
        <v>80</v>
      </c>
      <c r="D138" s="21" t="s">
        <v>325</v>
      </c>
      <c r="E138" s="44">
        <v>5160</v>
      </c>
      <c r="F138" s="44">
        <v>1610</v>
      </c>
      <c r="G138" s="44">
        <v>1375</v>
      </c>
      <c r="H138" s="44">
        <v>5160</v>
      </c>
      <c r="I138" s="43">
        <f t="shared" si="2"/>
        <v>0.26647286821705424</v>
      </c>
    </row>
    <row r="139" spans="2:9" x14ac:dyDescent="0.2">
      <c r="B139" s="33" t="s">
        <v>279</v>
      </c>
      <c r="C139" s="18" t="s">
        <v>83</v>
      </c>
      <c r="D139" s="21" t="s">
        <v>182</v>
      </c>
      <c r="E139" s="44">
        <v>4480</v>
      </c>
      <c r="F139" s="44">
        <v>1125</v>
      </c>
      <c r="G139" s="44">
        <v>760</v>
      </c>
      <c r="H139" s="44">
        <v>4480</v>
      </c>
      <c r="I139" s="43">
        <f t="shared" si="2"/>
        <v>0.16964285714285715</v>
      </c>
    </row>
    <row r="140" spans="2:9" x14ac:dyDescent="0.2">
      <c r="B140" s="33" t="s">
        <v>279</v>
      </c>
      <c r="C140" s="18" t="s">
        <v>84</v>
      </c>
      <c r="D140" s="21" t="s">
        <v>183</v>
      </c>
      <c r="E140" s="44">
        <v>5395</v>
      </c>
      <c r="F140" s="44">
        <v>1280</v>
      </c>
      <c r="G140" s="44">
        <v>465</v>
      </c>
      <c r="H140" s="44">
        <v>5395</v>
      </c>
      <c r="I140" s="43">
        <f t="shared" si="2"/>
        <v>8.6190917516218726E-2</v>
      </c>
    </row>
    <row r="141" spans="2:9" x14ac:dyDescent="0.2">
      <c r="B141" s="33" t="s">
        <v>279</v>
      </c>
      <c r="C141" s="18" t="s">
        <v>88</v>
      </c>
      <c r="D141" s="21" t="s">
        <v>185</v>
      </c>
      <c r="E141" s="44">
        <v>12270</v>
      </c>
      <c r="F141" s="44">
        <v>3045</v>
      </c>
      <c r="G141" s="44">
        <v>1740</v>
      </c>
      <c r="H141" s="44">
        <v>12270</v>
      </c>
      <c r="I141" s="43">
        <f t="shared" si="2"/>
        <v>0.14180929095354522</v>
      </c>
    </row>
    <row r="142" spans="2:9" x14ac:dyDescent="0.2">
      <c r="B142" s="33" t="s">
        <v>279</v>
      </c>
      <c r="C142" s="18" t="s">
        <v>72</v>
      </c>
      <c r="D142" s="21" t="s">
        <v>175</v>
      </c>
      <c r="E142" s="44">
        <v>17240</v>
      </c>
      <c r="F142" s="44">
        <v>5310</v>
      </c>
      <c r="G142" s="44">
        <v>3205</v>
      </c>
      <c r="H142" s="44">
        <v>17240</v>
      </c>
      <c r="I142" s="43">
        <f t="shared" si="2"/>
        <v>0.18590487238979117</v>
      </c>
    </row>
    <row r="143" spans="2:9" x14ac:dyDescent="0.2">
      <c r="B143" s="33" t="s">
        <v>279</v>
      </c>
      <c r="C143" s="18" t="s">
        <v>423</v>
      </c>
      <c r="D143" s="21" t="s">
        <v>424</v>
      </c>
      <c r="E143" s="44">
        <v>1415</v>
      </c>
      <c r="F143" s="44">
        <v>35</v>
      </c>
      <c r="G143" s="44">
        <v>0</v>
      </c>
      <c r="H143" s="44">
        <v>1415</v>
      </c>
      <c r="I143" s="43">
        <f t="shared" si="2"/>
        <v>0</v>
      </c>
    </row>
    <row r="144" spans="2:9" x14ac:dyDescent="0.2">
      <c r="B144" s="33" t="s">
        <v>279</v>
      </c>
      <c r="C144" s="18" t="s">
        <v>90</v>
      </c>
      <c r="D144" s="21" t="s">
        <v>187</v>
      </c>
      <c r="E144" s="44">
        <v>32845</v>
      </c>
      <c r="F144" s="44" t="s">
        <v>594</v>
      </c>
      <c r="G144" s="44">
        <v>3185</v>
      </c>
      <c r="H144" s="44">
        <v>32845</v>
      </c>
      <c r="I144" s="43">
        <f t="shared" si="2"/>
        <v>9.6970619576800116E-2</v>
      </c>
    </row>
    <row r="145" spans="2:9" x14ac:dyDescent="0.2">
      <c r="B145" s="33" t="s">
        <v>279</v>
      </c>
      <c r="C145" s="18" t="s">
        <v>102</v>
      </c>
      <c r="D145" s="21" t="s">
        <v>422</v>
      </c>
      <c r="E145" s="44">
        <v>17430</v>
      </c>
      <c r="F145" s="44" t="s">
        <v>594</v>
      </c>
      <c r="G145" s="44">
        <v>3260</v>
      </c>
      <c r="H145" s="44">
        <v>17430</v>
      </c>
      <c r="I145" s="43">
        <f t="shared" si="2"/>
        <v>0.18703384968445208</v>
      </c>
    </row>
    <row r="146" spans="2:9" x14ac:dyDescent="0.2">
      <c r="B146" s="33" t="s">
        <v>279</v>
      </c>
      <c r="C146" s="18" t="s">
        <v>91</v>
      </c>
      <c r="D146" s="21" t="s">
        <v>188</v>
      </c>
      <c r="E146" s="44">
        <v>8450</v>
      </c>
      <c r="F146" s="44">
        <v>2695</v>
      </c>
      <c r="G146" s="44">
        <v>1495</v>
      </c>
      <c r="H146" s="44">
        <v>8450</v>
      </c>
      <c r="I146" s="43">
        <f t="shared" si="2"/>
        <v>0.17692307692307693</v>
      </c>
    </row>
    <row r="147" spans="2:9" x14ac:dyDescent="0.2">
      <c r="B147" s="33" t="s">
        <v>279</v>
      </c>
      <c r="C147" s="18" t="s">
        <v>97</v>
      </c>
      <c r="D147" s="21" t="s">
        <v>326</v>
      </c>
      <c r="E147" s="44">
        <v>26635</v>
      </c>
      <c r="F147" s="44">
        <v>8045</v>
      </c>
      <c r="G147" s="44">
        <v>3535</v>
      </c>
      <c r="H147" s="44">
        <v>26635</v>
      </c>
      <c r="I147" s="43">
        <f t="shared" si="2"/>
        <v>0.13272010512483573</v>
      </c>
    </row>
    <row r="148" spans="2:9" x14ac:dyDescent="0.2">
      <c r="B148" s="33" t="s">
        <v>279</v>
      </c>
      <c r="C148" s="18" t="s">
        <v>103</v>
      </c>
      <c r="D148" s="21" t="s">
        <v>196</v>
      </c>
      <c r="E148" s="44">
        <v>8130</v>
      </c>
      <c r="F148" s="44">
        <v>2845</v>
      </c>
      <c r="G148" s="44">
        <v>1175</v>
      </c>
      <c r="H148" s="44">
        <v>8130</v>
      </c>
      <c r="I148" s="43">
        <f t="shared" si="2"/>
        <v>0.14452644526445266</v>
      </c>
    </row>
    <row r="149" spans="2:9" x14ac:dyDescent="0.2">
      <c r="B149" s="33" t="s">
        <v>279</v>
      </c>
      <c r="C149" s="18" t="s">
        <v>104</v>
      </c>
      <c r="D149" s="21" t="s">
        <v>328</v>
      </c>
      <c r="E149" s="44">
        <v>9195</v>
      </c>
      <c r="F149" s="44">
        <v>2635</v>
      </c>
      <c r="G149" s="44">
        <v>1405</v>
      </c>
      <c r="H149" s="44">
        <v>9195</v>
      </c>
      <c r="I149" s="43">
        <f t="shared" si="2"/>
        <v>0.15280043501903209</v>
      </c>
    </row>
    <row r="150" spans="2:9" x14ac:dyDescent="0.2">
      <c r="B150" s="33" t="s">
        <v>279</v>
      </c>
      <c r="C150" s="18" t="s">
        <v>107</v>
      </c>
      <c r="D150" s="21" t="s">
        <v>329</v>
      </c>
      <c r="E150" s="44">
        <v>9095</v>
      </c>
      <c r="F150" s="44">
        <v>3190</v>
      </c>
      <c r="G150" s="44">
        <v>870</v>
      </c>
      <c r="H150" s="44">
        <v>9095</v>
      </c>
      <c r="I150" s="43">
        <f t="shared" si="2"/>
        <v>9.5656954370533259E-2</v>
      </c>
    </row>
    <row r="151" spans="2:9" x14ac:dyDescent="0.2">
      <c r="B151" s="33" t="s">
        <v>279</v>
      </c>
      <c r="C151" s="18" t="s">
        <v>108</v>
      </c>
      <c r="D151" s="21" t="s">
        <v>330</v>
      </c>
      <c r="E151" s="44">
        <v>7160</v>
      </c>
      <c r="F151" s="44">
        <v>2625</v>
      </c>
      <c r="G151" s="44">
        <v>1615</v>
      </c>
      <c r="H151" s="44">
        <v>7160</v>
      </c>
      <c r="I151" s="43">
        <f t="shared" si="2"/>
        <v>0.2255586592178771</v>
      </c>
    </row>
    <row r="152" spans="2:9" x14ac:dyDescent="0.2">
      <c r="B152" s="33" t="s">
        <v>279</v>
      </c>
      <c r="C152" s="18" t="s">
        <v>109</v>
      </c>
      <c r="D152" s="21" t="s">
        <v>199</v>
      </c>
      <c r="E152" s="44">
        <v>7455</v>
      </c>
      <c r="F152" s="44">
        <v>2495</v>
      </c>
      <c r="G152" s="44">
        <v>1870</v>
      </c>
      <c r="H152" s="44">
        <v>7455</v>
      </c>
      <c r="I152" s="43">
        <f t="shared" si="2"/>
        <v>0.25083836351441985</v>
      </c>
    </row>
    <row r="153" spans="2:9" x14ac:dyDescent="0.2">
      <c r="B153" s="33" t="s">
        <v>279</v>
      </c>
      <c r="C153" s="18" t="s">
        <v>110</v>
      </c>
      <c r="D153" s="21" t="s">
        <v>331</v>
      </c>
      <c r="E153" s="44">
        <v>7260</v>
      </c>
      <c r="F153" s="44">
        <v>2105</v>
      </c>
      <c r="G153" s="44">
        <v>1475</v>
      </c>
      <c r="H153" s="44">
        <v>7260</v>
      </c>
      <c r="I153" s="43">
        <f t="shared" si="2"/>
        <v>0.20316804407713498</v>
      </c>
    </row>
    <row r="154" spans="2:9" x14ac:dyDescent="0.2">
      <c r="B154" s="33" t="s">
        <v>283</v>
      </c>
      <c r="C154" s="18" t="s">
        <v>112</v>
      </c>
      <c r="D154" s="21" t="s">
        <v>332</v>
      </c>
      <c r="E154" s="44">
        <v>10825</v>
      </c>
      <c r="F154" s="44">
        <v>690</v>
      </c>
      <c r="G154" s="44">
        <v>1125</v>
      </c>
      <c r="H154" s="44">
        <v>10825</v>
      </c>
      <c r="I154" s="43">
        <f t="shared" si="2"/>
        <v>0.10392609699769054</v>
      </c>
    </row>
    <row r="155" spans="2:9" x14ac:dyDescent="0.2">
      <c r="B155" s="33" t="s">
        <v>283</v>
      </c>
      <c r="C155" s="18" t="s">
        <v>113</v>
      </c>
      <c r="D155" s="21" t="s">
        <v>200</v>
      </c>
      <c r="E155" s="44">
        <v>11145</v>
      </c>
      <c r="F155" s="44" t="s">
        <v>594</v>
      </c>
      <c r="G155" s="44">
        <v>940</v>
      </c>
      <c r="H155" s="44">
        <v>11145</v>
      </c>
      <c r="I155" s="43">
        <f t="shared" si="2"/>
        <v>8.4342754598474651E-2</v>
      </c>
    </row>
    <row r="156" spans="2:9" x14ac:dyDescent="0.2">
      <c r="B156" s="33" t="s">
        <v>283</v>
      </c>
      <c r="C156" s="18" t="s">
        <v>114</v>
      </c>
      <c r="D156" s="21" t="s">
        <v>333</v>
      </c>
      <c r="E156" s="44">
        <v>12275</v>
      </c>
      <c r="F156" s="44" t="s">
        <v>594</v>
      </c>
      <c r="G156" s="44">
        <v>1125</v>
      </c>
      <c r="H156" s="44">
        <v>12275</v>
      </c>
      <c r="I156" s="43">
        <f t="shared" si="2"/>
        <v>9.1649694501018328E-2</v>
      </c>
    </row>
    <row r="157" spans="2:9" x14ac:dyDescent="0.2">
      <c r="B157" s="33" t="s">
        <v>283</v>
      </c>
      <c r="C157" s="18" t="s">
        <v>115</v>
      </c>
      <c r="D157" s="21" t="s">
        <v>201</v>
      </c>
      <c r="E157" s="44">
        <v>14045</v>
      </c>
      <c r="F157" s="44">
        <v>4840</v>
      </c>
      <c r="G157" s="44">
        <v>2725</v>
      </c>
      <c r="H157" s="44">
        <v>14045</v>
      </c>
      <c r="I157" s="43">
        <f t="shared" si="2"/>
        <v>0.19401922392310431</v>
      </c>
    </row>
    <row r="158" spans="2:9" x14ac:dyDescent="0.2">
      <c r="B158" s="33" t="s">
        <v>283</v>
      </c>
      <c r="C158" s="18" t="s">
        <v>116</v>
      </c>
      <c r="D158" s="21" t="s">
        <v>202</v>
      </c>
      <c r="E158" s="44">
        <v>10795</v>
      </c>
      <c r="F158" s="44">
        <v>2675</v>
      </c>
      <c r="G158" s="44">
        <v>1255</v>
      </c>
      <c r="H158" s="44">
        <v>10795</v>
      </c>
      <c r="I158" s="43">
        <f t="shared" si="2"/>
        <v>0.11625752663270032</v>
      </c>
    </row>
    <row r="159" spans="2:9" x14ac:dyDescent="0.2">
      <c r="B159" s="33" t="s">
        <v>283</v>
      </c>
      <c r="C159" s="18" t="s">
        <v>117</v>
      </c>
      <c r="D159" s="21" t="s">
        <v>203</v>
      </c>
      <c r="E159" s="44">
        <v>23840</v>
      </c>
      <c r="F159" s="44">
        <v>7895</v>
      </c>
      <c r="G159" s="44">
        <v>2490</v>
      </c>
      <c r="H159" s="44">
        <v>23840</v>
      </c>
      <c r="I159" s="43">
        <f t="shared" si="2"/>
        <v>0.10444630872483221</v>
      </c>
    </row>
    <row r="160" spans="2:9" x14ac:dyDescent="0.2">
      <c r="B160" s="33" t="s">
        <v>283</v>
      </c>
      <c r="C160" s="18" t="s">
        <v>118</v>
      </c>
      <c r="D160" s="21" t="s">
        <v>204</v>
      </c>
      <c r="E160" s="44">
        <v>11095</v>
      </c>
      <c r="F160" s="44">
        <v>4010</v>
      </c>
      <c r="G160" s="44">
        <v>1075</v>
      </c>
      <c r="H160" s="44">
        <v>11095</v>
      </c>
      <c r="I160" s="43">
        <f t="shared" si="2"/>
        <v>9.6890491212257776E-2</v>
      </c>
    </row>
    <row r="161" spans="2:9" x14ac:dyDescent="0.2">
      <c r="B161" s="33" t="s">
        <v>283</v>
      </c>
      <c r="C161" s="18" t="s">
        <v>119</v>
      </c>
      <c r="D161" s="21" t="s">
        <v>334</v>
      </c>
      <c r="E161" s="44">
        <v>5240</v>
      </c>
      <c r="F161" s="44">
        <v>1080</v>
      </c>
      <c r="G161" s="44">
        <v>500</v>
      </c>
      <c r="H161" s="44">
        <v>5240</v>
      </c>
      <c r="I161" s="43">
        <f t="shared" si="2"/>
        <v>9.5419847328244281E-2</v>
      </c>
    </row>
    <row r="162" spans="2:9" x14ac:dyDescent="0.2">
      <c r="B162" s="33" t="s">
        <v>283</v>
      </c>
      <c r="C162" s="18" t="s">
        <v>120</v>
      </c>
      <c r="D162" s="21" t="s">
        <v>335</v>
      </c>
      <c r="E162" s="44">
        <v>17695</v>
      </c>
      <c r="F162" s="44">
        <v>5135</v>
      </c>
      <c r="G162" s="44">
        <v>1385</v>
      </c>
      <c r="H162" s="44">
        <v>17695</v>
      </c>
      <c r="I162" s="43">
        <f t="shared" si="2"/>
        <v>7.8270697937270414E-2</v>
      </c>
    </row>
    <row r="163" spans="2:9" x14ac:dyDescent="0.2">
      <c r="B163" s="33" t="s">
        <v>283</v>
      </c>
      <c r="C163" s="18" t="s">
        <v>121</v>
      </c>
      <c r="D163" s="21" t="s">
        <v>205</v>
      </c>
      <c r="E163" s="44">
        <v>8880</v>
      </c>
      <c r="F163" s="44">
        <v>2550</v>
      </c>
      <c r="G163" s="44">
        <v>1350</v>
      </c>
      <c r="H163" s="44">
        <v>8880</v>
      </c>
      <c r="I163" s="43">
        <f t="shared" si="2"/>
        <v>0.15202702702702703</v>
      </c>
    </row>
    <row r="164" spans="2:9" x14ac:dyDescent="0.2">
      <c r="B164" s="33" t="s">
        <v>283</v>
      </c>
      <c r="C164" s="18" t="s">
        <v>122</v>
      </c>
      <c r="D164" s="21" t="s">
        <v>206</v>
      </c>
      <c r="E164" s="44">
        <v>14190</v>
      </c>
      <c r="F164" s="44">
        <v>4215</v>
      </c>
      <c r="G164" s="44">
        <v>855</v>
      </c>
      <c r="H164" s="44">
        <v>14190</v>
      </c>
      <c r="I164" s="43">
        <f t="shared" si="2"/>
        <v>6.0253699788583512E-2</v>
      </c>
    </row>
    <row r="165" spans="2:9" x14ac:dyDescent="0.2">
      <c r="B165" s="33" t="s">
        <v>283</v>
      </c>
      <c r="C165" s="18" t="s">
        <v>123</v>
      </c>
      <c r="D165" s="21" t="s">
        <v>336</v>
      </c>
      <c r="E165" s="44">
        <v>11740</v>
      </c>
      <c r="F165" s="44">
        <v>4970</v>
      </c>
      <c r="G165" s="44">
        <v>1945</v>
      </c>
      <c r="H165" s="44">
        <v>11740</v>
      </c>
      <c r="I165" s="43">
        <f t="shared" si="2"/>
        <v>0.16567291311754684</v>
      </c>
    </row>
    <row r="166" spans="2:9" x14ac:dyDescent="0.2">
      <c r="B166" s="33" t="s">
        <v>283</v>
      </c>
      <c r="C166" s="18" t="s">
        <v>124</v>
      </c>
      <c r="D166" s="21" t="s">
        <v>207</v>
      </c>
      <c r="E166" s="44">
        <v>14895</v>
      </c>
      <c r="F166" s="44">
        <v>2600</v>
      </c>
      <c r="G166" s="44">
        <v>870</v>
      </c>
      <c r="H166" s="44">
        <v>14895</v>
      </c>
      <c r="I166" s="43">
        <f t="shared" si="2"/>
        <v>5.8408862034239679E-2</v>
      </c>
    </row>
    <row r="167" spans="2:9" x14ac:dyDescent="0.2">
      <c r="B167" s="33" t="s">
        <v>283</v>
      </c>
      <c r="C167" s="18" t="s">
        <v>125</v>
      </c>
      <c r="D167" s="21" t="s">
        <v>208</v>
      </c>
      <c r="E167" s="44">
        <v>7505</v>
      </c>
      <c r="F167" s="44" t="s">
        <v>594</v>
      </c>
      <c r="G167" s="44">
        <v>380</v>
      </c>
      <c r="H167" s="44">
        <v>7505</v>
      </c>
      <c r="I167" s="43">
        <f t="shared" si="2"/>
        <v>5.0632911392405063E-2</v>
      </c>
    </row>
    <row r="168" spans="2:9" x14ac:dyDescent="0.2">
      <c r="B168" s="33" t="s">
        <v>283</v>
      </c>
      <c r="C168" s="18" t="s">
        <v>126</v>
      </c>
      <c r="D168" s="21" t="s">
        <v>337</v>
      </c>
      <c r="E168" s="44">
        <v>11305</v>
      </c>
      <c r="F168" s="44">
        <v>3265</v>
      </c>
      <c r="G168" s="44">
        <v>1575</v>
      </c>
      <c r="H168" s="44">
        <v>11305</v>
      </c>
      <c r="I168" s="43">
        <f t="shared" si="2"/>
        <v>0.13931888544891641</v>
      </c>
    </row>
    <row r="169" spans="2:9" x14ac:dyDescent="0.2">
      <c r="B169" s="33" t="s">
        <v>283</v>
      </c>
      <c r="C169" s="18" t="s">
        <v>127</v>
      </c>
      <c r="D169" s="21" t="s">
        <v>209</v>
      </c>
      <c r="E169" s="44">
        <v>13840</v>
      </c>
      <c r="F169" s="44">
        <v>3670</v>
      </c>
      <c r="G169" s="44">
        <v>285</v>
      </c>
      <c r="H169" s="44">
        <v>13840</v>
      </c>
      <c r="I169" s="43">
        <f t="shared" si="2"/>
        <v>2.0592485549132948E-2</v>
      </c>
    </row>
    <row r="170" spans="2:9" x14ac:dyDescent="0.2">
      <c r="B170" s="33" t="s">
        <v>283</v>
      </c>
      <c r="C170" s="18" t="s">
        <v>128</v>
      </c>
      <c r="D170" s="21" t="s">
        <v>338</v>
      </c>
      <c r="E170" s="44">
        <v>22545</v>
      </c>
      <c r="F170" s="44">
        <v>5815</v>
      </c>
      <c r="G170" s="44">
        <v>2920</v>
      </c>
      <c r="H170" s="44">
        <v>22545</v>
      </c>
      <c r="I170" s="43">
        <f t="shared" si="2"/>
        <v>0.12951874029718341</v>
      </c>
    </row>
    <row r="171" spans="2:9" x14ac:dyDescent="0.2">
      <c r="B171" s="33" t="s">
        <v>290</v>
      </c>
      <c r="C171" s="18" t="s">
        <v>129</v>
      </c>
      <c r="D171" s="21" t="s">
        <v>210</v>
      </c>
      <c r="E171" s="44">
        <v>4840</v>
      </c>
      <c r="F171" s="44">
        <v>1820</v>
      </c>
      <c r="G171" s="44">
        <v>565</v>
      </c>
      <c r="H171" s="44">
        <v>4840</v>
      </c>
      <c r="I171" s="43">
        <f t="shared" si="2"/>
        <v>0.11673553719008264</v>
      </c>
    </row>
    <row r="172" spans="2:9" x14ac:dyDescent="0.2">
      <c r="B172" s="33" t="s">
        <v>290</v>
      </c>
      <c r="C172" s="18" t="s">
        <v>130</v>
      </c>
      <c r="D172" s="21" t="s">
        <v>211</v>
      </c>
      <c r="E172" s="44">
        <v>13785</v>
      </c>
      <c r="F172" s="44">
        <v>3650</v>
      </c>
      <c r="G172" s="44">
        <v>1570</v>
      </c>
      <c r="H172" s="44">
        <v>13785</v>
      </c>
      <c r="I172" s="43">
        <f t="shared" si="2"/>
        <v>0.11389191149800508</v>
      </c>
    </row>
    <row r="173" spans="2:9" x14ac:dyDescent="0.2">
      <c r="B173" s="33" t="s">
        <v>290</v>
      </c>
      <c r="C173" s="18" t="s">
        <v>131</v>
      </c>
      <c r="D173" s="21" t="s">
        <v>212</v>
      </c>
      <c r="E173" s="44">
        <v>5745</v>
      </c>
      <c r="F173" s="44">
        <v>1790</v>
      </c>
      <c r="G173" s="44">
        <v>865</v>
      </c>
      <c r="H173" s="44">
        <v>5745</v>
      </c>
      <c r="I173" s="43">
        <f t="shared" si="2"/>
        <v>0.15056570931244562</v>
      </c>
    </row>
    <row r="174" spans="2:9" x14ac:dyDescent="0.2">
      <c r="B174" s="33" t="s">
        <v>290</v>
      </c>
      <c r="C174" s="18" t="s">
        <v>132</v>
      </c>
      <c r="D174" s="21" t="s">
        <v>213</v>
      </c>
      <c r="E174" s="44">
        <v>8605</v>
      </c>
      <c r="F174" s="44">
        <v>3220</v>
      </c>
      <c r="G174" s="44">
        <v>730</v>
      </c>
      <c r="H174" s="44">
        <v>8605</v>
      </c>
      <c r="I174" s="43">
        <f t="shared" si="2"/>
        <v>8.4834398605461936E-2</v>
      </c>
    </row>
    <row r="175" spans="2:9" x14ac:dyDescent="0.2">
      <c r="B175" s="33" t="s">
        <v>290</v>
      </c>
      <c r="C175" s="18" t="s">
        <v>134</v>
      </c>
      <c r="D175" s="21" t="s">
        <v>214</v>
      </c>
      <c r="E175" s="44">
        <v>6185</v>
      </c>
      <c r="F175" s="44">
        <v>2510</v>
      </c>
      <c r="G175" s="44">
        <v>970</v>
      </c>
      <c r="H175" s="44">
        <v>6185</v>
      </c>
      <c r="I175" s="43">
        <f t="shared" si="2"/>
        <v>0.15683104284559418</v>
      </c>
    </row>
    <row r="176" spans="2:9" x14ac:dyDescent="0.2">
      <c r="B176" s="33" t="s">
        <v>290</v>
      </c>
      <c r="C176" s="18" t="s">
        <v>135</v>
      </c>
      <c r="D176" s="21" t="s">
        <v>339</v>
      </c>
      <c r="E176" s="44">
        <v>13610</v>
      </c>
      <c r="F176" s="44" t="s">
        <v>594</v>
      </c>
      <c r="G176" s="44">
        <v>835</v>
      </c>
      <c r="H176" s="44">
        <v>13610</v>
      </c>
      <c r="I176" s="43">
        <f t="shared" si="2"/>
        <v>6.1351947097722265E-2</v>
      </c>
    </row>
    <row r="177" spans="2:9" x14ac:dyDescent="0.2">
      <c r="B177" s="33" t="s">
        <v>290</v>
      </c>
      <c r="C177" s="18" t="s">
        <v>136</v>
      </c>
      <c r="D177" s="21" t="s">
        <v>215</v>
      </c>
      <c r="E177" s="44">
        <v>8590</v>
      </c>
      <c r="F177" s="44">
        <v>2540</v>
      </c>
      <c r="G177" s="44">
        <v>745</v>
      </c>
      <c r="H177" s="44">
        <v>8590</v>
      </c>
      <c r="I177" s="43">
        <f t="shared" si="2"/>
        <v>8.6728754365541325E-2</v>
      </c>
    </row>
    <row r="178" spans="2:9" x14ac:dyDescent="0.2">
      <c r="B178" s="33" t="s">
        <v>290</v>
      </c>
      <c r="C178" s="18" t="s">
        <v>137</v>
      </c>
      <c r="D178" s="21" t="s">
        <v>216</v>
      </c>
      <c r="E178" s="44">
        <v>4875</v>
      </c>
      <c r="F178" s="44">
        <v>1435</v>
      </c>
      <c r="G178" s="44">
        <v>340</v>
      </c>
      <c r="H178" s="44">
        <v>4875</v>
      </c>
      <c r="I178" s="43">
        <f t="shared" si="2"/>
        <v>6.974358974358974E-2</v>
      </c>
    </row>
    <row r="179" spans="2:9" x14ac:dyDescent="0.2">
      <c r="B179" s="33" t="s">
        <v>290</v>
      </c>
      <c r="C179" s="18" t="s">
        <v>138</v>
      </c>
      <c r="D179" s="21" t="s">
        <v>217</v>
      </c>
      <c r="E179" s="44">
        <v>12960</v>
      </c>
      <c r="F179" s="44" t="s">
        <v>594</v>
      </c>
      <c r="G179" s="44">
        <v>1135</v>
      </c>
      <c r="H179" s="44">
        <v>12960</v>
      </c>
      <c r="I179" s="43">
        <f t="shared" si="2"/>
        <v>8.7577160493827161E-2</v>
      </c>
    </row>
    <row r="180" spans="2:9" x14ac:dyDescent="0.2">
      <c r="B180" s="33" t="s">
        <v>290</v>
      </c>
      <c r="C180" s="18" t="s">
        <v>139</v>
      </c>
      <c r="D180" s="21" t="s">
        <v>340</v>
      </c>
      <c r="E180" s="44">
        <v>6800</v>
      </c>
      <c r="F180" s="44">
        <v>2165</v>
      </c>
      <c r="G180" s="44">
        <v>825</v>
      </c>
      <c r="H180" s="44">
        <v>6800</v>
      </c>
      <c r="I180" s="43">
        <f t="shared" si="2"/>
        <v>0.12132352941176471</v>
      </c>
    </row>
    <row r="181" spans="2:9" x14ac:dyDescent="0.2">
      <c r="B181" s="33" t="s">
        <v>290</v>
      </c>
      <c r="C181" s="18" t="s">
        <v>140</v>
      </c>
      <c r="D181" s="21" t="s">
        <v>218</v>
      </c>
      <c r="E181" s="44">
        <v>17940</v>
      </c>
      <c r="F181" s="44" t="s">
        <v>594</v>
      </c>
      <c r="G181" s="44">
        <v>1260</v>
      </c>
      <c r="H181" s="44">
        <v>17940</v>
      </c>
      <c r="I181" s="43">
        <f t="shared" si="2"/>
        <v>7.0234113712374577E-2</v>
      </c>
    </row>
    <row r="182" spans="2:9" x14ac:dyDescent="0.2">
      <c r="B182" s="33" t="s">
        <v>290</v>
      </c>
      <c r="C182" s="18" t="s">
        <v>341</v>
      </c>
      <c r="D182" s="21" t="s">
        <v>342</v>
      </c>
      <c r="E182" s="44">
        <v>15025</v>
      </c>
      <c r="F182" s="44">
        <v>4070</v>
      </c>
      <c r="G182" s="44">
        <v>1320</v>
      </c>
      <c r="H182" s="44">
        <v>15025</v>
      </c>
      <c r="I182" s="43">
        <f t="shared" si="2"/>
        <v>8.785357737104825E-2</v>
      </c>
    </row>
    <row r="183" spans="2:9" x14ac:dyDescent="0.2">
      <c r="B183" s="33" t="s">
        <v>290</v>
      </c>
      <c r="C183" s="18" t="s">
        <v>133</v>
      </c>
      <c r="D183" s="21" t="s">
        <v>343</v>
      </c>
      <c r="E183" s="44">
        <v>9580</v>
      </c>
      <c r="F183" s="44">
        <v>3395</v>
      </c>
      <c r="G183" s="44">
        <v>1580</v>
      </c>
      <c r="H183" s="44">
        <v>9580</v>
      </c>
      <c r="I183" s="43">
        <f t="shared" si="2"/>
        <v>0.1649269311064718</v>
      </c>
    </row>
    <row r="184" spans="2:9" x14ac:dyDescent="0.2">
      <c r="B184"/>
      <c r="C184"/>
      <c r="D184"/>
      <c r="E184"/>
      <c r="F184"/>
      <c r="G184"/>
      <c r="H184"/>
      <c r="I184"/>
    </row>
    <row r="185" spans="2:9" x14ac:dyDescent="0.2">
      <c r="B185" s="35" t="s">
        <v>241</v>
      </c>
    </row>
    <row r="186" spans="2:9" x14ac:dyDescent="0.2">
      <c r="B186" s="16"/>
    </row>
    <row r="187" spans="2:9" x14ac:dyDescent="0.2">
      <c r="B187" s="16" t="s">
        <v>563</v>
      </c>
    </row>
    <row r="188" spans="2:9" x14ac:dyDescent="0.2">
      <c r="B188" s="16" t="s">
        <v>242</v>
      </c>
    </row>
    <row r="189" spans="2:9" x14ac:dyDescent="0.2">
      <c r="B189" s="16" t="s">
        <v>243</v>
      </c>
    </row>
    <row r="190" spans="2:9" x14ac:dyDescent="0.2">
      <c r="B190" s="16" t="s">
        <v>598</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c r="C199" s="14"/>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3"/>
  <sheetViews>
    <sheetView showGridLines="0" zoomScale="85" zoomScaleNormal="85" workbookViewId="0"/>
  </sheetViews>
  <sheetFormatPr defaultColWidth="9.42578125" defaultRowHeight="12.75" x14ac:dyDescent="0.2"/>
  <cols>
    <col min="1" max="1" width="1.5703125" style="2" customWidth="1"/>
    <col min="2" max="2" width="28.42578125" style="2" customWidth="1"/>
    <col min="3" max="3" width="10.5703125" style="2" customWidth="1"/>
    <col min="4" max="4" width="83.42578125" style="7" bestFit="1" customWidth="1"/>
    <col min="5" max="5" width="17.5703125" style="7" customWidth="1"/>
    <col min="6" max="6" width="23.5703125" style="7" customWidth="1"/>
    <col min="7" max="7" width="9.42578125" style="2" customWidth="1"/>
    <col min="8" max="16384" width="9.42578125" style="2"/>
  </cols>
  <sheetData>
    <row r="1" spans="2:6" s="15" customFormat="1" ht="18" customHeight="1" x14ac:dyDescent="0.25">
      <c r="C1" s="19"/>
      <c r="D1" s="19"/>
      <c r="E1" s="19"/>
      <c r="F1" s="19"/>
    </row>
    <row r="2" spans="2:6" ht="19.5" customHeight="1" x14ac:dyDescent="0.2">
      <c r="B2" s="3" t="s">
        <v>0</v>
      </c>
      <c r="C2" s="22" t="s">
        <v>397</v>
      </c>
      <c r="D2" s="17"/>
    </row>
    <row r="3" spans="2:6" ht="12.75" customHeight="1" x14ac:dyDescent="0.2">
      <c r="B3" s="3" t="s">
        <v>4</v>
      </c>
      <c r="C3" s="12" t="s">
        <v>546</v>
      </c>
    </row>
    <row r="4" spans="2:6" ht="8.25" customHeight="1" x14ac:dyDescent="0.2">
      <c r="B4" s="3"/>
      <c r="C4" s="6"/>
    </row>
    <row r="5" spans="2:6" ht="15" x14ac:dyDescent="0.2">
      <c r="B5" s="3" t="s">
        <v>1</v>
      </c>
      <c r="C5" s="45" t="str">
        <f>'System &amp; Provider Summary - T1'!$C$5</f>
        <v>December 2024</v>
      </c>
    </row>
    <row r="6" spans="2:6" ht="15.75" customHeight="1" x14ac:dyDescent="0.2">
      <c r="B6" s="3" t="s">
        <v>2</v>
      </c>
      <c r="C6" s="2" t="s">
        <v>396</v>
      </c>
      <c r="D6" s="2"/>
    </row>
    <row r="7" spans="2:6" ht="12.75" customHeight="1" x14ac:dyDescent="0.2">
      <c r="B7" s="3" t="s">
        <v>6</v>
      </c>
      <c r="C7" s="2" t="s">
        <v>419</v>
      </c>
    </row>
    <row r="8" spans="2:6" ht="12.75" customHeight="1" x14ac:dyDescent="0.2">
      <c r="B8" s="3" t="s">
        <v>3</v>
      </c>
      <c r="C8" s="2" t="str">
        <f>'System &amp; Provider Summary - T1'!C8</f>
        <v>13th February 2025</v>
      </c>
    </row>
    <row r="9" spans="2:6" ht="12.75" customHeight="1" x14ac:dyDescent="0.2">
      <c r="B9" s="3" t="s">
        <v>5</v>
      </c>
      <c r="C9" s="8" t="s">
        <v>400</v>
      </c>
    </row>
    <row r="10" spans="2:6" ht="12.75" customHeight="1" x14ac:dyDescent="0.2">
      <c r="B10" s="3" t="s">
        <v>8</v>
      </c>
      <c r="C10" s="2" t="str">
        <f>'System &amp; Provider Summary - T1'!C10</f>
        <v>Published (Final) - Official Statistics in development</v>
      </c>
    </row>
    <row r="11" spans="2:6" ht="12.75" customHeight="1" x14ac:dyDescent="0.2">
      <c r="B11" s="3" t="s">
        <v>9</v>
      </c>
      <c r="C11" s="2" t="s">
        <v>548</v>
      </c>
    </row>
    <row r="12" spans="2:6" x14ac:dyDescent="0.2">
      <c r="B12" s="3"/>
    </row>
    <row r="13" spans="2:6" ht="15" x14ac:dyDescent="0.2">
      <c r="B13" s="5" t="s">
        <v>408</v>
      </c>
    </row>
    <row r="14" spans="2:6" ht="15" x14ac:dyDescent="0.2">
      <c r="B14" s="5"/>
      <c r="C14" s="9"/>
    </row>
    <row r="15" spans="2:6" s="12" customFormat="1" ht="25.5" x14ac:dyDescent="0.2">
      <c r="B15" s="47" t="s">
        <v>239</v>
      </c>
      <c r="C15" s="11" t="s">
        <v>345</v>
      </c>
      <c r="D15" s="10" t="s">
        <v>346</v>
      </c>
      <c r="E15" s="11" t="s">
        <v>393</v>
      </c>
      <c r="F15" s="20" t="s">
        <v>392</v>
      </c>
    </row>
    <row r="16" spans="2:6" x14ac:dyDescent="0.2">
      <c r="B16" s="48" t="s">
        <v>7</v>
      </c>
      <c r="C16" s="1" t="s">
        <v>7</v>
      </c>
      <c r="D16" s="13" t="s">
        <v>10</v>
      </c>
      <c r="E16" s="42">
        <v>491397</v>
      </c>
      <c r="F16" s="42">
        <v>22107</v>
      </c>
    </row>
    <row r="17" spans="2:6" ht="6.75" customHeight="1" x14ac:dyDescent="0.2">
      <c r="D17" s="4"/>
    </row>
    <row r="18" spans="2:6" x14ac:dyDescent="0.2">
      <c r="B18" s="33" t="s">
        <v>250</v>
      </c>
      <c r="C18" s="18" t="s">
        <v>251</v>
      </c>
      <c r="D18" s="18" t="s">
        <v>365</v>
      </c>
      <c r="E18" s="44" t="s">
        <v>594</v>
      </c>
      <c r="F18" s="44" t="s">
        <v>594</v>
      </c>
    </row>
    <row r="19" spans="2:6" x14ac:dyDescent="0.2">
      <c r="B19" s="33" t="s">
        <v>250</v>
      </c>
      <c r="C19" s="18" t="s">
        <v>252</v>
      </c>
      <c r="D19" s="18" t="s">
        <v>366</v>
      </c>
      <c r="E19" s="44">
        <v>3975</v>
      </c>
      <c r="F19" s="44" t="s">
        <v>594</v>
      </c>
    </row>
    <row r="20" spans="2:6" x14ac:dyDescent="0.2">
      <c r="B20" s="33" t="s">
        <v>250</v>
      </c>
      <c r="C20" s="18" t="s">
        <v>253</v>
      </c>
      <c r="D20" s="18" t="s">
        <v>367</v>
      </c>
      <c r="E20" s="44">
        <v>10035</v>
      </c>
      <c r="F20" s="44">
        <v>890</v>
      </c>
    </row>
    <row r="21" spans="2:6" x14ac:dyDescent="0.2">
      <c r="B21" s="33" t="s">
        <v>250</v>
      </c>
      <c r="C21" s="18" t="s">
        <v>254</v>
      </c>
      <c r="D21" s="18" t="s">
        <v>368</v>
      </c>
      <c r="E21" s="44">
        <v>13280</v>
      </c>
      <c r="F21" s="44">
        <v>15</v>
      </c>
    </row>
    <row r="22" spans="2:6" x14ac:dyDescent="0.2">
      <c r="B22" s="33" t="s">
        <v>250</v>
      </c>
      <c r="C22" s="18" t="s">
        <v>255</v>
      </c>
      <c r="D22" s="18" t="s">
        <v>369</v>
      </c>
      <c r="E22" s="44" t="s">
        <v>594</v>
      </c>
      <c r="F22" s="44" t="s">
        <v>594</v>
      </c>
    </row>
    <row r="23" spans="2:6" x14ac:dyDescent="0.2">
      <c r="B23" s="33" t="s">
        <v>250</v>
      </c>
      <c r="C23" s="18" t="s">
        <v>256</v>
      </c>
      <c r="D23" s="18" t="s">
        <v>370</v>
      </c>
      <c r="E23" s="44">
        <v>5880</v>
      </c>
      <c r="F23" s="44">
        <v>45</v>
      </c>
    </row>
    <row r="24" spans="2:6" x14ac:dyDescent="0.2">
      <c r="B24" s="33" t="s">
        <v>240</v>
      </c>
      <c r="C24" s="18" t="s">
        <v>257</v>
      </c>
      <c r="D24" s="18" t="s">
        <v>347</v>
      </c>
      <c r="E24" s="44">
        <v>49140</v>
      </c>
      <c r="F24" s="44">
        <v>4565</v>
      </c>
    </row>
    <row r="25" spans="2:6" x14ac:dyDescent="0.2">
      <c r="B25" s="33" t="s">
        <v>240</v>
      </c>
      <c r="C25" s="18" t="s">
        <v>258</v>
      </c>
      <c r="D25" s="18" t="s">
        <v>348</v>
      </c>
      <c r="E25" s="44">
        <v>45050</v>
      </c>
      <c r="F25" s="44">
        <v>545</v>
      </c>
    </row>
    <row r="26" spans="2:6" x14ac:dyDescent="0.2">
      <c r="B26" s="33" t="s">
        <v>240</v>
      </c>
      <c r="C26" s="18" t="s">
        <v>259</v>
      </c>
      <c r="D26" s="18" t="s">
        <v>349</v>
      </c>
      <c r="E26" s="44">
        <v>18835</v>
      </c>
      <c r="F26" s="44">
        <v>705</v>
      </c>
    </row>
    <row r="27" spans="2:6" x14ac:dyDescent="0.2">
      <c r="B27" s="33" t="s">
        <v>240</v>
      </c>
      <c r="C27" s="18" t="s">
        <v>260</v>
      </c>
      <c r="D27" s="18" t="s">
        <v>350</v>
      </c>
      <c r="E27" s="44">
        <v>15530</v>
      </c>
      <c r="F27" s="44">
        <v>655</v>
      </c>
    </row>
    <row r="28" spans="2:6" x14ac:dyDescent="0.2">
      <c r="B28" s="33" t="s">
        <v>240</v>
      </c>
      <c r="C28" s="18" t="s">
        <v>261</v>
      </c>
      <c r="D28" s="18" t="s">
        <v>351</v>
      </c>
      <c r="E28" s="44">
        <v>12445</v>
      </c>
      <c r="F28" s="44">
        <v>1010</v>
      </c>
    </row>
    <row r="29" spans="2:6" x14ac:dyDescent="0.2">
      <c r="B29" s="33" t="s">
        <v>262</v>
      </c>
      <c r="C29" s="18" t="s">
        <v>263</v>
      </c>
      <c r="D29" s="18" t="s">
        <v>371</v>
      </c>
      <c r="E29" s="44" t="s">
        <v>594</v>
      </c>
      <c r="F29" s="44" t="s">
        <v>594</v>
      </c>
    </row>
    <row r="30" spans="2:6" x14ac:dyDescent="0.2">
      <c r="B30" s="33" t="s">
        <v>262</v>
      </c>
      <c r="C30" s="18" t="s">
        <v>264</v>
      </c>
      <c r="D30" s="18" t="s">
        <v>372</v>
      </c>
      <c r="E30" s="44">
        <v>10790</v>
      </c>
      <c r="F30" s="44">
        <v>150</v>
      </c>
    </row>
    <row r="31" spans="2:6" x14ac:dyDescent="0.2">
      <c r="B31" s="33" t="s">
        <v>262</v>
      </c>
      <c r="C31" s="18" t="s">
        <v>265</v>
      </c>
      <c r="D31" s="18" t="s">
        <v>373</v>
      </c>
      <c r="E31" s="44">
        <v>7790</v>
      </c>
      <c r="F31" s="44">
        <v>715</v>
      </c>
    </row>
    <row r="32" spans="2:6" x14ac:dyDescent="0.2">
      <c r="B32" s="33" t="s">
        <v>262</v>
      </c>
      <c r="C32" s="18" t="s">
        <v>266</v>
      </c>
      <c r="D32" s="18" t="s">
        <v>352</v>
      </c>
      <c r="E32" s="44">
        <v>18235</v>
      </c>
      <c r="F32" s="44">
        <v>2450</v>
      </c>
    </row>
    <row r="33" spans="2:6" x14ac:dyDescent="0.2">
      <c r="B33" s="33" t="s">
        <v>262</v>
      </c>
      <c r="C33" s="18" t="s">
        <v>267</v>
      </c>
      <c r="D33" s="18" t="s">
        <v>374</v>
      </c>
      <c r="E33" s="44" t="s">
        <v>594</v>
      </c>
      <c r="F33" s="44" t="s">
        <v>594</v>
      </c>
    </row>
    <row r="34" spans="2:6" x14ac:dyDescent="0.2">
      <c r="B34" s="33" t="s">
        <v>262</v>
      </c>
      <c r="C34" s="18" t="s">
        <v>268</v>
      </c>
      <c r="D34" s="18" t="s">
        <v>375</v>
      </c>
      <c r="E34" s="44" t="s">
        <v>594</v>
      </c>
      <c r="F34" s="44" t="s">
        <v>594</v>
      </c>
    </row>
    <row r="35" spans="2:6" x14ac:dyDescent="0.2">
      <c r="B35" s="33" t="s">
        <v>262</v>
      </c>
      <c r="C35" s="18" t="s">
        <v>269</v>
      </c>
      <c r="D35" s="18" t="s">
        <v>376</v>
      </c>
      <c r="E35" s="44" t="s">
        <v>594</v>
      </c>
      <c r="F35" s="44" t="s">
        <v>594</v>
      </c>
    </row>
    <row r="36" spans="2:6" x14ac:dyDescent="0.2">
      <c r="B36" s="33" t="s">
        <v>262</v>
      </c>
      <c r="C36" s="18" t="s">
        <v>270</v>
      </c>
      <c r="D36" s="18" t="s">
        <v>353</v>
      </c>
      <c r="E36" s="44" t="s">
        <v>594</v>
      </c>
      <c r="F36" s="44" t="s">
        <v>594</v>
      </c>
    </row>
    <row r="37" spans="2:6" x14ac:dyDescent="0.2">
      <c r="B37" s="33" t="s">
        <v>262</v>
      </c>
      <c r="C37" s="18" t="s">
        <v>271</v>
      </c>
      <c r="D37" s="18" t="s">
        <v>377</v>
      </c>
      <c r="E37" s="44">
        <v>5795</v>
      </c>
      <c r="F37" s="44">
        <v>280</v>
      </c>
    </row>
    <row r="38" spans="2:6" x14ac:dyDescent="0.2">
      <c r="B38" s="33" t="s">
        <v>262</v>
      </c>
      <c r="C38" s="18" t="s">
        <v>272</v>
      </c>
      <c r="D38" s="18" t="s">
        <v>354</v>
      </c>
      <c r="E38" s="44">
        <v>28275</v>
      </c>
      <c r="F38" s="44">
        <v>140</v>
      </c>
    </row>
    <row r="39" spans="2:6" x14ac:dyDescent="0.2">
      <c r="B39" s="33" t="s">
        <v>262</v>
      </c>
      <c r="C39" s="18" t="s">
        <v>273</v>
      </c>
      <c r="D39" s="18" t="s">
        <v>378</v>
      </c>
      <c r="E39" s="44">
        <v>6850</v>
      </c>
      <c r="F39" s="44">
        <v>45</v>
      </c>
    </row>
    <row r="40" spans="2:6" x14ac:dyDescent="0.2">
      <c r="B40" s="33" t="s">
        <v>274</v>
      </c>
      <c r="C40" s="18" t="s">
        <v>275</v>
      </c>
      <c r="D40" s="18" t="s">
        <v>355</v>
      </c>
      <c r="E40" s="44" t="s">
        <v>594</v>
      </c>
      <c r="F40" s="44" t="s">
        <v>594</v>
      </c>
    </row>
    <row r="41" spans="2:6" x14ac:dyDescent="0.2">
      <c r="B41" s="33" t="s">
        <v>274</v>
      </c>
      <c r="C41" s="18" t="s">
        <v>276</v>
      </c>
      <c r="D41" s="18" t="s">
        <v>379</v>
      </c>
      <c r="E41" s="44">
        <v>40910</v>
      </c>
      <c r="F41" s="44">
        <v>1255</v>
      </c>
    </row>
    <row r="42" spans="2:6" x14ac:dyDescent="0.2">
      <c r="B42" s="33" t="s">
        <v>274</v>
      </c>
      <c r="C42" s="18" t="s">
        <v>277</v>
      </c>
      <c r="D42" s="18" t="s">
        <v>380</v>
      </c>
      <c r="E42" s="44">
        <v>20165</v>
      </c>
      <c r="F42" s="44">
        <v>865</v>
      </c>
    </row>
    <row r="43" spans="2:6" x14ac:dyDescent="0.2">
      <c r="B43" s="33" t="s">
        <v>274</v>
      </c>
      <c r="C43" s="18" t="s">
        <v>278</v>
      </c>
      <c r="D43" s="18" t="s">
        <v>356</v>
      </c>
      <c r="E43" s="44">
        <v>5015</v>
      </c>
      <c r="F43" s="44">
        <v>340</v>
      </c>
    </row>
    <row r="44" spans="2:6" x14ac:dyDescent="0.2">
      <c r="B44" s="33" t="s">
        <v>279</v>
      </c>
      <c r="C44" s="18" t="s">
        <v>280</v>
      </c>
      <c r="D44" s="18" t="s">
        <v>381</v>
      </c>
      <c r="E44" s="44">
        <v>16885</v>
      </c>
      <c r="F44" s="44">
        <v>400</v>
      </c>
    </row>
    <row r="45" spans="2:6" x14ac:dyDescent="0.2">
      <c r="B45" s="33" t="s">
        <v>279</v>
      </c>
      <c r="C45" s="18" t="s">
        <v>281</v>
      </c>
      <c r="D45" s="18" t="s">
        <v>357</v>
      </c>
      <c r="E45" s="44">
        <v>25720</v>
      </c>
      <c r="F45" s="44">
        <v>1275</v>
      </c>
    </row>
    <row r="46" spans="2:6" x14ac:dyDescent="0.2">
      <c r="B46" s="33" t="s">
        <v>279</v>
      </c>
      <c r="C46" s="18" t="s">
        <v>282</v>
      </c>
      <c r="D46" s="18" t="s">
        <v>382</v>
      </c>
      <c r="E46" s="44">
        <v>21755</v>
      </c>
      <c r="F46" s="44">
        <v>1635</v>
      </c>
    </row>
    <row r="47" spans="2:6" x14ac:dyDescent="0.2">
      <c r="B47" s="33" t="s">
        <v>283</v>
      </c>
      <c r="C47" s="18" t="s">
        <v>284</v>
      </c>
      <c r="D47" s="18" t="s">
        <v>383</v>
      </c>
      <c r="E47" s="44">
        <v>36305</v>
      </c>
      <c r="F47" s="44">
        <v>1380</v>
      </c>
    </row>
    <row r="48" spans="2:6" x14ac:dyDescent="0.2">
      <c r="B48" s="33" t="s">
        <v>283</v>
      </c>
      <c r="C48" s="18" t="s">
        <v>285</v>
      </c>
      <c r="D48" s="18" t="s">
        <v>358</v>
      </c>
      <c r="E48" s="44">
        <v>2250</v>
      </c>
      <c r="F48" s="44" t="s">
        <v>594</v>
      </c>
    </row>
    <row r="49" spans="2:6" x14ac:dyDescent="0.2">
      <c r="B49" s="33" t="s">
        <v>283</v>
      </c>
      <c r="C49" s="18" t="s">
        <v>286</v>
      </c>
      <c r="D49" s="18" t="s">
        <v>359</v>
      </c>
      <c r="E49" s="44">
        <v>20160</v>
      </c>
      <c r="F49" s="44">
        <v>725</v>
      </c>
    </row>
    <row r="50" spans="2:6" x14ac:dyDescent="0.2">
      <c r="B50" s="33" t="s">
        <v>283</v>
      </c>
      <c r="C50" s="18" t="s">
        <v>287</v>
      </c>
      <c r="D50" s="18" t="s">
        <v>384</v>
      </c>
      <c r="E50" s="44">
        <v>19370</v>
      </c>
      <c r="F50" s="44">
        <v>450</v>
      </c>
    </row>
    <row r="51" spans="2:6" x14ac:dyDescent="0.2">
      <c r="B51" s="33" t="s">
        <v>283</v>
      </c>
      <c r="C51" s="18" t="s">
        <v>288</v>
      </c>
      <c r="D51" s="18" t="s">
        <v>385</v>
      </c>
      <c r="E51" s="44">
        <v>4580</v>
      </c>
      <c r="F51" s="44" t="s">
        <v>595</v>
      </c>
    </row>
    <row r="52" spans="2:6" x14ac:dyDescent="0.2">
      <c r="B52" s="33" t="s">
        <v>283</v>
      </c>
      <c r="C52" s="18" t="s">
        <v>289</v>
      </c>
      <c r="D52" s="18" t="s">
        <v>360</v>
      </c>
      <c r="E52" s="44" t="s">
        <v>594</v>
      </c>
      <c r="F52" s="44" t="s">
        <v>594</v>
      </c>
    </row>
    <row r="53" spans="2:6" x14ac:dyDescent="0.2">
      <c r="B53" s="33" t="s">
        <v>290</v>
      </c>
      <c r="C53" s="18" t="s">
        <v>291</v>
      </c>
      <c r="D53" s="18" t="s">
        <v>361</v>
      </c>
      <c r="E53" s="44">
        <v>7780</v>
      </c>
      <c r="F53" s="44">
        <v>650</v>
      </c>
    </row>
    <row r="54" spans="2:6" x14ac:dyDescent="0.2">
      <c r="B54" s="33" t="s">
        <v>290</v>
      </c>
      <c r="C54" s="18" t="s">
        <v>292</v>
      </c>
      <c r="D54" s="18" t="s">
        <v>386</v>
      </c>
      <c r="E54" s="44">
        <v>5295</v>
      </c>
      <c r="F54" s="44">
        <v>320</v>
      </c>
    </row>
    <row r="55" spans="2:6" x14ac:dyDescent="0.2">
      <c r="B55" s="33" t="s">
        <v>290</v>
      </c>
      <c r="C55" s="18" t="s">
        <v>293</v>
      </c>
      <c r="D55" s="18" t="s">
        <v>362</v>
      </c>
      <c r="E55" s="44" t="s">
        <v>594</v>
      </c>
      <c r="F55" s="44" t="s">
        <v>594</v>
      </c>
    </row>
    <row r="56" spans="2:6" x14ac:dyDescent="0.2">
      <c r="B56" s="33" t="s">
        <v>290</v>
      </c>
      <c r="C56" s="18" t="s">
        <v>294</v>
      </c>
      <c r="D56" s="18" t="s">
        <v>363</v>
      </c>
      <c r="E56" s="44">
        <v>8505</v>
      </c>
      <c r="F56" s="44">
        <v>490</v>
      </c>
    </row>
    <row r="57" spans="2:6" x14ac:dyDescent="0.2">
      <c r="B57" s="33" t="s">
        <v>290</v>
      </c>
      <c r="C57" s="18" t="s">
        <v>295</v>
      </c>
      <c r="D57" s="18" t="s">
        <v>387</v>
      </c>
      <c r="E57" s="44">
        <v>1750</v>
      </c>
      <c r="F57" s="44">
        <v>120</v>
      </c>
    </row>
    <row r="58" spans="2:6" x14ac:dyDescent="0.2">
      <c r="B58" s="33" t="s">
        <v>290</v>
      </c>
      <c r="C58" s="18" t="s">
        <v>296</v>
      </c>
      <c r="D58" s="18" t="s">
        <v>388</v>
      </c>
      <c r="E58" s="44" t="s">
        <v>594</v>
      </c>
      <c r="F58" s="44" t="s">
        <v>594</v>
      </c>
    </row>
    <row r="59" spans="2:6" x14ac:dyDescent="0.2">
      <c r="B59" s="33" t="s">
        <v>290</v>
      </c>
      <c r="C59" s="18" t="s">
        <v>297</v>
      </c>
      <c r="D59" s="18" t="s">
        <v>364</v>
      </c>
      <c r="E59" s="44">
        <v>3040</v>
      </c>
      <c r="F59" s="44" t="s">
        <v>594</v>
      </c>
    </row>
    <row r="60" spans="2:6" ht="6.75" customHeight="1" x14ac:dyDescent="0.2">
      <c r="D60" s="2"/>
    </row>
    <row r="61" spans="2:6" x14ac:dyDescent="0.2">
      <c r="B61" s="33" t="s">
        <v>250</v>
      </c>
      <c r="C61" s="18" t="s">
        <v>38</v>
      </c>
      <c r="D61" s="21" t="s">
        <v>152</v>
      </c>
      <c r="E61" s="44">
        <v>3975</v>
      </c>
      <c r="F61" s="44" t="s">
        <v>594</v>
      </c>
    </row>
    <row r="62" spans="2:6" x14ac:dyDescent="0.2">
      <c r="B62" s="33" t="s">
        <v>250</v>
      </c>
      <c r="C62" s="18" t="s">
        <v>40</v>
      </c>
      <c r="D62" s="21" t="s">
        <v>153</v>
      </c>
      <c r="E62" s="44">
        <v>1925</v>
      </c>
      <c r="F62" s="44">
        <v>10</v>
      </c>
    </row>
    <row r="63" spans="2:6" x14ac:dyDescent="0.2">
      <c r="B63" s="33" t="s">
        <v>250</v>
      </c>
      <c r="C63" s="18" t="s">
        <v>42</v>
      </c>
      <c r="D63" s="21" t="s">
        <v>300</v>
      </c>
      <c r="E63" s="44">
        <v>4735</v>
      </c>
      <c r="F63" s="44">
        <v>15</v>
      </c>
    </row>
    <row r="64" spans="2:6" x14ac:dyDescent="0.2">
      <c r="B64" s="33" t="s">
        <v>250</v>
      </c>
      <c r="C64" s="18" t="s">
        <v>43</v>
      </c>
      <c r="D64" s="21" t="s">
        <v>301</v>
      </c>
      <c r="E64" s="44">
        <v>10035</v>
      </c>
      <c r="F64" s="44">
        <v>890</v>
      </c>
    </row>
    <row r="65" spans="2:6" x14ac:dyDescent="0.2">
      <c r="B65" s="33" t="s">
        <v>250</v>
      </c>
      <c r="C65" s="18" t="s">
        <v>526</v>
      </c>
      <c r="D65" s="21" t="s">
        <v>527</v>
      </c>
      <c r="E65" s="44" t="s">
        <v>594</v>
      </c>
      <c r="F65" s="44" t="s">
        <v>594</v>
      </c>
    </row>
    <row r="66" spans="2:6" x14ac:dyDescent="0.2">
      <c r="B66" s="33" t="s">
        <v>250</v>
      </c>
      <c r="C66" s="18" t="s">
        <v>434</v>
      </c>
      <c r="D66" s="21" t="s">
        <v>435</v>
      </c>
      <c r="E66" s="44" t="s">
        <v>594</v>
      </c>
      <c r="F66" s="44" t="s">
        <v>594</v>
      </c>
    </row>
    <row r="67" spans="2:6" x14ac:dyDescent="0.2">
      <c r="B67" s="33" t="s">
        <v>250</v>
      </c>
      <c r="C67" s="18" t="s">
        <v>50</v>
      </c>
      <c r="D67" s="21" t="s">
        <v>160</v>
      </c>
      <c r="E67" s="44">
        <v>3960</v>
      </c>
      <c r="F67" s="44">
        <v>35</v>
      </c>
    </row>
    <row r="68" spans="2:6" x14ac:dyDescent="0.2">
      <c r="B68" s="33" t="s">
        <v>250</v>
      </c>
      <c r="C68" s="18" t="s">
        <v>58</v>
      </c>
      <c r="D68" s="21" t="s">
        <v>166</v>
      </c>
      <c r="E68" s="44" t="s">
        <v>594</v>
      </c>
      <c r="F68" s="44" t="s">
        <v>594</v>
      </c>
    </row>
    <row r="69" spans="2:6" x14ac:dyDescent="0.2">
      <c r="B69" s="33" t="s">
        <v>250</v>
      </c>
      <c r="C69" s="18" t="s">
        <v>68</v>
      </c>
      <c r="D69" s="21" t="s">
        <v>303</v>
      </c>
      <c r="E69" s="44">
        <v>8545</v>
      </c>
      <c r="F69" s="44" t="s">
        <v>594</v>
      </c>
    </row>
    <row r="70" spans="2:6" x14ac:dyDescent="0.2">
      <c r="B70" s="33" t="s">
        <v>240</v>
      </c>
      <c r="C70" s="18" t="s">
        <v>22</v>
      </c>
      <c r="D70" s="21" t="s">
        <v>141</v>
      </c>
      <c r="E70" s="44">
        <v>5560</v>
      </c>
      <c r="F70" s="44">
        <v>115</v>
      </c>
    </row>
    <row r="71" spans="2:6" x14ac:dyDescent="0.2">
      <c r="B71" s="33" t="s">
        <v>240</v>
      </c>
      <c r="C71" s="18" t="s">
        <v>438</v>
      </c>
      <c r="D71" s="21" t="s">
        <v>439</v>
      </c>
      <c r="E71" s="44">
        <v>4015</v>
      </c>
      <c r="F71" s="44">
        <v>395</v>
      </c>
    </row>
    <row r="72" spans="2:6" x14ac:dyDescent="0.2">
      <c r="B72" s="33" t="s">
        <v>240</v>
      </c>
      <c r="C72" s="18" t="s">
        <v>23</v>
      </c>
      <c r="D72" s="21" t="s">
        <v>305</v>
      </c>
      <c r="E72" s="44">
        <v>6745</v>
      </c>
      <c r="F72" s="44">
        <v>160</v>
      </c>
    </row>
    <row r="73" spans="2:6" x14ac:dyDescent="0.2">
      <c r="B73" s="33" t="s">
        <v>240</v>
      </c>
      <c r="C73" s="18" t="s">
        <v>24</v>
      </c>
      <c r="D73" s="21" t="s">
        <v>142</v>
      </c>
      <c r="E73" s="44" t="s">
        <v>594</v>
      </c>
      <c r="F73" s="44" t="s">
        <v>594</v>
      </c>
    </row>
    <row r="74" spans="2:6" x14ac:dyDescent="0.2">
      <c r="B74" s="33" t="s">
        <v>240</v>
      </c>
      <c r="C74" s="18" t="s">
        <v>25</v>
      </c>
      <c r="D74" s="21" t="s">
        <v>306</v>
      </c>
      <c r="E74" s="44">
        <v>1370</v>
      </c>
      <c r="F74" s="44" t="s">
        <v>595</v>
      </c>
    </row>
    <row r="75" spans="2:6" x14ac:dyDescent="0.2">
      <c r="B75" s="33" t="s">
        <v>240</v>
      </c>
      <c r="C75" s="18" t="s">
        <v>442</v>
      </c>
      <c r="D75" s="21" t="s">
        <v>443</v>
      </c>
      <c r="E75" s="44">
        <v>3815</v>
      </c>
      <c r="F75" s="44" t="s">
        <v>594</v>
      </c>
    </row>
    <row r="76" spans="2:6" x14ac:dyDescent="0.2">
      <c r="B76" s="33" t="s">
        <v>240</v>
      </c>
      <c r="C76" s="18" t="s">
        <v>26</v>
      </c>
      <c r="D76" s="21" t="s">
        <v>307</v>
      </c>
      <c r="E76" s="44">
        <v>6305</v>
      </c>
      <c r="F76" s="44" t="s">
        <v>594</v>
      </c>
    </row>
    <row r="77" spans="2:6" x14ac:dyDescent="0.2">
      <c r="B77" s="33" t="s">
        <v>240</v>
      </c>
      <c r="C77" s="18" t="s">
        <v>28</v>
      </c>
      <c r="D77" s="21" t="s">
        <v>144</v>
      </c>
      <c r="E77" s="44">
        <v>3320</v>
      </c>
      <c r="F77" s="44">
        <v>155</v>
      </c>
    </row>
    <row r="78" spans="2:6" x14ac:dyDescent="0.2">
      <c r="B78" s="33" t="s">
        <v>240</v>
      </c>
      <c r="C78" s="18" t="s">
        <v>29</v>
      </c>
      <c r="D78" s="21" t="s">
        <v>145</v>
      </c>
      <c r="E78" s="44">
        <v>8430</v>
      </c>
      <c r="F78" s="44" t="s">
        <v>594</v>
      </c>
    </row>
    <row r="79" spans="2:6" x14ac:dyDescent="0.2">
      <c r="B79" s="33" t="s">
        <v>240</v>
      </c>
      <c r="C79" s="18" t="s">
        <v>30</v>
      </c>
      <c r="D79" s="21" t="s">
        <v>146</v>
      </c>
      <c r="E79" s="44">
        <v>8385</v>
      </c>
      <c r="F79" s="44">
        <v>990</v>
      </c>
    </row>
    <row r="80" spans="2:6" x14ac:dyDescent="0.2">
      <c r="B80" s="33" t="s">
        <v>240</v>
      </c>
      <c r="C80" s="18" t="s">
        <v>31</v>
      </c>
      <c r="D80" s="21" t="s">
        <v>308</v>
      </c>
      <c r="E80" s="44">
        <v>5045</v>
      </c>
      <c r="F80" s="44">
        <v>210</v>
      </c>
    </row>
    <row r="81" spans="2:6" x14ac:dyDescent="0.2">
      <c r="B81" s="33" t="s">
        <v>240</v>
      </c>
      <c r="C81" s="18" t="s">
        <v>32</v>
      </c>
      <c r="D81" s="21" t="s">
        <v>309</v>
      </c>
      <c r="E81" s="44" t="s">
        <v>594</v>
      </c>
      <c r="F81" s="44" t="s">
        <v>594</v>
      </c>
    </row>
    <row r="82" spans="2:6" x14ac:dyDescent="0.2">
      <c r="B82" s="33" t="s">
        <v>240</v>
      </c>
      <c r="C82" s="18" t="s">
        <v>450</v>
      </c>
      <c r="D82" s="21" t="s">
        <v>451</v>
      </c>
      <c r="E82" s="44">
        <v>3685</v>
      </c>
      <c r="F82" s="44">
        <v>430</v>
      </c>
    </row>
    <row r="83" spans="2:6" x14ac:dyDescent="0.2">
      <c r="B83" s="33" t="s">
        <v>240</v>
      </c>
      <c r="C83" s="18" t="s">
        <v>452</v>
      </c>
      <c r="D83" s="21" t="s">
        <v>453</v>
      </c>
      <c r="E83" s="44">
        <v>35800</v>
      </c>
      <c r="F83" s="44" t="s">
        <v>594</v>
      </c>
    </row>
    <row r="84" spans="2:6" x14ac:dyDescent="0.2">
      <c r="B84" s="33" t="s">
        <v>240</v>
      </c>
      <c r="C84" s="18" t="s">
        <v>440</v>
      </c>
      <c r="D84" s="21" t="s">
        <v>441</v>
      </c>
      <c r="E84" s="44" t="s">
        <v>594</v>
      </c>
      <c r="F84" s="44" t="s">
        <v>594</v>
      </c>
    </row>
    <row r="85" spans="2:6" x14ac:dyDescent="0.2">
      <c r="B85" s="33" t="s">
        <v>240</v>
      </c>
      <c r="C85" s="18" t="s">
        <v>444</v>
      </c>
      <c r="D85" s="21" t="s">
        <v>445</v>
      </c>
      <c r="E85" s="44">
        <v>4980</v>
      </c>
      <c r="F85" s="44" t="s">
        <v>594</v>
      </c>
    </row>
    <row r="86" spans="2:6" x14ac:dyDescent="0.2">
      <c r="B86" s="33" t="s">
        <v>240</v>
      </c>
      <c r="C86" s="18" t="s">
        <v>33</v>
      </c>
      <c r="D86" s="21" t="s">
        <v>147</v>
      </c>
      <c r="E86" s="44">
        <v>16650</v>
      </c>
      <c r="F86" s="44">
        <v>370</v>
      </c>
    </row>
    <row r="87" spans="2:6" x14ac:dyDescent="0.2">
      <c r="B87" s="33" t="s">
        <v>240</v>
      </c>
      <c r="C87" s="18" t="s">
        <v>446</v>
      </c>
      <c r="D87" s="21" t="s">
        <v>447</v>
      </c>
      <c r="E87" s="44">
        <v>8965</v>
      </c>
      <c r="F87" s="44">
        <v>310</v>
      </c>
    </row>
    <row r="88" spans="2:6" x14ac:dyDescent="0.2">
      <c r="B88" s="33" t="s">
        <v>240</v>
      </c>
      <c r="C88" s="18" t="s">
        <v>34</v>
      </c>
      <c r="D88" s="21" t="s">
        <v>148</v>
      </c>
      <c r="E88" s="44">
        <v>2685</v>
      </c>
      <c r="F88" s="44">
        <v>15</v>
      </c>
    </row>
    <row r="89" spans="2:6" x14ac:dyDescent="0.2">
      <c r="B89" s="33" t="s">
        <v>240</v>
      </c>
      <c r="C89" s="18" t="s">
        <v>448</v>
      </c>
      <c r="D89" s="21" t="s">
        <v>449</v>
      </c>
      <c r="E89" s="44" t="s">
        <v>594</v>
      </c>
      <c r="F89" s="44" t="s">
        <v>594</v>
      </c>
    </row>
    <row r="90" spans="2:6" x14ac:dyDescent="0.2">
      <c r="B90" s="33" t="s">
        <v>240</v>
      </c>
      <c r="C90" s="18" t="s">
        <v>35</v>
      </c>
      <c r="D90" s="21" t="s">
        <v>149</v>
      </c>
      <c r="E90" s="44">
        <v>5470</v>
      </c>
      <c r="F90" s="44">
        <v>335</v>
      </c>
    </row>
    <row r="91" spans="2:6" x14ac:dyDescent="0.2">
      <c r="B91" s="33" t="s">
        <v>240</v>
      </c>
      <c r="C91" s="18" t="s">
        <v>436</v>
      </c>
      <c r="D91" s="21" t="s">
        <v>437</v>
      </c>
      <c r="E91" s="44">
        <v>7585</v>
      </c>
      <c r="F91" s="44">
        <v>3650</v>
      </c>
    </row>
    <row r="92" spans="2:6" x14ac:dyDescent="0.2">
      <c r="B92" s="33" t="s">
        <v>240</v>
      </c>
      <c r="C92" s="18" t="s">
        <v>36</v>
      </c>
      <c r="D92" s="21" t="s">
        <v>150</v>
      </c>
      <c r="E92" s="44" t="s">
        <v>594</v>
      </c>
      <c r="F92" s="44" t="s">
        <v>594</v>
      </c>
    </row>
    <row r="93" spans="2:6" x14ac:dyDescent="0.2">
      <c r="B93" s="33" t="s">
        <v>240</v>
      </c>
      <c r="C93" s="18" t="s">
        <v>37</v>
      </c>
      <c r="D93" s="21" t="s">
        <v>151</v>
      </c>
      <c r="E93" s="44">
        <v>2185</v>
      </c>
      <c r="F93" s="44">
        <v>335</v>
      </c>
    </row>
    <row r="94" spans="2:6" x14ac:dyDescent="0.2">
      <c r="B94" s="33" t="s">
        <v>262</v>
      </c>
      <c r="C94" s="18" t="s">
        <v>458</v>
      </c>
      <c r="D94" s="21" t="s">
        <v>459</v>
      </c>
      <c r="E94" s="44" t="s">
        <v>594</v>
      </c>
      <c r="F94" s="44" t="s">
        <v>594</v>
      </c>
    </row>
    <row r="95" spans="2:6" x14ac:dyDescent="0.2">
      <c r="B95" s="33" t="s">
        <v>262</v>
      </c>
      <c r="C95" s="18" t="s">
        <v>472</v>
      </c>
      <c r="D95" s="21" t="s">
        <v>473</v>
      </c>
      <c r="E95" s="44" t="s">
        <v>594</v>
      </c>
      <c r="F95" s="44" t="s">
        <v>594</v>
      </c>
    </row>
    <row r="96" spans="2:6" x14ac:dyDescent="0.2">
      <c r="B96" s="33" t="s">
        <v>262</v>
      </c>
      <c r="C96" s="18" t="s">
        <v>470</v>
      </c>
      <c r="D96" s="21" t="s">
        <v>471</v>
      </c>
      <c r="E96" s="44">
        <v>7790</v>
      </c>
      <c r="F96" s="44">
        <v>715</v>
      </c>
    </row>
    <row r="97" spans="2:6" x14ac:dyDescent="0.2">
      <c r="B97" s="33" t="s">
        <v>262</v>
      </c>
      <c r="C97" s="18" t="s">
        <v>456</v>
      </c>
      <c r="D97" s="21" t="s">
        <v>457</v>
      </c>
      <c r="E97" s="44">
        <v>3505</v>
      </c>
      <c r="F97" s="44" t="s">
        <v>594</v>
      </c>
    </row>
    <row r="98" spans="2:6" x14ac:dyDescent="0.2">
      <c r="B98" s="33" t="s">
        <v>262</v>
      </c>
      <c r="C98" s="18" t="s">
        <v>44</v>
      </c>
      <c r="D98" s="21" t="s">
        <v>155</v>
      </c>
      <c r="E98" s="44">
        <v>1455</v>
      </c>
      <c r="F98" s="44">
        <v>45</v>
      </c>
    </row>
    <row r="99" spans="2:6" x14ac:dyDescent="0.2">
      <c r="B99" s="33" t="s">
        <v>262</v>
      </c>
      <c r="C99" s="18" t="s">
        <v>550</v>
      </c>
      <c r="D99" s="21" t="s">
        <v>551</v>
      </c>
      <c r="E99" s="44" t="s">
        <v>594</v>
      </c>
      <c r="F99" s="44" t="s">
        <v>594</v>
      </c>
    </row>
    <row r="100" spans="2:6" x14ac:dyDescent="0.2">
      <c r="B100" s="33" t="s">
        <v>262</v>
      </c>
      <c r="C100" s="18" t="s">
        <v>468</v>
      </c>
      <c r="D100" s="21" t="s">
        <v>469</v>
      </c>
      <c r="E100" s="44">
        <v>14220</v>
      </c>
      <c r="F100" s="44">
        <v>1930</v>
      </c>
    </row>
    <row r="101" spans="2:6" x14ac:dyDescent="0.2">
      <c r="B101" s="33" t="s">
        <v>262</v>
      </c>
      <c r="C101" s="18" t="s">
        <v>462</v>
      </c>
      <c r="D101" s="21" t="s">
        <v>463</v>
      </c>
      <c r="E101" s="44" t="s">
        <v>594</v>
      </c>
      <c r="F101" s="44" t="s">
        <v>594</v>
      </c>
    </row>
    <row r="102" spans="2:6" x14ac:dyDescent="0.2">
      <c r="B102" s="33" t="s">
        <v>262</v>
      </c>
      <c r="C102" s="18" t="s">
        <v>460</v>
      </c>
      <c r="D102" s="21" t="s">
        <v>461</v>
      </c>
      <c r="E102" s="44" t="s">
        <v>594</v>
      </c>
      <c r="F102" s="44" t="s">
        <v>594</v>
      </c>
    </row>
    <row r="103" spans="2:6" x14ac:dyDescent="0.2">
      <c r="B103" s="33" t="s">
        <v>262</v>
      </c>
      <c r="C103" s="18" t="s">
        <v>454</v>
      </c>
      <c r="D103" s="21" t="s">
        <v>455</v>
      </c>
      <c r="E103" s="44">
        <v>11225</v>
      </c>
      <c r="F103" s="44" t="s">
        <v>594</v>
      </c>
    </row>
    <row r="104" spans="2:6" x14ac:dyDescent="0.2">
      <c r="B104" s="33" t="s">
        <v>262</v>
      </c>
      <c r="C104" s="18" t="s">
        <v>528</v>
      </c>
      <c r="D104" s="21" t="s">
        <v>529</v>
      </c>
      <c r="E104" s="44">
        <v>6265</v>
      </c>
      <c r="F104" s="44">
        <v>140</v>
      </c>
    </row>
    <row r="105" spans="2:6" x14ac:dyDescent="0.2">
      <c r="B105" s="33" t="s">
        <v>262</v>
      </c>
      <c r="C105" s="18" t="s">
        <v>466</v>
      </c>
      <c r="D105" s="21" t="s">
        <v>467</v>
      </c>
      <c r="E105" s="44">
        <v>5795</v>
      </c>
      <c r="F105" s="44">
        <v>280</v>
      </c>
    </row>
    <row r="106" spans="2:6" x14ac:dyDescent="0.2">
      <c r="B106" s="33" t="s">
        <v>262</v>
      </c>
      <c r="C106" s="18" t="s">
        <v>464</v>
      </c>
      <c r="D106" s="21" t="s">
        <v>465</v>
      </c>
      <c r="E106" s="44" t="s">
        <v>594</v>
      </c>
      <c r="F106" s="44" t="s">
        <v>594</v>
      </c>
    </row>
    <row r="107" spans="2:6" x14ac:dyDescent="0.2">
      <c r="B107" s="33" t="s">
        <v>262</v>
      </c>
      <c r="C107" s="18" t="s">
        <v>53</v>
      </c>
      <c r="D107" s="21" t="s">
        <v>311</v>
      </c>
      <c r="E107" s="44" t="s">
        <v>594</v>
      </c>
      <c r="F107" s="44" t="s">
        <v>594</v>
      </c>
    </row>
    <row r="108" spans="2:6" x14ac:dyDescent="0.2">
      <c r="B108" s="33" t="s">
        <v>262</v>
      </c>
      <c r="C108" s="18" t="s">
        <v>530</v>
      </c>
      <c r="D108" s="21" t="s">
        <v>531</v>
      </c>
      <c r="E108" s="44">
        <v>5615</v>
      </c>
      <c r="F108" s="44" t="s">
        <v>594</v>
      </c>
    </row>
    <row r="109" spans="2:6" x14ac:dyDescent="0.2">
      <c r="B109" s="33" t="s">
        <v>262</v>
      </c>
      <c r="C109" s="18" t="s">
        <v>54</v>
      </c>
      <c r="D109" s="21" t="s">
        <v>163</v>
      </c>
      <c r="E109" s="44" t="s">
        <v>594</v>
      </c>
      <c r="F109" s="44" t="s">
        <v>594</v>
      </c>
    </row>
    <row r="110" spans="2:6" x14ac:dyDescent="0.2">
      <c r="B110" s="33" t="s">
        <v>262</v>
      </c>
      <c r="C110" s="18" t="s">
        <v>60</v>
      </c>
      <c r="D110" s="21" t="s">
        <v>168</v>
      </c>
      <c r="E110" s="44">
        <v>10785</v>
      </c>
      <c r="F110" s="44" t="s">
        <v>594</v>
      </c>
    </row>
    <row r="111" spans="2:6" x14ac:dyDescent="0.2">
      <c r="B111" s="33" t="s">
        <v>262</v>
      </c>
      <c r="C111" s="18" t="s">
        <v>55</v>
      </c>
      <c r="D111" s="21" t="s">
        <v>312</v>
      </c>
      <c r="E111" s="44" t="s">
        <v>594</v>
      </c>
      <c r="F111" s="44" t="s">
        <v>594</v>
      </c>
    </row>
    <row r="112" spans="2:6" x14ac:dyDescent="0.2">
      <c r="B112" s="33" t="s">
        <v>262</v>
      </c>
      <c r="C112" s="18" t="s">
        <v>62</v>
      </c>
      <c r="D112" s="21" t="s">
        <v>170</v>
      </c>
      <c r="E112" s="44">
        <v>1670</v>
      </c>
      <c r="F112" s="44">
        <v>150</v>
      </c>
    </row>
    <row r="113" spans="2:6" x14ac:dyDescent="0.2">
      <c r="B113" s="33" t="s">
        <v>262</v>
      </c>
      <c r="C113" s="18" t="s">
        <v>63</v>
      </c>
      <c r="D113" s="21" t="s">
        <v>313</v>
      </c>
      <c r="E113" s="44">
        <v>5395</v>
      </c>
      <c r="F113" s="44" t="s">
        <v>594</v>
      </c>
    </row>
    <row r="114" spans="2:6" x14ac:dyDescent="0.2">
      <c r="B114" s="33" t="s">
        <v>274</v>
      </c>
      <c r="C114" s="18" t="s">
        <v>482</v>
      </c>
      <c r="D114" s="21" t="s">
        <v>483</v>
      </c>
      <c r="E114" s="44">
        <v>3520</v>
      </c>
      <c r="F114" s="44" t="s">
        <v>594</v>
      </c>
    </row>
    <row r="115" spans="2:6" x14ac:dyDescent="0.2">
      <c r="B115" s="33" t="s">
        <v>274</v>
      </c>
      <c r="C115" s="18" t="s">
        <v>484</v>
      </c>
      <c r="D115" s="21" t="s">
        <v>485</v>
      </c>
      <c r="E115" s="44">
        <v>1385</v>
      </c>
      <c r="F115" s="44">
        <v>95</v>
      </c>
    </row>
    <row r="116" spans="2:6" x14ac:dyDescent="0.2">
      <c r="B116" s="33" t="s">
        <v>274</v>
      </c>
      <c r="C116" s="18" t="s">
        <v>81</v>
      </c>
      <c r="D116" s="21" t="s">
        <v>318</v>
      </c>
      <c r="E116" s="44" t="s">
        <v>594</v>
      </c>
      <c r="F116" s="44" t="s">
        <v>594</v>
      </c>
    </row>
    <row r="117" spans="2:6" x14ac:dyDescent="0.2">
      <c r="B117" s="33" t="s">
        <v>274</v>
      </c>
      <c r="C117" s="18" t="s">
        <v>82</v>
      </c>
      <c r="D117" s="21" t="s">
        <v>319</v>
      </c>
      <c r="E117" s="44" t="s">
        <v>594</v>
      </c>
      <c r="F117" s="44" t="s">
        <v>594</v>
      </c>
    </row>
    <row r="118" spans="2:6" x14ac:dyDescent="0.2">
      <c r="B118" s="33" t="s">
        <v>274</v>
      </c>
      <c r="C118" s="18" t="s">
        <v>486</v>
      </c>
      <c r="D118" s="21" t="s">
        <v>487</v>
      </c>
      <c r="E118" s="44">
        <v>2545</v>
      </c>
      <c r="F118" s="44" t="s">
        <v>594</v>
      </c>
    </row>
    <row r="119" spans="2:6" x14ac:dyDescent="0.2">
      <c r="B119" s="33" t="s">
        <v>274</v>
      </c>
      <c r="C119" s="18" t="s">
        <v>85</v>
      </c>
      <c r="D119" s="21" t="s">
        <v>184</v>
      </c>
      <c r="E119" s="44">
        <v>3275</v>
      </c>
      <c r="F119" s="44" t="s">
        <v>594</v>
      </c>
    </row>
    <row r="120" spans="2:6" x14ac:dyDescent="0.2">
      <c r="B120" s="33" t="s">
        <v>274</v>
      </c>
      <c r="C120" s="18" t="s">
        <v>488</v>
      </c>
      <c r="D120" s="21" t="s">
        <v>489</v>
      </c>
      <c r="E120" s="44">
        <v>1500</v>
      </c>
      <c r="F120" s="44">
        <v>35</v>
      </c>
    </row>
    <row r="121" spans="2:6" x14ac:dyDescent="0.2">
      <c r="B121" s="33" t="s">
        <v>274</v>
      </c>
      <c r="C121" s="18" t="s">
        <v>490</v>
      </c>
      <c r="D121" s="21" t="s">
        <v>491</v>
      </c>
      <c r="E121" s="44">
        <v>1140</v>
      </c>
      <c r="F121" s="44" t="s">
        <v>594</v>
      </c>
    </row>
    <row r="122" spans="2:6" x14ac:dyDescent="0.2">
      <c r="B122" s="33" t="s">
        <v>274</v>
      </c>
      <c r="C122" s="18" t="s">
        <v>89</v>
      </c>
      <c r="D122" s="21" t="s">
        <v>186</v>
      </c>
      <c r="E122" s="44" t="s">
        <v>594</v>
      </c>
      <c r="F122" s="44" t="s">
        <v>594</v>
      </c>
    </row>
    <row r="123" spans="2:6" x14ac:dyDescent="0.2">
      <c r="B123" s="33" t="s">
        <v>274</v>
      </c>
      <c r="C123" s="18" t="s">
        <v>476</v>
      </c>
      <c r="D123" s="21" t="s">
        <v>477</v>
      </c>
      <c r="E123" s="44" t="s">
        <v>594</v>
      </c>
      <c r="F123" s="44" t="s">
        <v>594</v>
      </c>
    </row>
    <row r="124" spans="2:6" x14ac:dyDescent="0.2">
      <c r="B124" s="33" t="s">
        <v>274</v>
      </c>
      <c r="C124" s="18" t="s">
        <v>92</v>
      </c>
      <c r="D124" s="21" t="s">
        <v>189</v>
      </c>
      <c r="E124" s="44">
        <v>5015</v>
      </c>
      <c r="F124" s="44">
        <v>340</v>
      </c>
    </row>
    <row r="125" spans="2:6" x14ac:dyDescent="0.2">
      <c r="B125" s="33" t="s">
        <v>274</v>
      </c>
      <c r="C125" s="18" t="s">
        <v>93</v>
      </c>
      <c r="D125" s="21" t="s">
        <v>190</v>
      </c>
      <c r="E125" s="44">
        <v>1880</v>
      </c>
      <c r="F125" s="44">
        <v>40</v>
      </c>
    </row>
    <row r="126" spans="2:6" x14ac:dyDescent="0.2">
      <c r="B126" s="33" t="s">
        <v>274</v>
      </c>
      <c r="C126" s="18" t="s">
        <v>94</v>
      </c>
      <c r="D126" s="21" t="s">
        <v>322</v>
      </c>
      <c r="E126" s="44">
        <v>12325</v>
      </c>
      <c r="F126" s="44" t="s">
        <v>594</v>
      </c>
    </row>
    <row r="127" spans="2:6" x14ac:dyDescent="0.2">
      <c r="B127" s="33" t="s">
        <v>274</v>
      </c>
      <c r="C127" s="18" t="s">
        <v>95</v>
      </c>
      <c r="D127" s="21" t="s">
        <v>323</v>
      </c>
      <c r="E127" s="44">
        <v>3435</v>
      </c>
      <c r="F127" s="44">
        <v>690</v>
      </c>
    </row>
    <row r="128" spans="2:6" x14ac:dyDescent="0.2">
      <c r="B128" s="33" t="s">
        <v>274</v>
      </c>
      <c r="C128" s="18" t="s">
        <v>96</v>
      </c>
      <c r="D128" s="21" t="s">
        <v>191</v>
      </c>
      <c r="E128" s="44">
        <v>10705</v>
      </c>
      <c r="F128" s="44">
        <v>1055</v>
      </c>
    </row>
    <row r="129" spans="2:6" x14ac:dyDescent="0.2">
      <c r="B129" s="33" t="s">
        <v>274</v>
      </c>
      <c r="C129" s="18" t="s">
        <v>478</v>
      </c>
      <c r="D129" s="21" t="s">
        <v>479</v>
      </c>
      <c r="E129" s="44" t="s">
        <v>594</v>
      </c>
      <c r="F129" s="44" t="s">
        <v>594</v>
      </c>
    </row>
    <row r="130" spans="2:6" x14ac:dyDescent="0.2">
      <c r="B130" s="33" t="s">
        <v>274</v>
      </c>
      <c r="C130" s="18" t="s">
        <v>100</v>
      </c>
      <c r="D130" s="21" t="s">
        <v>194</v>
      </c>
      <c r="E130" s="44">
        <v>5370</v>
      </c>
      <c r="F130" s="44" t="s">
        <v>594</v>
      </c>
    </row>
    <row r="131" spans="2:6" x14ac:dyDescent="0.2">
      <c r="B131" s="33" t="s">
        <v>274</v>
      </c>
      <c r="C131" s="18" t="s">
        <v>101</v>
      </c>
      <c r="D131" s="21" t="s">
        <v>195</v>
      </c>
      <c r="E131" s="44">
        <v>7355</v>
      </c>
      <c r="F131" s="44">
        <v>160</v>
      </c>
    </row>
    <row r="132" spans="2:6" x14ac:dyDescent="0.2">
      <c r="B132" s="33" t="s">
        <v>274</v>
      </c>
      <c r="C132" s="18" t="s">
        <v>474</v>
      </c>
      <c r="D132" s="21" t="s">
        <v>475</v>
      </c>
      <c r="E132" s="44" t="s">
        <v>594</v>
      </c>
      <c r="F132" s="44" t="s">
        <v>594</v>
      </c>
    </row>
    <row r="133" spans="2:6" x14ac:dyDescent="0.2">
      <c r="B133" s="33" t="s">
        <v>274</v>
      </c>
      <c r="C133" s="18" t="s">
        <v>105</v>
      </c>
      <c r="D133" s="21" t="s">
        <v>197</v>
      </c>
      <c r="E133" s="44" t="s">
        <v>594</v>
      </c>
      <c r="F133" s="44" t="s">
        <v>594</v>
      </c>
    </row>
    <row r="134" spans="2:6" x14ac:dyDescent="0.2">
      <c r="B134" s="33" t="s">
        <v>274</v>
      </c>
      <c r="C134" s="18" t="s">
        <v>111</v>
      </c>
      <c r="D134" s="21" t="s">
        <v>324</v>
      </c>
      <c r="E134" s="44">
        <v>1865</v>
      </c>
      <c r="F134" s="44">
        <v>50</v>
      </c>
    </row>
    <row r="135" spans="2:6" x14ac:dyDescent="0.2">
      <c r="B135" s="33" t="s">
        <v>274</v>
      </c>
      <c r="C135" s="18" t="s">
        <v>480</v>
      </c>
      <c r="D135" s="21" t="s">
        <v>481</v>
      </c>
      <c r="E135" s="44" t="s">
        <v>594</v>
      </c>
      <c r="F135" s="44" t="s">
        <v>594</v>
      </c>
    </row>
    <row r="136" spans="2:6" x14ac:dyDescent="0.2">
      <c r="B136" s="33" t="s">
        <v>279</v>
      </c>
      <c r="C136" s="18" t="s">
        <v>76</v>
      </c>
      <c r="D136" s="21" t="s">
        <v>179</v>
      </c>
      <c r="E136" s="44">
        <v>9830</v>
      </c>
      <c r="F136" s="44" t="s">
        <v>595</v>
      </c>
    </row>
    <row r="137" spans="2:6" x14ac:dyDescent="0.2">
      <c r="B137" s="33" t="s">
        <v>279</v>
      </c>
      <c r="C137" s="18" t="s">
        <v>499</v>
      </c>
      <c r="D137" s="21" t="s">
        <v>500</v>
      </c>
      <c r="E137" s="44" t="s">
        <v>594</v>
      </c>
      <c r="F137" s="44" t="s">
        <v>594</v>
      </c>
    </row>
    <row r="138" spans="2:6" x14ac:dyDescent="0.2">
      <c r="B138" s="33" t="s">
        <v>279</v>
      </c>
      <c r="C138" s="18" t="s">
        <v>495</v>
      </c>
      <c r="D138" s="21" t="s">
        <v>496</v>
      </c>
      <c r="E138" s="44">
        <v>3220</v>
      </c>
      <c r="F138" s="44">
        <v>420</v>
      </c>
    </row>
    <row r="139" spans="2:6" x14ac:dyDescent="0.2">
      <c r="B139" s="33" t="s">
        <v>279</v>
      </c>
      <c r="C139" s="18" t="s">
        <v>80</v>
      </c>
      <c r="D139" s="21" t="s">
        <v>325</v>
      </c>
      <c r="E139" s="44">
        <v>2155</v>
      </c>
      <c r="F139" s="44">
        <v>105</v>
      </c>
    </row>
    <row r="140" spans="2:6" x14ac:dyDescent="0.2">
      <c r="B140" s="33" t="s">
        <v>279</v>
      </c>
      <c r="C140" s="18" t="s">
        <v>84</v>
      </c>
      <c r="D140" s="21" t="s">
        <v>183</v>
      </c>
      <c r="E140" s="44" t="s">
        <v>594</v>
      </c>
      <c r="F140" s="44" t="s">
        <v>594</v>
      </c>
    </row>
    <row r="141" spans="2:6" x14ac:dyDescent="0.2">
      <c r="B141" s="33" t="s">
        <v>279</v>
      </c>
      <c r="C141" s="18" t="s">
        <v>88</v>
      </c>
      <c r="D141" s="21" t="s">
        <v>185</v>
      </c>
      <c r="E141" s="44">
        <v>3040</v>
      </c>
      <c r="F141" s="44">
        <v>205</v>
      </c>
    </row>
    <row r="142" spans="2:6" x14ac:dyDescent="0.2">
      <c r="B142" s="33" t="s">
        <v>279</v>
      </c>
      <c r="C142" s="18" t="s">
        <v>72</v>
      </c>
      <c r="D142" s="21" t="s">
        <v>175</v>
      </c>
      <c r="E142" s="44">
        <v>5220</v>
      </c>
      <c r="F142" s="44" t="s">
        <v>594</v>
      </c>
    </row>
    <row r="143" spans="2:6" x14ac:dyDescent="0.2">
      <c r="B143" s="33" t="s">
        <v>279</v>
      </c>
      <c r="C143" s="18" t="s">
        <v>90</v>
      </c>
      <c r="D143" s="21" t="s">
        <v>187</v>
      </c>
      <c r="E143" s="44">
        <v>10575</v>
      </c>
      <c r="F143" s="44" t="s">
        <v>594</v>
      </c>
    </row>
    <row r="144" spans="2:6" x14ac:dyDescent="0.2">
      <c r="B144" s="33" t="s">
        <v>279</v>
      </c>
      <c r="C144" s="18" t="s">
        <v>102</v>
      </c>
      <c r="D144" s="21" t="s">
        <v>422</v>
      </c>
      <c r="E144" s="44">
        <v>3925</v>
      </c>
      <c r="F144" s="44">
        <v>495</v>
      </c>
    </row>
    <row r="145" spans="2:6" x14ac:dyDescent="0.2">
      <c r="B145" s="33" t="s">
        <v>279</v>
      </c>
      <c r="C145" s="18" t="s">
        <v>493</v>
      </c>
      <c r="D145" s="21" t="s">
        <v>494</v>
      </c>
      <c r="E145" s="44" t="s">
        <v>594</v>
      </c>
      <c r="F145" s="44" t="s">
        <v>594</v>
      </c>
    </row>
    <row r="146" spans="2:6" x14ac:dyDescent="0.2">
      <c r="B146" s="33" t="s">
        <v>279</v>
      </c>
      <c r="C146" s="18" t="s">
        <v>91</v>
      </c>
      <c r="D146" s="21" t="s">
        <v>188</v>
      </c>
      <c r="E146" s="44">
        <v>1200</v>
      </c>
      <c r="F146" s="44">
        <v>165</v>
      </c>
    </row>
    <row r="147" spans="2:6" x14ac:dyDescent="0.2">
      <c r="B147" s="33" t="s">
        <v>279</v>
      </c>
      <c r="C147" s="18" t="s">
        <v>497</v>
      </c>
      <c r="D147" s="21" t="s">
        <v>498</v>
      </c>
      <c r="E147" s="44">
        <v>1575</v>
      </c>
      <c r="F147" s="44" t="s">
        <v>595</v>
      </c>
    </row>
    <row r="148" spans="2:6" x14ac:dyDescent="0.2">
      <c r="B148" s="33" t="s">
        <v>279</v>
      </c>
      <c r="C148" s="18" t="s">
        <v>97</v>
      </c>
      <c r="D148" s="21" t="s">
        <v>326</v>
      </c>
      <c r="E148" s="44">
        <v>5280</v>
      </c>
      <c r="F148" s="44">
        <v>650</v>
      </c>
    </row>
    <row r="149" spans="2:6" x14ac:dyDescent="0.2">
      <c r="B149" s="33" t="s">
        <v>279</v>
      </c>
      <c r="C149" s="18" t="s">
        <v>492</v>
      </c>
      <c r="D149" s="21" t="s">
        <v>327</v>
      </c>
      <c r="E149" s="44">
        <v>2985</v>
      </c>
      <c r="F149" s="44">
        <v>115</v>
      </c>
    </row>
    <row r="150" spans="2:6" x14ac:dyDescent="0.2">
      <c r="B150" s="33" t="s">
        <v>279</v>
      </c>
      <c r="C150" s="18" t="s">
        <v>104</v>
      </c>
      <c r="D150" s="21" t="s">
        <v>328</v>
      </c>
      <c r="E150" s="44">
        <v>3610</v>
      </c>
      <c r="F150" s="44">
        <v>40</v>
      </c>
    </row>
    <row r="151" spans="2:6" x14ac:dyDescent="0.2">
      <c r="B151" s="33" t="s">
        <v>279</v>
      </c>
      <c r="C151" s="18" t="s">
        <v>107</v>
      </c>
      <c r="D151" s="21" t="s">
        <v>329</v>
      </c>
      <c r="E151" s="44">
        <v>2440</v>
      </c>
      <c r="F151" s="44">
        <v>190</v>
      </c>
    </row>
    <row r="152" spans="2:6" x14ac:dyDescent="0.2">
      <c r="B152" s="33" t="s">
        <v>279</v>
      </c>
      <c r="C152" s="18" t="s">
        <v>108</v>
      </c>
      <c r="D152" s="21" t="s">
        <v>330</v>
      </c>
      <c r="E152" s="44">
        <v>3055</v>
      </c>
      <c r="F152" s="44">
        <v>335</v>
      </c>
    </row>
    <row r="153" spans="2:6" x14ac:dyDescent="0.2">
      <c r="B153" s="33" t="s">
        <v>279</v>
      </c>
      <c r="C153" s="18" t="s">
        <v>109</v>
      </c>
      <c r="D153" s="21" t="s">
        <v>199</v>
      </c>
      <c r="E153" s="44" t="s">
        <v>594</v>
      </c>
      <c r="F153" s="44" t="s">
        <v>594</v>
      </c>
    </row>
    <row r="154" spans="2:6" x14ac:dyDescent="0.2">
      <c r="B154" s="33" t="s">
        <v>279</v>
      </c>
      <c r="C154" s="18" t="s">
        <v>110</v>
      </c>
      <c r="D154" s="21" t="s">
        <v>331</v>
      </c>
      <c r="E154" s="44">
        <v>5125</v>
      </c>
      <c r="F154" s="44">
        <v>475</v>
      </c>
    </row>
    <row r="155" spans="2:6" x14ac:dyDescent="0.2">
      <c r="B155" s="33" t="s">
        <v>283</v>
      </c>
      <c r="C155" s="18" t="s">
        <v>112</v>
      </c>
      <c r="D155" s="21" t="s">
        <v>332</v>
      </c>
      <c r="E155" s="44" t="s">
        <v>594</v>
      </c>
      <c r="F155" s="44" t="s">
        <v>594</v>
      </c>
    </row>
    <row r="156" spans="2:6" x14ac:dyDescent="0.2">
      <c r="B156" s="33" t="s">
        <v>283</v>
      </c>
      <c r="C156" s="18" t="s">
        <v>515</v>
      </c>
      <c r="D156" s="21" t="s">
        <v>516</v>
      </c>
      <c r="E156" s="44">
        <v>1075</v>
      </c>
      <c r="F156" s="44" t="s">
        <v>595</v>
      </c>
    </row>
    <row r="157" spans="2:6" x14ac:dyDescent="0.2">
      <c r="B157" s="33" t="s">
        <v>283</v>
      </c>
      <c r="C157" s="18" t="s">
        <v>552</v>
      </c>
      <c r="D157" s="21" t="s">
        <v>553</v>
      </c>
      <c r="E157" s="44" t="s">
        <v>594</v>
      </c>
      <c r="F157" s="44" t="s">
        <v>594</v>
      </c>
    </row>
    <row r="158" spans="2:6" x14ac:dyDescent="0.2">
      <c r="B158" s="33" t="s">
        <v>283</v>
      </c>
      <c r="C158" s="18" t="s">
        <v>113</v>
      </c>
      <c r="D158" s="21" t="s">
        <v>200</v>
      </c>
      <c r="E158" s="44">
        <v>3500</v>
      </c>
      <c r="F158" s="44" t="s">
        <v>594</v>
      </c>
    </row>
    <row r="159" spans="2:6" x14ac:dyDescent="0.2">
      <c r="B159" s="33" t="s">
        <v>283</v>
      </c>
      <c r="C159" s="18" t="s">
        <v>114</v>
      </c>
      <c r="D159" s="21" t="s">
        <v>333</v>
      </c>
      <c r="E159" s="44">
        <v>3895</v>
      </c>
      <c r="F159" s="44">
        <v>345</v>
      </c>
    </row>
    <row r="160" spans="2:6" x14ac:dyDescent="0.2">
      <c r="B160" s="33" t="s">
        <v>283</v>
      </c>
      <c r="C160" s="18" t="s">
        <v>115</v>
      </c>
      <c r="D160" s="21" t="s">
        <v>201</v>
      </c>
      <c r="E160" s="44">
        <v>15425</v>
      </c>
      <c r="F160" s="44" t="s">
        <v>594</v>
      </c>
    </row>
    <row r="161" spans="2:6" x14ac:dyDescent="0.2">
      <c r="B161" s="33" t="s">
        <v>283</v>
      </c>
      <c r="C161" s="18" t="s">
        <v>116</v>
      </c>
      <c r="D161" s="21" t="s">
        <v>202</v>
      </c>
      <c r="E161" s="44">
        <v>3715</v>
      </c>
      <c r="F161" s="44">
        <v>310</v>
      </c>
    </row>
    <row r="162" spans="2:6" x14ac:dyDescent="0.2">
      <c r="B162" s="33" t="s">
        <v>283</v>
      </c>
      <c r="C162" s="18" t="s">
        <v>505</v>
      </c>
      <c r="D162" s="21" t="s">
        <v>506</v>
      </c>
      <c r="E162" s="44">
        <v>2715</v>
      </c>
      <c r="F162" s="44" t="s">
        <v>594</v>
      </c>
    </row>
    <row r="163" spans="2:6" x14ac:dyDescent="0.2">
      <c r="B163" s="33" t="s">
        <v>283</v>
      </c>
      <c r="C163" s="18" t="s">
        <v>119</v>
      </c>
      <c r="D163" s="21" t="s">
        <v>334</v>
      </c>
      <c r="E163" s="44" t="s">
        <v>594</v>
      </c>
      <c r="F163" s="44" t="s">
        <v>594</v>
      </c>
    </row>
    <row r="164" spans="2:6" x14ac:dyDescent="0.2">
      <c r="B164" s="33" t="s">
        <v>283</v>
      </c>
      <c r="C164" s="18" t="s">
        <v>517</v>
      </c>
      <c r="D164" s="21" t="s">
        <v>518</v>
      </c>
      <c r="E164" s="44">
        <v>6465</v>
      </c>
      <c r="F164" s="44">
        <v>600</v>
      </c>
    </row>
    <row r="165" spans="2:6" x14ac:dyDescent="0.2">
      <c r="B165" s="33" t="s">
        <v>283</v>
      </c>
      <c r="C165" s="18" t="s">
        <v>120</v>
      </c>
      <c r="D165" s="21" t="s">
        <v>335</v>
      </c>
      <c r="E165" s="44">
        <v>3640</v>
      </c>
      <c r="F165" s="44">
        <v>430</v>
      </c>
    </row>
    <row r="166" spans="2:6" x14ac:dyDescent="0.2">
      <c r="B166" s="33" t="s">
        <v>283</v>
      </c>
      <c r="C166" s="18" t="s">
        <v>121</v>
      </c>
      <c r="D166" s="21" t="s">
        <v>205</v>
      </c>
      <c r="E166" s="44">
        <v>4160</v>
      </c>
      <c r="F166" s="44" t="s">
        <v>595</v>
      </c>
    </row>
    <row r="167" spans="2:6" x14ac:dyDescent="0.2">
      <c r="B167" s="33" t="s">
        <v>283</v>
      </c>
      <c r="C167" s="18" t="s">
        <v>503</v>
      </c>
      <c r="D167" s="21" t="s">
        <v>504</v>
      </c>
      <c r="E167" s="44">
        <v>2825</v>
      </c>
      <c r="F167" s="44" t="s">
        <v>594</v>
      </c>
    </row>
    <row r="168" spans="2:6" x14ac:dyDescent="0.2">
      <c r="B168" s="33" t="s">
        <v>283</v>
      </c>
      <c r="C168" s="18" t="s">
        <v>123</v>
      </c>
      <c r="D168" s="21" t="s">
        <v>336</v>
      </c>
      <c r="E168" s="44">
        <v>3565</v>
      </c>
      <c r="F168" s="44">
        <v>235</v>
      </c>
    </row>
    <row r="169" spans="2:6" x14ac:dyDescent="0.2">
      <c r="B169" s="33" t="s">
        <v>283</v>
      </c>
      <c r="C169" s="18" t="s">
        <v>509</v>
      </c>
      <c r="D169" s="21" t="s">
        <v>510</v>
      </c>
      <c r="E169" s="44">
        <v>4955</v>
      </c>
      <c r="F169" s="44" t="s">
        <v>594</v>
      </c>
    </row>
    <row r="170" spans="2:6" x14ac:dyDescent="0.2">
      <c r="B170" s="33" t="s">
        <v>283</v>
      </c>
      <c r="C170" s="18" t="s">
        <v>557</v>
      </c>
      <c r="D170" s="21" t="s">
        <v>558</v>
      </c>
      <c r="E170" s="44" t="s">
        <v>594</v>
      </c>
      <c r="F170" s="44" t="s">
        <v>594</v>
      </c>
    </row>
    <row r="171" spans="2:6" x14ac:dyDescent="0.2">
      <c r="B171" s="33" t="s">
        <v>283</v>
      </c>
      <c r="C171" s="18" t="s">
        <v>513</v>
      </c>
      <c r="D171" s="21" t="s">
        <v>514</v>
      </c>
      <c r="E171" s="44">
        <v>2980</v>
      </c>
      <c r="F171" s="44">
        <v>215</v>
      </c>
    </row>
    <row r="172" spans="2:6" x14ac:dyDescent="0.2">
      <c r="B172" s="33" t="s">
        <v>283</v>
      </c>
      <c r="C172" s="18" t="s">
        <v>507</v>
      </c>
      <c r="D172" s="21" t="s">
        <v>508</v>
      </c>
      <c r="E172" s="44">
        <v>5050</v>
      </c>
      <c r="F172" s="44" t="s">
        <v>594</v>
      </c>
    </row>
    <row r="173" spans="2:6" x14ac:dyDescent="0.2">
      <c r="B173" s="33" t="s">
        <v>283</v>
      </c>
      <c r="C173" s="18" t="s">
        <v>511</v>
      </c>
      <c r="D173" s="21" t="s">
        <v>512</v>
      </c>
      <c r="E173" s="44">
        <v>7710</v>
      </c>
      <c r="F173" s="44" t="s">
        <v>594</v>
      </c>
    </row>
    <row r="174" spans="2:6" x14ac:dyDescent="0.2">
      <c r="B174" s="33" t="s">
        <v>283</v>
      </c>
      <c r="C174" s="18" t="s">
        <v>128</v>
      </c>
      <c r="D174" s="21" t="s">
        <v>338</v>
      </c>
      <c r="E174" s="44">
        <v>8730</v>
      </c>
      <c r="F174" s="44">
        <v>415</v>
      </c>
    </row>
    <row r="175" spans="2:6" x14ac:dyDescent="0.2">
      <c r="B175" s="33" t="s">
        <v>283</v>
      </c>
      <c r="C175" s="18" t="s">
        <v>501</v>
      </c>
      <c r="D175" s="21" t="s">
        <v>502</v>
      </c>
      <c r="E175" s="44" t="s">
        <v>595</v>
      </c>
      <c r="F175" s="44" t="s">
        <v>594</v>
      </c>
    </row>
    <row r="176" spans="2:6" x14ac:dyDescent="0.2">
      <c r="B176" s="33" t="s">
        <v>290</v>
      </c>
      <c r="C176" s="18" t="s">
        <v>519</v>
      </c>
      <c r="D176" s="21" t="s">
        <v>520</v>
      </c>
      <c r="E176" s="44">
        <v>3040</v>
      </c>
      <c r="F176" s="44" t="s">
        <v>594</v>
      </c>
    </row>
    <row r="177" spans="2:6" x14ac:dyDescent="0.2">
      <c r="B177" s="33" t="s">
        <v>290</v>
      </c>
      <c r="C177" s="18" t="s">
        <v>555</v>
      </c>
      <c r="D177" s="21" t="s">
        <v>556</v>
      </c>
      <c r="E177" s="44" t="s">
        <v>594</v>
      </c>
      <c r="F177" s="44" t="s">
        <v>594</v>
      </c>
    </row>
    <row r="178" spans="2:6" x14ac:dyDescent="0.2">
      <c r="B178" s="33" t="s">
        <v>290</v>
      </c>
      <c r="C178" s="18" t="s">
        <v>131</v>
      </c>
      <c r="D178" s="21" t="s">
        <v>212</v>
      </c>
      <c r="E178" s="44">
        <v>5295</v>
      </c>
      <c r="F178" s="44">
        <v>320</v>
      </c>
    </row>
    <row r="179" spans="2:6" x14ac:dyDescent="0.2">
      <c r="B179" s="33" t="s">
        <v>290</v>
      </c>
      <c r="C179" s="18" t="s">
        <v>134</v>
      </c>
      <c r="D179" s="21" t="s">
        <v>214</v>
      </c>
      <c r="E179" s="44">
        <v>1750</v>
      </c>
      <c r="F179" s="44">
        <v>120</v>
      </c>
    </row>
    <row r="180" spans="2:6" x14ac:dyDescent="0.2">
      <c r="B180" s="33" t="s">
        <v>290</v>
      </c>
      <c r="C180" s="18" t="s">
        <v>136</v>
      </c>
      <c r="D180" s="21" t="s">
        <v>215</v>
      </c>
      <c r="E180" s="44" t="s">
        <v>594</v>
      </c>
      <c r="F180" s="44" t="s">
        <v>594</v>
      </c>
    </row>
    <row r="181" spans="2:6" x14ac:dyDescent="0.2">
      <c r="B181" s="33" t="s">
        <v>290</v>
      </c>
      <c r="C181" s="18" t="s">
        <v>138</v>
      </c>
      <c r="D181" s="21" t="s">
        <v>217</v>
      </c>
      <c r="E181" s="44">
        <v>8505</v>
      </c>
      <c r="F181" s="44">
        <v>490</v>
      </c>
    </row>
    <row r="182" spans="2:6" x14ac:dyDescent="0.2">
      <c r="B182" s="33" t="s">
        <v>290</v>
      </c>
      <c r="C182" s="18" t="s">
        <v>523</v>
      </c>
      <c r="D182" s="21" t="s">
        <v>524</v>
      </c>
      <c r="E182" s="44" t="s">
        <v>594</v>
      </c>
      <c r="F182" s="44" t="s">
        <v>594</v>
      </c>
    </row>
    <row r="183" spans="2:6" x14ac:dyDescent="0.2">
      <c r="B183" s="33" t="s">
        <v>290</v>
      </c>
      <c r="C183" s="18" t="s">
        <v>521</v>
      </c>
      <c r="D183" s="21" t="s">
        <v>522</v>
      </c>
      <c r="E183" s="44">
        <v>1675</v>
      </c>
      <c r="F183" s="44" t="s">
        <v>594</v>
      </c>
    </row>
    <row r="184" spans="2:6" x14ac:dyDescent="0.2">
      <c r="B184" s="33" t="s">
        <v>290</v>
      </c>
      <c r="C184" s="18" t="s">
        <v>139</v>
      </c>
      <c r="D184" s="21" t="s">
        <v>340</v>
      </c>
      <c r="E184" s="44">
        <v>2550</v>
      </c>
      <c r="F184" s="44">
        <v>240</v>
      </c>
    </row>
    <row r="185" spans="2:6" x14ac:dyDescent="0.2">
      <c r="B185" s="33" t="s">
        <v>290</v>
      </c>
      <c r="C185" s="18" t="s">
        <v>341</v>
      </c>
      <c r="D185" s="21" t="s">
        <v>342</v>
      </c>
      <c r="E185" s="44" t="s">
        <v>594</v>
      </c>
      <c r="F185" s="44" t="s">
        <v>594</v>
      </c>
    </row>
    <row r="186" spans="2:6" x14ac:dyDescent="0.2">
      <c r="B186" s="33" t="s">
        <v>290</v>
      </c>
      <c r="C186" s="18" t="s">
        <v>133</v>
      </c>
      <c r="D186" s="21" t="s">
        <v>343</v>
      </c>
      <c r="E186" s="44">
        <v>3560</v>
      </c>
      <c r="F186" s="44">
        <v>405</v>
      </c>
    </row>
    <row r="187" spans="2:6" x14ac:dyDescent="0.2">
      <c r="B187"/>
      <c r="C187"/>
      <c r="D187"/>
      <c r="E187"/>
      <c r="F187"/>
    </row>
    <row r="188" spans="2:6" x14ac:dyDescent="0.2">
      <c r="B188" s="35" t="s">
        <v>241</v>
      </c>
    </row>
    <row r="189" spans="2:6" x14ac:dyDescent="0.2">
      <c r="B189" s="16"/>
    </row>
    <row r="190" spans="2:6" x14ac:dyDescent="0.2">
      <c r="B190" s="16" t="s">
        <v>563</v>
      </c>
    </row>
    <row r="191" spans="2:6" x14ac:dyDescent="0.2">
      <c r="B191" s="16" t="s">
        <v>242</v>
      </c>
    </row>
    <row r="192" spans="2:6" x14ac:dyDescent="0.2">
      <c r="B192" s="16" t="s">
        <v>243</v>
      </c>
    </row>
    <row r="193" spans="1:8" s="7" customFormat="1" x14ac:dyDescent="0.2">
      <c r="A193" s="2"/>
      <c r="B193" s="16" t="s">
        <v>598</v>
      </c>
      <c r="C193" s="2"/>
      <c r="G193" s="2"/>
      <c r="H193" s="2"/>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14"/>
      <c r="G202" s="2"/>
      <c r="H202" s="2"/>
    </row>
    <row r="203" spans="1:8" s="7" customFormat="1" x14ac:dyDescent="0.2">
      <c r="A203" s="2"/>
      <c r="B203" s="16"/>
      <c r="C203" s="2"/>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heetViews>
  <sheetFormatPr defaultColWidth="9.42578125" defaultRowHeight="12.75" x14ac:dyDescent="0.2"/>
  <cols>
    <col min="1" max="1" width="1.5703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391</v>
      </c>
      <c r="D2" s="17"/>
    </row>
    <row r="3" spans="2:22" ht="12.75" customHeight="1" x14ac:dyDescent="0.2">
      <c r="B3" s="3" t="s">
        <v>4</v>
      </c>
      <c r="C3" s="12" t="s">
        <v>429</v>
      </c>
    </row>
    <row r="4" spans="2:22" ht="12.75" customHeight="1" x14ac:dyDescent="0.2">
      <c r="B4" s="3"/>
      <c r="C4" s="6"/>
    </row>
    <row r="5" spans="2:22" ht="15" x14ac:dyDescent="0.2">
      <c r="B5" s="3" t="s">
        <v>1</v>
      </c>
      <c r="C5" s="45" t="str">
        <f>'System &amp; Provider Summary - T1'!$C$5</f>
        <v>December 2024</v>
      </c>
    </row>
    <row r="6" spans="2:22" x14ac:dyDescent="0.2">
      <c r="B6" s="3" t="s">
        <v>2</v>
      </c>
      <c r="C6" s="2" t="s">
        <v>396</v>
      </c>
      <c r="D6" s="2"/>
    </row>
    <row r="7" spans="2:22" ht="12.75" customHeight="1" x14ac:dyDescent="0.2">
      <c r="B7" s="3" t="s">
        <v>6</v>
      </c>
      <c r="C7" s="2" t="s">
        <v>421</v>
      </c>
    </row>
    <row r="8" spans="2:22" ht="12.75" customHeight="1" x14ac:dyDescent="0.2">
      <c r="B8" s="3" t="s">
        <v>3</v>
      </c>
      <c r="C8" s="2" t="str">
        <f>'System &amp; Provider Summary - T1'!C8</f>
        <v>13th February 2025</v>
      </c>
    </row>
    <row r="9" spans="2:22" ht="12.75" customHeight="1" x14ac:dyDescent="0.2">
      <c r="B9" s="3" t="s">
        <v>5</v>
      </c>
      <c r="C9" s="8" t="s">
        <v>400</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england.aedata@nhs.net</v>
      </c>
    </row>
    <row r="12" spans="2:22" x14ac:dyDescent="0.2">
      <c r="B12" s="3"/>
    </row>
    <row r="13" spans="2:22" ht="15" x14ac:dyDescent="0.2">
      <c r="B13" s="5" t="s">
        <v>408</v>
      </c>
    </row>
    <row r="14" spans="2:22" ht="15" x14ac:dyDescent="0.2">
      <c r="B14" s="5"/>
      <c r="C14" s="5"/>
    </row>
    <row r="15" spans="2:22" ht="15" customHeight="1" x14ac:dyDescent="0.2">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5.5" x14ac:dyDescent="0.2">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2">
      <c r="B17" s="48" t="s">
        <v>7</v>
      </c>
      <c r="C17" s="1" t="s">
        <v>7</v>
      </c>
      <c r="D17" s="13" t="s">
        <v>10</v>
      </c>
      <c r="E17" s="26">
        <v>0.1263752795005573</v>
      </c>
      <c r="F17" s="26">
        <v>8.6062238876390668E-2</v>
      </c>
      <c r="G17" s="26">
        <v>9.8726092872821261E-2</v>
      </c>
      <c r="H17" s="26">
        <v>0.225908248599933</v>
      </c>
      <c r="I17" s="26">
        <v>0.19792400320015316</v>
      </c>
      <c r="J17" s="26">
        <v>0.14713866646608725</v>
      </c>
      <c r="K17" s="26">
        <v>0.11786547048405735</v>
      </c>
      <c r="L17" s="26">
        <v>0</v>
      </c>
      <c r="M17" s="25">
        <v>1462430</v>
      </c>
      <c r="N17" s="26">
        <v>8.1749435207857032E-2</v>
      </c>
      <c r="O17" s="26">
        <v>3.8094722744551619E-2</v>
      </c>
      <c r="P17" s="26">
        <v>5.6127487452821256E-2</v>
      </c>
      <c r="Q17" s="26">
        <v>0.16628562925285101</v>
      </c>
      <c r="R17" s="26">
        <v>0.2037174821769186</v>
      </c>
      <c r="S17" s="26">
        <v>0.22433408638952396</v>
      </c>
      <c r="T17" s="26">
        <v>0.22967762881995643</v>
      </c>
      <c r="U17" s="26">
        <v>0</v>
      </c>
      <c r="V17" s="25">
        <v>369607</v>
      </c>
    </row>
    <row r="18" spans="2:22" ht="6.75" customHeight="1" x14ac:dyDescent="0.2">
      <c r="D18" s="4"/>
      <c r="K18" s="7"/>
      <c r="N18" s="7"/>
      <c r="O18" s="7"/>
      <c r="P18" s="7"/>
      <c r="Q18" s="7"/>
      <c r="R18" s="7"/>
      <c r="S18" s="7"/>
      <c r="T18" s="7"/>
    </row>
    <row r="19" spans="2:22" x14ac:dyDescent="0.2">
      <c r="B19" s="33" t="s">
        <v>250</v>
      </c>
      <c r="C19" s="18" t="s">
        <v>251</v>
      </c>
      <c r="D19" s="18" t="s">
        <v>365</v>
      </c>
      <c r="E19" s="23">
        <v>0.14920224234583873</v>
      </c>
      <c r="F19" s="23">
        <v>0.10306166451056489</v>
      </c>
      <c r="G19" s="23">
        <v>9.2281155670547649E-2</v>
      </c>
      <c r="H19" s="23">
        <v>0.21632887738967946</v>
      </c>
      <c r="I19" s="23">
        <v>0.18628719275549807</v>
      </c>
      <c r="J19" s="23">
        <v>0.14072157539169183</v>
      </c>
      <c r="K19" s="23">
        <v>0.11197355181831249</v>
      </c>
      <c r="L19" s="23">
        <v>0</v>
      </c>
      <c r="M19" s="24">
        <v>34785</v>
      </c>
      <c r="N19" s="23">
        <v>9.5631641086186547E-2</v>
      </c>
      <c r="O19" s="23">
        <v>3.7780401416765051E-2</v>
      </c>
      <c r="P19" s="23">
        <v>4.6635182998819365E-2</v>
      </c>
      <c r="Q19" s="23">
        <v>0.14344746162927982</v>
      </c>
      <c r="R19" s="23">
        <v>0.17650531286894924</v>
      </c>
      <c r="S19" s="23">
        <v>0.23553719008264462</v>
      </c>
      <c r="T19" s="23">
        <v>0.26387249114521844</v>
      </c>
      <c r="U19" s="23">
        <v>0</v>
      </c>
      <c r="V19" s="24">
        <v>8470</v>
      </c>
    </row>
    <row r="20" spans="2:22" x14ac:dyDescent="0.2">
      <c r="B20" s="33" t="s">
        <v>250</v>
      </c>
      <c r="C20" s="18" t="s">
        <v>252</v>
      </c>
      <c r="D20" s="18" t="s">
        <v>366</v>
      </c>
      <c r="E20" s="23">
        <v>0.13209733487833139</v>
      </c>
      <c r="F20" s="23">
        <v>0.11085361143298571</v>
      </c>
      <c r="G20" s="23">
        <v>9.7914252607184241E-2</v>
      </c>
      <c r="H20" s="23">
        <v>0.23117033603707995</v>
      </c>
      <c r="I20" s="23">
        <v>0.18675164156044805</v>
      </c>
      <c r="J20" s="23">
        <v>0.12977983777520277</v>
      </c>
      <c r="K20" s="23">
        <v>0.11143298570876786</v>
      </c>
      <c r="L20" s="23">
        <v>0</v>
      </c>
      <c r="M20" s="24">
        <v>25890</v>
      </c>
      <c r="N20" s="23">
        <v>0.13216783216783218</v>
      </c>
      <c r="O20" s="23">
        <v>4.8951048951048952E-2</v>
      </c>
      <c r="P20" s="23">
        <v>5.1048951048951047E-2</v>
      </c>
      <c r="Q20" s="23">
        <v>0.16013986013986015</v>
      </c>
      <c r="R20" s="23">
        <v>0.19510489510489509</v>
      </c>
      <c r="S20" s="23">
        <v>0.1979020979020979</v>
      </c>
      <c r="T20" s="23">
        <v>0.2153846153846154</v>
      </c>
      <c r="U20" s="23">
        <v>0</v>
      </c>
      <c r="V20" s="24">
        <v>7150</v>
      </c>
    </row>
    <row r="21" spans="2:22" x14ac:dyDescent="0.2">
      <c r="B21" s="33" t="s">
        <v>250</v>
      </c>
      <c r="C21" s="18" t="s">
        <v>253</v>
      </c>
      <c r="D21" s="18" t="s">
        <v>367</v>
      </c>
      <c r="E21" s="23">
        <v>0.1132657558395769</v>
      </c>
      <c r="F21" s="23">
        <v>7.4482150727192595E-2</v>
      </c>
      <c r="G21" s="23">
        <v>8.7703834288232696E-2</v>
      </c>
      <c r="H21" s="23">
        <v>0.19127368884971352</v>
      </c>
      <c r="I21" s="23">
        <v>0.19457910973997355</v>
      </c>
      <c r="J21" s="23">
        <v>0.17518730718378139</v>
      </c>
      <c r="K21" s="23">
        <v>0.1635081533715293</v>
      </c>
      <c r="L21" s="23">
        <v>0</v>
      </c>
      <c r="M21" s="24">
        <v>22690</v>
      </c>
      <c r="N21" s="23">
        <v>8.5585585585585586E-2</v>
      </c>
      <c r="O21" s="23">
        <v>2.9279279279279279E-2</v>
      </c>
      <c r="P21" s="23">
        <v>5.18018018018018E-2</v>
      </c>
      <c r="Q21" s="23">
        <v>0.1373873873873874</v>
      </c>
      <c r="R21" s="23">
        <v>0.17792792792792791</v>
      </c>
      <c r="S21" s="23">
        <v>0.22972972972972974</v>
      </c>
      <c r="T21" s="23">
        <v>0.28603603603603606</v>
      </c>
      <c r="U21" s="23">
        <v>0</v>
      </c>
      <c r="V21" s="24">
        <v>2220</v>
      </c>
    </row>
    <row r="22" spans="2:22" x14ac:dyDescent="0.2">
      <c r="B22" s="33" t="s">
        <v>250</v>
      </c>
      <c r="C22" s="18" t="s">
        <v>254</v>
      </c>
      <c r="D22" s="18" t="s">
        <v>368</v>
      </c>
      <c r="E22" s="23">
        <v>0.16052022091573134</v>
      </c>
      <c r="F22" s="23">
        <v>8.2665241403883843E-2</v>
      </c>
      <c r="G22" s="23">
        <v>8.4981293425975421E-2</v>
      </c>
      <c r="H22" s="23">
        <v>0.21236415464101194</v>
      </c>
      <c r="I22" s="23">
        <v>0.18314626759308747</v>
      </c>
      <c r="J22" s="23">
        <v>0.14502048815250312</v>
      </c>
      <c r="K22" s="23">
        <v>0.13130233386780688</v>
      </c>
      <c r="L22" s="23">
        <v>0</v>
      </c>
      <c r="M22" s="24">
        <v>28065</v>
      </c>
      <c r="N22" s="23">
        <v>9.4175960346964058E-2</v>
      </c>
      <c r="O22" s="23">
        <v>4.4609665427509292E-2</v>
      </c>
      <c r="P22" s="23">
        <v>5.7001239157372985E-2</v>
      </c>
      <c r="Q22" s="23">
        <v>0.17596034696406443</v>
      </c>
      <c r="R22" s="23">
        <v>0.20136307311028501</v>
      </c>
      <c r="S22" s="23">
        <v>0.20631970260223048</v>
      </c>
      <c r="T22" s="23">
        <v>0.22057001239157373</v>
      </c>
      <c r="U22" s="23">
        <v>0</v>
      </c>
      <c r="V22" s="24">
        <v>8070</v>
      </c>
    </row>
    <row r="23" spans="2:22" x14ac:dyDescent="0.2">
      <c r="B23" s="33" t="s">
        <v>250</v>
      </c>
      <c r="C23" s="18" t="s">
        <v>255</v>
      </c>
      <c r="D23" s="18" t="s">
        <v>369</v>
      </c>
      <c r="E23" s="23">
        <v>0.11113203993219062</v>
      </c>
      <c r="F23" s="23">
        <v>7.647391222452439E-2</v>
      </c>
      <c r="G23" s="23">
        <v>9.6251648144660015E-2</v>
      </c>
      <c r="H23" s="23">
        <v>0.20060275004708986</v>
      </c>
      <c r="I23" s="23">
        <v>0.18760595215671502</v>
      </c>
      <c r="J23" s="23">
        <v>0.17555095121491807</v>
      </c>
      <c r="K23" s="23">
        <v>0.15238274627990206</v>
      </c>
      <c r="L23" s="23">
        <v>0</v>
      </c>
      <c r="M23" s="24">
        <v>26545</v>
      </c>
      <c r="N23" s="23">
        <v>5.961152042866711E-2</v>
      </c>
      <c r="O23" s="23">
        <v>2.2103148024112524E-2</v>
      </c>
      <c r="P23" s="23">
        <v>4.3536503683858002E-2</v>
      </c>
      <c r="Q23" s="23">
        <v>0.12056262558606833</v>
      </c>
      <c r="R23" s="23">
        <v>0.1781647689216343</v>
      </c>
      <c r="S23" s="23">
        <v>0.26456798392498326</v>
      </c>
      <c r="T23" s="23">
        <v>0.31212324179504353</v>
      </c>
      <c r="U23" s="23">
        <v>0</v>
      </c>
      <c r="V23" s="24">
        <v>7465</v>
      </c>
    </row>
    <row r="24" spans="2:22" x14ac:dyDescent="0.2">
      <c r="B24" s="33" t="s">
        <v>250</v>
      </c>
      <c r="C24" s="18" t="s">
        <v>256</v>
      </c>
      <c r="D24" s="18" t="s">
        <v>370</v>
      </c>
      <c r="E24" s="23">
        <v>0.14058453570107288</v>
      </c>
      <c r="F24" s="23">
        <v>7.8246392896781355E-2</v>
      </c>
      <c r="G24" s="23">
        <v>8.8790233074361818E-2</v>
      </c>
      <c r="H24" s="23">
        <v>0.2149463559008509</v>
      </c>
      <c r="I24" s="23">
        <v>0.19459859415464298</v>
      </c>
      <c r="J24" s="23">
        <v>0.15519792822789494</v>
      </c>
      <c r="K24" s="23">
        <v>0.12763596004439512</v>
      </c>
      <c r="L24" s="23">
        <v>0</v>
      </c>
      <c r="M24" s="24">
        <v>27030</v>
      </c>
      <c r="N24" s="23">
        <v>7.9429735234215884E-2</v>
      </c>
      <c r="O24" s="23">
        <v>2.8513238289205704E-2</v>
      </c>
      <c r="P24" s="23">
        <v>4.684317718940937E-2</v>
      </c>
      <c r="Q24" s="23">
        <v>0.1493550577053632</v>
      </c>
      <c r="R24" s="23">
        <v>0.20773930753564154</v>
      </c>
      <c r="S24" s="23">
        <v>0.24100475220638154</v>
      </c>
      <c r="T24" s="23">
        <v>0.24711473183978275</v>
      </c>
      <c r="U24" s="23">
        <v>0</v>
      </c>
      <c r="V24" s="24">
        <v>7365</v>
      </c>
    </row>
    <row r="25" spans="2:22" x14ac:dyDescent="0.2">
      <c r="B25" s="33" t="s">
        <v>240</v>
      </c>
      <c r="C25" s="18" t="s">
        <v>257</v>
      </c>
      <c r="D25" s="18" t="s">
        <v>347</v>
      </c>
      <c r="E25" s="23">
        <v>0.126594349743712</v>
      </c>
      <c r="F25" s="23">
        <v>7.6647991417332223E-2</v>
      </c>
      <c r="G25" s="23">
        <v>8.9998807962808444E-2</v>
      </c>
      <c r="H25" s="23">
        <v>0.24961258791274288</v>
      </c>
      <c r="I25" s="23">
        <v>0.22601025151984741</v>
      </c>
      <c r="J25" s="23">
        <v>0.13255453570151388</v>
      </c>
      <c r="K25" s="23">
        <v>9.8343068303731074E-2</v>
      </c>
      <c r="L25" s="23">
        <v>0</v>
      </c>
      <c r="M25" s="24">
        <v>41945</v>
      </c>
      <c r="N25" s="23">
        <v>8.9733225545675019E-2</v>
      </c>
      <c r="O25" s="23">
        <v>4.2037186742118031E-2</v>
      </c>
      <c r="P25" s="23">
        <v>5.6992724333063863E-2</v>
      </c>
      <c r="Q25" s="23">
        <v>0.19361358124494746</v>
      </c>
      <c r="R25" s="23">
        <v>0.23080032336297493</v>
      </c>
      <c r="S25" s="23">
        <v>0.19280517380759904</v>
      </c>
      <c r="T25" s="23">
        <v>0.19361358124494746</v>
      </c>
      <c r="U25" s="23">
        <v>0</v>
      </c>
      <c r="V25" s="24">
        <v>12370</v>
      </c>
    </row>
    <row r="26" spans="2:22" x14ac:dyDescent="0.2">
      <c r="B26" s="33" t="s">
        <v>240</v>
      </c>
      <c r="C26" s="18" t="s">
        <v>258</v>
      </c>
      <c r="D26" s="18" t="s">
        <v>348</v>
      </c>
      <c r="E26" s="23">
        <v>0.14328101071975496</v>
      </c>
      <c r="F26" s="23">
        <v>8.2790964777947937E-2</v>
      </c>
      <c r="G26" s="23">
        <v>9.580781010719755E-2</v>
      </c>
      <c r="H26" s="23">
        <v>0.27833078101071973</v>
      </c>
      <c r="I26" s="23">
        <v>0.20779096477794792</v>
      </c>
      <c r="J26" s="23">
        <v>0.11533307810107198</v>
      </c>
      <c r="K26" s="23">
        <v>7.6665390505359879E-2</v>
      </c>
      <c r="L26" s="23">
        <v>0</v>
      </c>
      <c r="M26" s="24">
        <v>52240</v>
      </c>
      <c r="N26" s="23">
        <v>8.0497188517312815E-2</v>
      </c>
      <c r="O26" s="23">
        <v>3.9360757620597812E-2</v>
      </c>
      <c r="P26" s="23">
        <v>7.3986386504883095E-2</v>
      </c>
      <c r="Q26" s="23">
        <v>0.24356318437407518</v>
      </c>
      <c r="R26" s="23">
        <v>0.24237940218999704</v>
      </c>
      <c r="S26" s="23">
        <v>0.1781592187037585</v>
      </c>
      <c r="T26" s="23">
        <v>0.14205386208937557</v>
      </c>
      <c r="U26" s="23">
        <v>0</v>
      </c>
      <c r="V26" s="24">
        <v>16895</v>
      </c>
    </row>
    <row r="27" spans="2:22" x14ac:dyDescent="0.2">
      <c r="B27" s="33" t="s">
        <v>240</v>
      </c>
      <c r="C27" s="18" t="s">
        <v>259</v>
      </c>
      <c r="D27" s="18" t="s">
        <v>349</v>
      </c>
      <c r="E27" s="23">
        <v>0.11670633031889577</v>
      </c>
      <c r="F27" s="23">
        <v>7.291765825797239E-2</v>
      </c>
      <c r="G27" s="23">
        <v>0.10052356020942409</v>
      </c>
      <c r="H27" s="23">
        <v>0.27063303188957638</v>
      </c>
      <c r="I27" s="23">
        <v>0.22532127558305567</v>
      </c>
      <c r="J27" s="23">
        <v>0.13241313660161827</v>
      </c>
      <c r="K27" s="23">
        <v>8.1485007139457402E-2</v>
      </c>
      <c r="L27" s="23">
        <v>0</v>
      </c>
      <c r="M27" s="24">
        <v>52525</v>
      </c>
      <c r="N27" s="23">
        <v>8.0020130850528434E-2</v>
      </c>
      <c r="O27" s="23">
        <v>3.7745344740815298E-2</v>
      </c>
      <c r="P27" s="23">
        <v>6.2908907901358835E-2</v>
      </c>
      <c r="Q27" s="23">
        <v>0.18520382486160039</v>
      </c>
      <c r="R27" s="23">
        <v>0.21841972823351788</v>
      </c>
      <c r="S27" s="23">
        <v>0.2073477604428787</v>
      </c>
      <c r="T27" s="23">
        <v>0.20835430296930046</v>
      </c>
      <c r="U27" s="23">
        <v>0</v>
      </c>
      <c r="V27" s="24">
        <v>9935</v>
      </c>
    </row>
    <row r="28" spans="2:22" x14ac:dyDescent="0.2">
      <c r="B28" s="33" t="s">
        <v>240</v>
      </c>
      <c r="C28" s="18" t="s">
        <v>260</v>
      </c>
      <c r="D28" s="18" t="s">
        <v>350</v>
      </c>
      <c r="E28" s="23">
        <v>0.11530205458448328</v>
      </c>
      <c r="F28" s="23">
        <v>5.6219973423285288E-2</v>
      </c>
      <c r="G28" s="23">
        <v>8.1672288664008996E-2</v>
      </c>
      <c r="H28" s="23">
        <v>0.24522130225902075</v>
      </c>
      <c r="I28" s="23">
        <v>0.22978636410099151</v>
      </c>
      <c r="J28" s="23">
        <v>0.15486047224777674</v>
      </c>
      <c r="K28" s="23">
        <v>0.11703976285393029</v>
      </c>
      <c r="L28" s="23">
        <v>0</v>
      </c>
      <c r="M28" s="24">
        <v>48915</v>
      </c>
      <c r="N28" s="23">
        <v>8.1852004960727573E-2</v>
      </c>
      <c r="O28" s="23">
        <v>3.8032244729226956E-2</v>
      </c>
      <c r="P28" s="23">
        <v>6.1182306738321618E-2</v>
      </c>
      <c r="Q28" s="23">
        <v>0.2017362546506821</v>
      </c>
      <c r="R28" s="23">
        <v>0.22860686233980984</v>
      </c>
      <c r="S28" s="23">
        <v>0.1992558908639934</v>
      </c>
      <c r="T28" s="23">
        <v>0.18933443571723854</v>
      </c>
      <c r="U28" s="23">
        <v>0</v>
      </c>
      <c r="V28" s="24">
        <v>12095</v>
      </c>
    </row>
    <row r="29" spans="2:22" x14ac:dyDescent="0.2">
      <c r="B29" s="33" t="s">
        <v>240</v>
      </c>
      <c r="C29" s="18" t="s">
        <v>261</v>
      </c>
      <c r="D29" s="18" t="s">
        <v>351</v>
      </c>
      <c r="E29" s="23">
        <v>0.14563218390804597</v>
      </c>
      <c r="F29" s="23">
        <v>9.9425287356321834E-2</v>
      </c>
      <c r="G29" s="23">
        <v>9.2873563218390798E-2</v>
      </c>
      <c r="H29" s="23">
        <v>0.23701149425287357</v>
      </c>
      <c r="I29" s="23">
        <v>0.19793103448275862</v>
      </c>
      <c r="J29" s="23">
        <v>0.12540229885057472</v>
      </c>
      <c r="K29" s="23">
        <v>0.10160919540229885</v>
      </c>
      <c r="L29" s="23">
        <v>0</v>
      </c>
      <c r="M29" s="24">
        <v>43500</v>
      </c>
      <c r="N29" s="23">
        <v>7.9748163693599161E-2</v>
      </c>
      <c r="O29" s="23">
        <v>4.0923399790136414E-2</v>
      </c>
      <c r="P29" s="23">
        <v>5.2465897166841552E-2</v>
      </c>
      <c r="Q29" s="23">
        <v>0.16369359916054566</v>
      </c>
      <c r="R29" s="23">
        <v>0.20146904512067157</v>
      </c>
      <c r="S29" s="23">
        <v>0.21301154249737669</v>
      </c>
      <c r="T29" s="23">
        <v>0.24763903462749212</v>
      </c>
      <c r="U29" s="23">
        <v>0</v>
      </c>
      <c r="V29" s="24">
        <v>4765</v>
      </c>
    </row>
    <row r="30" spans="2:22" x14ac:dyDescent="0.2">
      <c r="B30" s="33" t="s">
        <v>262</v>
      </c>
      <c r="C30" s="18" t="s">
        <v>263</v>
      </c>
      <c r="D30" s="18" t="s">
        <v>371</v>
      </c>
      <c r="E30" s="23">
        <v>9.5763349210328405E-2</v>
      </c>
      <c r="F30" s="23">
        <v>7.1195788418149913E-2</v>
      </c>
      <c r="G30" s="23">
        <v>9.2253697668588625E-2</v>
      </c>
      <c r="H30" s="23">
        <v>0.21183253948357986</v>
      </c>
      <c r="I30" s="23">
        <v>0.19654048633742793</v>
      </c>
      <c r="J30" s="23">
        <v>0.17573326648282778</v>
      </c>
      <c r="K30" s="23">
        <v>0.15643018300325895</v>
      </c>
      <c r="L30" s="23">
        <v>0</v>
      </c>
      <c r="M30" s="24">
        <v>19945</v>
      </c>
      <c r="N30" s="23">
        <v>6.8237205523964256E-2</v>
      </c>
      <c r="O30" s="23">
        <v>2.924451665312754E-2</v>
      </c>
      <c r="P30" s="23">
        <v>4.3866774979691305E-2</v>
      </c>
      <c r="Q30" s="23">
        <v>0.1413484971567831</v>
      </c>
      <c r="R30" s="23">
        <v>0.18683996750609261</v>
      </c>
      <c r="S30" s="23">
        <v>0.25426482534524775</v>
      </c>
      <c r="T30" s="23">
        <v>0.27538586515028435</v>
      </c>
      <c r="U30" s="23">
        <v>0</v>
      </c>
      <c r="V30" s="24">
        <v>6155</v>
      </c>
    </row>
    <row r="31" spans="2:22" x14ac:dyDescent="0.2">
      <c r="B31" s="33" t="s">
        <v>262</v>
      </c>
      <c r="C31" s="18" t="s">
        <v>264</v>
      </c>
      <c r="D31" s="18" t="s">
        <v>372</v>
      </c>
      <c r="E31" s="23">
        <v>0.15720154664088931</v>
      </c>
      <c r="F31" s="23">
        <v>0.12252295795070083</v>
      </c>
      <c r="G31" s="23">
        <v>0.11841469308844853</v>
      </c>
      <c r="H31" s="23">
        <v>0.23392943450942486</v>
      </c>
      <c r="I31" s="23">
        <v>0.17532624456259063</v>
      </c>
      <c r="J31" s="23">
        <v>0.10886901884968583</v>
      </c>
      <c r="K31" s="23">
        <v>8.3856935717738043E-2</v>
      </c>
      <c r="L31" s="23">
        <v>0</v>
      </c>
      <c r="M31" s="24">
        <v>41380</v>
      </c>
      <c r="N31" s="23">
        <v>5.7639524245196708E-2</v>
      </c>
      <c r="O31" s="23">
        <v>3.110704483074108E-2</v>
      </c>
      <c r="P31" s="23">
        <v>6.4501372369624888E-2</v>
      </c>
      <c r="Q31" s="23">
        <v>0.17840805123513268</v>
      </c>
      <c r="R31" s="23">
        <v>0.22781335773101555</v>
      </c>
      <c r="S31" s="23">
        <v>0.22506861848124429</v>
      </c>
      <c r="T31" s="23">
        <v>0.21546203110704484</v>
      </c>
      <c r="U31" s="23">
        <v>0</v>
      </c>
      <c r="V31" s="24">
        <v>10930</v>
      </c>
    </row>
    <row r="32" spans="2:22" x14ac:dyDescent="0.2">
      <c r="B32" s="33" t="s">
        <v>262</v>
      </c>
      <c r="C32" s="18" t="s">
        <v>265</v>
      </c>
      <c r="D32" s="18" t="s">
        <v>373</v>
      </c>
      <c r="E32" s="23">
        <v>0.12094806552805856</v>
      </c>
      <c r="F32" s="23">
        <v>8.7661205995120256E-2</v>
      </c>
      <c r="G32" s="23">
        <v>9.8117811084001388E-2</v>
      </c>
      <c r="H32" s="23">
        <v>0.22307424189613106</v>
      </c>
      <c r="I32" s="23">
        <v>0.19344719414430114</v>
      </c>
      <c r="J32" s="23">
        <v>0.15179505054025794</v>
      </c>
      <c r="K32" s="23">
        <v>0.12495643081212966</v>
      </c>
      <c r="L32" s="23">
        <v>0</v>
      </c>
      <c r="M32" s="24">
        <v>28690</v>
      </c>
      <c r="N32" s="23">
        <v>9.5471236230110154E-2</v>
      </c>
      <c r="O32" s="23">
        <v>5.1407588739290085E-2</v>
      </c>
      <c r="P32" s="23">
        <v>4.0391676866585069E-2</v>
      </c>
      <c r="Q32" s="23">
        <v>0.1175030599755202</v>
      </c>
      <c r="R32" s="23">
        <v>0.17503059975520197</v>
      </c>
      <c r="S32" s="23">
        <v>0.2441860465116279</v>
      </c>
      <c r="T32" s="23">
        <v>0.27539779681762544</v>
      </c>
      <c r="U32" s="23">
        <v>0</v>
      </c>
      <c r="V32" s="24">
        <v>8170</v>
      </c>
    </row>
    <row r="33" spans="2:22" x14ac:dyDescent="0.2">
      <c r="B33" s="33" t="s">
        <v>262</v>
      </c>
      <c r="C33" s="18" t="s">
        <v>266</v>
      </c>
      <c r="D33" s="18" t="s">
        <v>352</v>
      </c>
      <c r="E33" s="23">
        <v>0.13362831858407079</v>
      </c>
      <c r="F33" s="23">
        <v>5.8849557522123896E-2</v>
      </c>
      <c r="G33" s="23">
        <v>8.9380530973451333E-2</v>
      </c>
      <c r="H33" s="23">
        <v>0.18407079646017699</v>
      </c>
      <c r="I33" s="23">
        <v>0.18716814159292036</v>
      </c>
      <c r="J33" s="23">
        <v>0.18584070796460178</v>
      </c>
      <c r="K33" s="23">
        <v>0.16106194690265488</v>
      </c>
      <c r="L33" s="23">
        <v>0</v>
      </c>
      <c r="M33" s="24">
        <v>11300</v>
      </c>
      <c r="N33" s="23">
        <v>5.1487414187643021E-2</v>
      </c>
      <c r="O33" s="23">
        <v>2.4027459954233409E-2</v>
      </c>
      <c r="P33" s="23">
        <v>5.4919908466819219E-2</v>
      </c>
      <c r="Q33" s="23">
        <v>0.14416475972540047</v>
      </c>
      <c r="R33" s="23">
        <v>0.18993135011441648</v>
      </c>
      <c r="S33" s="23">
        <v>0.2597254004576659</v>
      </c>
      <c r="T33" s="23">
        <v>0.27459954233409611</v>
      </c>
      <c r="U33" s="23">
        <v>0</v>
      </c>
      <c r="V33" s="24">
        <v>4370</v>
      </c>
    </row>
    <row r="34" spans="2:22" x14ac:dyDescent="0.2">
      <c r="B34" s="33" t="s">
        <v>262</v>
      </c>
      <c r="C34" s="18" t="s">
        <v>267</v>
      </c>
      <c r="D34" s="18" t="s">
        <v>374</v>
      </c>
      <c r="E34" s="23">
        <v>0.14560894780447389</v>
      </c>
      <c r="F34" s="23">
        <v>0.10190555095277548</v>
      </c>
      <c r="G34" s="23">
        <v>0.11433305716652858</v>
      </c>
      <c r="H34" s="23">
        <v>0.24233637116818557</v>
      </c>
      <c r="I34" s="23">
        <v>0.18682684341342171</v>
      </c>
      <c r="J34" s="23">
        <v>0.12386081193040596</v>
      </c>
      <c r="K34" s="23">
        <v>8.4921292460646225E-2</v>
      </c>
      <c r="L34" s="23">
        <v>0</v>
      </c>
      <c r="M34" s="24">
        <v>24140</v>
      </c>
      <c r="N34" s="23">
        <v>0.1081262592343855</v>
      </c>
      <c r="O34" s="23">
        <v>4.0295500335795834E-2</v>
      </c>
      <c r="P34" s="23">
        <v>7.0517125587642712E-2</v>
      </c>
      <c r="Q34" s="23">
        <v>0.20147750167897918</v>
      </c>
      <c r="R34" s="23">
        <v>0.2028206850235057</v>
      </c>
      <c r="S34" s="23">
        <v>0.19744795164539961</v>
      </c>
      <c r="T34" s="23">
        <v>0.17864338482202821</v>
      </c>
      <c r="U34" s="23">
        <v>0</v>
      </c>
      <c r="V34" s="24">
        <v>7445</v>
      </c>
    </row>
    <row r="35" spans="2:22" x14ac:dyDescent="0.2">
      <c r="B35" s="33" t="s">
        <v>262</v>
      </c>
      <c r="C35" s="18" t="s">
        <v>268</v>
      </c>
      <c r="D35" s="18" t="s">
        <v>375</v>
      </c>
      <c r="E35" s="23">
        <v>9.7373029772329242E-2</v>
      </c>
      <c r="F35" s="23">
        <v>5.884413309982487E-2</v>
      </c>
      <c r="G35" s="23">
        <v>9.0718038528896677E-2</v>
      </c>
      <c r="H35" s="23">
        <v>0.19859894921190893</v>
      </c>
      <c r="I35" s="23">
        <v>0.19754816112084064</v>
      </c>
      <c r="J35" s="23">
        <v>0.18598949211908933</v>
      </c>
      <c r="K35" s="23">
        <v>0.17092819614711033</v>
      </c>
      <c r="L35" s="23">
        <v>0</v>
      </c>
      <c r="M35" s="24">
        <v>14275</v>
      </c>
      <c r="N35" s="23">
        <v>7.4190177638453494E-2</v>
      </c>
      <c r="O35" s="23">
        <v>3.0303030303030304E-2</v>
      </c>
      <c r="P35" s="23">
        <v>3.5527690700104496E-2</v>
      </c>
      <c r="Q35" s="23">
        <v>0.12643678160919541</v>
      </c>
      <c r="R35" s="23">
        <v>0.18390804597701149</v>
      </c>
      <c r="S35" s="23">
        <v>0.2664576802507837</v>
      </c>
      <c r="T35" s="23">
        <v>0.28213166144200624</v>
      </c>
      <c r="U35" s="23">
        <v>0</v>
      </c>
      <c r="V35" s="24">
        <v>4785</v>
      </c>
    </row>
    <row r="36" spans="2:22" x14ac:dyDescent="0.2">
      <c r="B36" s="33" t="s">
        <v>262</v>
      </c>
      <c r="C36" s="18" t="s">
        <v>269</v>
      </c>
      <c r="D36" s="18" t="s">
        <v>376</v>
      </c>
      <c r="E36" s="23" t="s">
        <v>594</v>
      </c>
      <c r="F36" s="23" t="s">
        <v>594</v>
      </c>
      <c r="G36" s="23" t="s">
        <v>594</v>
      </c>
      <c r="H36" s="23" t="s">
        <v>594</v>
      </c>
      <c r="I36" s="23" t="s">
        <v>594</v>
      </c>
      <c r="J36" s="23" t="s">
        <v>594</v>
      </c>
      <c r="K36" s="23" t="s">
        <v>594</v>
      </c>
      <c r="L36" s="23" t="s">
        <v>594</v>
      </c>
      <c r="M36" s="24" t="s">
        <v>594</v>
      </c>
      <c r="N36" s="23" t="s">
        <v>594</v>
      </c>
      <c r="O36" s="23" t="s">
        <v>594</v>
      </c>
      <c r="P36" s="23" t="s">
        <v>594</v>
      </c>
      <c r="Q36" s="23" t="s">
        <v>594</v>
      </c>
      <c r="R36" s="23" t="s">
        <v>594</v>
      </c>
      <c r="S36" s="23" t="s">
        <v>594</v>
      </c>
      <c r="T36" s="23" t="s">
        <v>594</v>
      </c>
      <c r="U36" s="23" t="s">
        <v>594</v>
      </c>
      <c r="V36" s="24" t="s">
        <v>594</v>
      </c>
    </row>
    <row r="37" spans="2:22" x14ac:dyDescent="0.2">
      <c r="B37" s="33" t="s">
        <v>262</v>
      </c>
      <c r="C37" s="18" t="s">
        <v>270</v>
      </c>
      <c r="D37" s="18" t="s">
        <v>353</v>
      </c>
      <c r="E37" s="23">
        <v>0.14087346024636058</v>
      </c>
      <c r="F37" s="23">
        <v>0.10078387458006718</v>
      </c>
      <c r="G37" s="23">
        <v>9.3840985442329231E-2</v>
      </c>
      <c r="H37" s="23">
        <v>0.22665173572228445</v>
      </c>
      <c r="I37" s="23">
        <v>0.18857782754759239</v>
      </c>
      <c r="J37" s="23">
        <v>0.13885778275475924</v>
      </c>
      <c r="K37" s="23">
        <v>0.11041433370660694</v>
      </c>
      <c r="L37" s="23">
        <v>0</v>
      </c>
      <c r="M37" s="24">
        <v>22325</v>
      </c>
      <c r="N37" s="23">
        <v>0.11164465786314526</v>
      </c>
      <c r="O37" s="23">
        <v>6.4225690276110442E-2</v>
      </c>
      <c r="P37" s="23">
        <v>6.7226890756302518E-2</v>
      </c>
      <c r="Q37" s="23">
        <v>0.2190876350540216</v>
      </c>
      <c r="R37" s="23">
        <v>0.18367346938775511</v>
      </c>
      <c r="S37" s="23">
        <v>0.17887154861944779</v>
      </c>
      <c r="T37" s="23">
        <v>0.1752701080432173</v>
      </c>
      <c r="U37" s="23">
        <v>0</v>
      </c>
      <c r="V37" s="24">
        <v>8330</v>
      </c>
    </row>
    <row r="38" spans="2:22" x14ac:dyDescent="0.2">
      <c r="B38" s="33" t="s">
        <v>262</v>
      </c>
      <c r="C38" s="18" t="s">
        <v>271</v>
      </c>
      <c r="D38" s="18" t="s">
        <v>377</v>
      </c>
      <c r="E38" s="23">
        <v>0.12551363466567053</v>
      </c>
      <c r="F38" s="23">
        <v>9.021292491595069E-2</v>
      </c>
      <c r="G38" s="23">
        <v>0.10720956294359357</v>
      </c>
      <c r="H38" s="23">
        <v>0.22039596563317146</v>
      </c>
      <c r="I38" s="23">
        <v>0.2020918939110945</v>
      </c>
      <c r="J38" s="23">
        <v>0.13970862906238327</v>
      </c>
      <c r="K38" s="23">
        <v>0.11468061262607396</v>
      </c>
      <c r="L38" s="23">
        <v>0</v>
      </c>
      <c r="M38" s="24">
        <v>26770</v>
      </c>
      <c r="N38" s="23">
        <v>9.1886082751209033E-2</v>
      </c>
      <c r="O38" s="23">
        <v>5.3734551316496508E-2</v>
      </c>
      <c r="P38" s="23">
        <v>6.6093498119290703E-2</v>
      </c>
      <c r="Q38" s="23">
        <v>0.1740999462654487</v>
      </c>
      <c r="R38" s="23">
        <v>0.20580333154218161</v>
      </c>
      <c r="S38" s="23">
        <v>0.20096722192369693</v>
      </c>
      <c r="T38" s="23">
        <v>0.20795271359484149</v>
      </c>
      <c r="U38" s="23">
        <v>0</v>
      </c>
      <c r="V38" s="24">
        <v>9305</v>
      </c>
    </row>
    <row r="39" spans="2:22" x14ac:dyDescent="0.2">
      <c r="B39" s="33" t="s">
        <v>262</v>
      </c>
      <c r="C39" s="18" t="s">
        <v>272</v>
      </c>
      <c r="D39" s="18" t="s">
        <v>354</v>
      </c>
      <c r="E39" s="23">
        <v>0.10079487745639214</v>
      </c>
      <c r="F39" s="23">
        <v>7.7942150585118122E-2</v>
      </c>
      <c r="G39" s="23">
        <v>0.10068447780967101</v>
      </c>
      <c r="H39" s="23">
        <v>0.23062486200044161</v>
      </c>
      <c r="I39" s="23">
        <v>0.22002649591521306</v>
      </c>
      <c r="J39" s="23">
        <v>0.14892912342680503</v>
      </c>
      <c r="K39" s="23">
        <v>0.12110841245308016</v>
      </c>
      <c r="L39" s="23">
        <v>0</v>
      </c>
      <c r="M39" s="24">
        <v>45290</v>
      </c>
      <c r="N39" s="23">
        <v>5.6083358872203497E-2</v>
      </c>
      <c r="O39" s="23">
        <v>2.4823781795893351E-2</v>
      </c>
      <c r="P39" s="23">
        <v>6.0680355501072633E-2</v>
      </c>
      <c r="Q39" s="23">
        <v>0.19031566043518236</v>
      </c>
      <c r="R39" s="23">
        <v>0.23659209316579835</v>
      </c>
      <c r="S39" s="23">
        <v>0.218817039534171</v>
      </c>
      <c r="T39" s="23">
        <v>0.21268771069567882</v>
      </c>
      <c r="U39" s="23">
        <v>0</v>
      </c>
      <c r="V39" s="24">
        <v>16315</v>
      </c>
    </row>
    <row r="40" spans="2:22" x14ac:dyDescent="0.2">
      <c r="B40" s="33" t="s">
        <v>262</v>
      </c>
      <c r="C40" s="18" t="s">
        <v>273</v>
      </c>
      <c r="D40" s="18" t="s">
        <v>378</v>
      </c>
      <c r="E40" s="23">
        <v>0.13358970071894333</v>
      </c>
      <c r="F40" s="23">
        <v>0.10198963384049491</v>
      </c>
      <c r="G40" s="23">
        <v>0.10065206487209497</v>
      </c>
      <c r="H40" s="23">
        <v>0.22153486039123893</v>
      </c>
      <c r="I40" s="23">
        <v>0.18491890988129076</v>
      </c>
      <c r="J40" s="23">
        <v>0.13476007356629327</v>
      </c>
      <c r="K40" s="23">
        <v>0.12272195285069386</v>
      </c>
      <c r="L40" s="23">
        <v>0</v>
      </c>
      <c r="M40" s="24">
        <v>29905</v>
      </c>
      <c r="N40" s="23">
        <v>6.1553985872855703E-2</v>
      </c>
      <c r="O40" s="23">
        <v>2.7245206861755803E-2</v>
      </c>
      <c r="P40" s="23">
        <v>5.2472250252270432E-2</v>
      </c>
      <c r="Q40" s="23">
        <v>0.17356205852674067</v>
      </c>
      <c r="R40" s="23">
        <v>0.19778002018163471</v>
      </c>
      <c r="S40" s="23">
        <v>0.22401614530776992</v>
      </c>
      <c r="T40" s="23">
        <v>0.26236125126135218</v>
      </c>
      <c r="U40" s="23">
        <v>0</v>
      </c>
      <c r="V40" s="24">
        <v>4955</v>
      </c>
    </row>
    <row r="41" spans="2:22" x14ac:dyDescent="0.2">
      <c r="B41" s="33" t="s">
        <v>274</v>
      </c>
      <c r="C41" s="18" t="s">
        <v>275</v>
      </c>
      <c r="D41" s="18" t="s">
        <v>355</v>
      </c>
      <c r="E41" s="23">
        <v>0.14570507182644385</v>
      </c>
      <c r="F41" s="23">
        <v>0.10387960519886641</v>
      </c>
      <c r="G41" s="23">
        <v>9.5084530440730966E-2</v>
      </c>
      <c r="H41" s="23">
        <v>0.21547933157431839</v>
      </c>
      <c r="I41" s="23">
        <v>0.19231896804456172</v>
      </c>
      <c r="J41" s="23">
        <v>0.13925535033714453</v>
      </c>
      <c r="K41" s="23">
        <v>0.1083748656308023</v>
      </c>
      <c r="L41" s="23">
        <v>0</v>
      </c>
      <c r="M41" s="24">
        <v>51165</v>
      </c>
      <c r="N41" s="23">
        <v>0.13837429111531191</v>
      </c>
      <c r="O41" s="23">
        <v>6.0491493383742913E-2</v>
      </c>
      <c r="P41" s="23">
        <v>5.8223062381852549E-2</v>
      </c>
      <c r="Q41" s="23">
        <v>0.15576559546313801</v>
      </c>
      <c r="R41" s="23">
        <v>0.18412098298676749</v>
      </c>
      <c r="S41" s="23">
        <v>0.20113421550094518</v>
      </c>
      <c r="T41" s="23">
        <v>0.20151228733459356</v>
      </c>
      <c r="U41" s="23">
        <v>0</v>
      </c>
      <c r="V41" s="24">
        <v>13225</v>
      </c>
    </row>
    <row r="42" spans="2:22" x14ac:dyDescent="0.2">
      <c r="B42" s="33" t="s">
        <v>274</v>
      </c>
      <c r="C42" s="18" t="s">
        <v>276</v>
      </c>
      <c r="D42" s="18" t="s">
        <v>379</v>
      </c>
      <c r="E42" s="23">
        <v>0.11959532699024449</v>
      </c>
      <c r="F42" s="23">
        <v>7.3166325424545348E-2</v>
      </c>
      <c r="G42" s="23">
        <v>9.2737564735637726E-2</v>
      </c>
      <c r="H42" s="23">
        <v>0.21215223413224135</v>
      </c>
      <c r="I42" s="23">
        <v>0.20034927134770564</v>
      </c>
      <c r="J42" s="23">
        <v>0.17084186438636637</v>
      </c>
      <c r="K42" s="23">
        <v>0.13109719378537879</v>
      </c>
      <c r="L42" s="23">
        <v>0</v>
      </c>
      <c r="M42" s="24">
        <v>83030</v>
      </c>
      <c r="N42" s="23">
        <v>7.9918496717228893E-2</v>
      </c>
      <c r="O42" s="23">
        <v>4.1204437400950873E-2</v>
      </c>
      <c r="P42" s="23">
        <v>4.5279601539506449E-2</v>
      </c>
      <c r="Q42" s="23">
        <v>0.14376273488793298</v>
      </c>
      <c r="R42" s="23">
        <v>0.19900384876613086</v>
      </c>
      <c r="S42" s="23">
        <v>0.24926420647498301</v>
      </c>
      <c r="T42" s="23">
        <v>0.24179307222096447</v>
      </c>
      <c r="U42" s="23">
        <v>0</v>
      </c>
      <c r="V42" s="24">
        <v>22085</v>
      </c>
    </row>
    <row r="43" spans="2:22" x14ac:dyDescent="0.2">
      <c r="B43" s="33" t="s">
        <v>274</v>
      </c>
      <c r="C43" s="18" t="s">
        <v>277</v>
      </c>
      <c r="D43" s="18" t="s">
        <v>380</v>
      </c>
      <c r="E43" s="23">
        <v>9.6604296604296605E-2</v>
      </c>
      <c r="F43" s="23">
        <v>6.0984060984060985E-2</v>
      </c>
      <c r="G43" s="23">
        <v>9.2446292446292447E-2</v>
      </c>
      <c r="H43" s="23">
        <v>0.19598059598059597</v>
      </c>
      <c r="I43" s="23">
        <v>0.20180180180180179</v>
      </c>
      <c r="J43" s="23">
        <v>0.18544698544698546</v>
      </c>
      <c r="K43" s="23">
        <v>0.1665973665973666</v>
      </c>
      <c r="L43" s="23">
        <v>0</v>
      </c>
      <c r="M43" s="24">
        <v>36075</v>
      </c>
      <c r="N43" s="23">
        <v>8.0236193122612015E-2</v>
      </c>
      <c r="O43" s="23">
        <v>4.3070510593956238E-2</v>
      </c>
      <c r="P43" s="23">
        <v>5.3143452587704067E-2</v>
      </c>
      <c r="Q43" s="23">
        <v>0.1385897881208753</v>
      </c>
      <c r="R43" s="23">
        <v>0.19694338311913859</v>
      </c>
      <c r="S43" s="23">
        <v>0.24591872177839527</v>
      </c>
      <c r="T43" s="23">
        <v>0.24209795067731851</v>
      </c>
      <c r="U43" s="23">
        <v>0</v>
      </c>
      <c r="V43" s="24">
        <v>14395</v>
      </c>
    </row>
    <row r="44" spans="2:22" x14ac:dyDescent="0.2">
      <c r="B44" s="33" t="s">
        <v>274</v>
      </c>
      <c r="C44" s="18" t="s">
        <v>278</v>
      </c>
      <c r="D44" s="18" t="s">
        <v>356</v>
      </c>
      <c r="E44" s="23">
        <v>0.11928374655647384</v>
      </c>
      <c r="F44" s="23">
        <v>8.8429752066115697E-2</v>
      </c>
      <c r="G44" s="23">
        <v>0.12114325068870524</v>
      </c>
      <c r="H44" s="23">
        <v>0.24745179063360881</v>
      </c>
      <c r="I44" s="23">
        <v>0.19972451790633608</v>
      </c>
      <c r="J44" s="23">
        <v>0.12954545454545455</v>
      </c>
      <c r="K44" s="23">
        <v>9.4490358126721768E-2</v>
      </c>
      <c r="L44" s="23">
        <v>0</v>
      </c>
      <c r="M44" s="24">
        <v>72600</v>
      </c>
      <c r="N44" s="23">
        <v>8.6572438162544174E-2</v>
      </c>
      <c r="O44" s="23">
        <v>3.9458186101295645E-2</v>
      </c>
      <c r="P44" s="23">
        <v>6.1248527679623084E-2</v>
      </c>
      <c r="Q44" s="23">
        <v>0.17785630153121318</v>
      </c>
      <c r="R44" s="23">
        <v>0.20524146054181389</v>
      </c>
      <c r="S44" s="23">
        <v>0.21731448763250882</v>
      </c>
      <c r="T44" s="23">
        <v>0.21201413427561838</v>
      </c>
      <c r="U44" s="23">
        <v>0</v>
      </c>
      <c r="V44" s="24">
        <v>16980</v>
      </c>
    </row>
    <row r="45" spans="2:22" x14ac:dyDescent="0.2">
      <c r="B45" s="33" t="s">
        <v>279</v>
      </c>
      <c r="C45" s="18" t="s">
        <v>280</v>
      </c>
      <c r="D45" s="18" t="s">
        <v>381</v>
      </c>
      <c r="E45" s="23">
        <v>9.8170459616242753E-2</v>
      </c>
      <c r="F45" s="23">
        <v>7.3776587832812726E-2</v>
      </c>
      <c r="G45" s="23">
        <v>0.11155734047300313</v>
      </c>
      <c r="H45" s="23">
        <v>0.22906440577123308</v>
      </c>
      <c r="I45" s="23">
        <v>0.20362933214338838</v>
      </c>
      <c r="J45" s="23">
        <v>0.15900639595418711</v>
      </c>
      <c r="K45" s="23">
        <v>0.12464673508850216</v>
      </c>
      <c r="L45" s="23">
        <v>0</v>
      </c>
      <c r="M45" s="24">
        <v>33615</v>
      </c>
      <c r="N45" s="23">
        <v>6.5206812652068125E-2</v>
      </c>
      <c r="O45" s="23">
        <v>3.2116788321167884E-2</v>
      </c>
      <c r="P45" s="23">
        <v>5.7907542579075426E-2</v>
      </c>
      <c r="Q45" s="23">
        <v>0.14939172749391727</v>
      </c>
      <c r="R45" s="23">
        <v>0.20486618004866181</v>
      </c>
      <c r="S45" s="23">
        <v>0.24428223844282237</v>
      </c>
      <c r="T45" s="23">
        <v>0.24574209245742093</v>
      </c>
      <c r="U45" s="23">
        <v>0</v>
      </c>
      <c r="V45" s="24">
        <v>10275</v>
      </c>
    </row>
    <row r="46" spans="2:22" x14ac:dyDescent="0.2">
      <c r="B46" s="33" t="s">
        <v>279</v>
      </c>
      <c r="C46" s="18" t="s">
        <v>281</v>
      </c>
      <c r="D46" s="18" t="s">
        <v>357</v>
      </c>
      <c r="E46" s="23">
        <v>0.13298706919872316</v>
      </c>
      <c r="F46" s="23">
        <v>0.10171508954174106</v>
      </c>
      <c r="G46" s="23">
        <v>0.102418438565168</v>
      </c>
      <c r="H46" s="23">
        <v>0.24287182816642319</v>
      </c>
      <c r="I46" s="23">
        <v>0.18957961369907483</v>
      </c>
      <c r="J46" s="23">
        <v>0.13352810690905156</v>
      </c>
      <c r="K46" s="23">
        <v>9.6899853919818216E-2</v>
      </c>
      <c r="L46" s="23">
        <v>0</v>
      </c>
      <c r="M46" s="24">
        <v>92415</v>
      </c>
      <c r="N46" s="23">
        <v>8.491343775762572E-2</v>
      </c>
      <c r="O46" s="23">
        <v>3.3250893102500685E-2</v>
      </c>
      <c r="P46" s="23">
        <v>5.441055234954658E-2</v>
      </c>
      <c r="Q46" s="23">
        <v>0.17834569936795824</v>
      </c>
      <c r="R46" s="23">
        <v>0.21132179170101675</v>
      </c>
      <c r="S46" s="23">
        <v>0.22698543555921957</v>
      </c>
      <c r="T46" s="23">
        <v>0.21104699093157461</v>
      </c>
      <c r="U46" s="23">
        <v>0</v>
      </c>
      <c r="V46" s="24">
        <v>18195</v>
      </c>
    </row>
    <row r="47" spans="2:22" x14ac:dyDescent="0.2">
      <c r="B47" s="33" t="s">
        <v>279</v>
      </c>
      <c r="C47" s="18" t="s">
        <v>282</v>
      </c>
      <c r="D47" s="18" t="s">
        <v>382</v>
      </c>
      <c r="E47" s="23">
        <v>0.12890963654551518</v>
      </c>
      <c r="F47" s="23">
        <v>9.0496832277425804E-2</v>
      </c>
      <c r="G47" s="23">
        <v>9.5698566188729572E-2</v>
      </c>
      <c r="H47" s="23">
        <v>0.21873957985995332</v>
      </c>
      <c r="I47" s="23">
        <v>0.19339779926642214</v>
      </c>
      <c r="J47" s="23">
        <v>0.15498499499833276</v>
      </c>
      <c r="K47" s="23">
        <v>0.11777259086362121</v>
      </c>
      <c r="L47" s="23">
        <v>0</v>
      </c>
      <c r="M47" s="24">
        <v>74975</v>
      </c>
      <c r="N47" s="23">
        <v>6.954720331459012E-2</v>
      </c>
      <c r="O47" s="23">
        <v>4.2616158626812665E-2</v>
      </c>
      <c r="P47" s="23">
        <v>5.7413435927789289E-2</v>
      </c>
      <c r="Q47" s="23">
        <v>0.15034033737792246</v>
      </c>
      <c r="R47" s="23">
        <v>0.20183486238532111</v>
      </c>
      <c r="S47" s="23">
        <v>0.23971589227582124</v>
      </c>
      <c r="T47" s="23">
        <v>0.23882805563776266</v>
      </c>
      <c r="U47" s="23">
        <v>0</v>
      </c>
      <c r="V47" s="24">
        <v>16895</v>
      </c>
    </row>
    <row r="48" spans="2:22" x14ac:dyDescent="0.2">
      <c r="B48" s="33" t="s">
        <v>283</v>
      </c>
      <c r="C48" s="18" t="s">
        <v>284</v>
      </c>
      <c r="D48" s="18" t="s">
        <v>383</v>
      </c>
      <c r="E48" s="23">
        <v>0.15313356649966917</v>
      </c>
      <c r="F48" s="23">
        <v>9.0840344077890156E-2</v>
      </c>
      <c r="G48" s="23">
        <v>8.8382644862463375E-2</v>
      </c>
      <c r="H48" s="23">
        <v>0.21192929388411003</v>
      </c>
      <c r="I48" s="23">
        <v>0.1934965497684091</v>
      </c>
      <c r="J48" s="23">
        <v>0.14859627564041969</v>
      </c>
      <c r="K48" s="23">
        <v>0.11362132526703847</v>
      </c>
      <c r="L48" s="23">
        <v>0</v>
      </c>
      <c r="M48" s="24">
        <v>52895</v>
      </c>
      <c r="N48" s="23">
        <v>7.5049900199600797E-2</v>
      </c>
      <c r="O48" s="23">
        <v>2.7544910179640718E-2</v>
      </c>
      <c r="P48" s="23">
        <v>5.4291417165668661E-2</v>
      </c>
      <c r="Q48" s="23">
        <v>0.17125748502994012</v>
      </c>
      <c r="R48" s="23">
        <v>0.22075848303393214</v>
      </c>
      <c r="S48" s="23">
        <v>0.23992015968063873</v>
      </c>
      <c r="T48" s="23">
        <v>0.21157684630738524</v>
      </c>
      <c r="U48" s="23">
        <v>0</v>
      </c>
      <c r="V48" s="24">
        <v>12525</v>
      </c>
    </row>
    <row r="49" spans="2:22" x14ac:dyDescent="0.2">
      <c r="B49" s="33" t="s">
        <v>283</v>
      </c>
      <c r="C49" s="18" t="s">
        <v>285</v>
      </c>
      <c r="D49" s="18" t="s">
        <v>358</v>
      </c>
      <c r="E49" s="23">
        <v>0.12625838926174496</v>
      </c>
      <c r="F49" s="23">
        <v>9.0394295302013428E-2</v>
      </c>
      <c r="G49" s="23">
        <v>9.4798657718120807E-2</v>
      </c>
      <c r="H49" s="23">
        <v>0.23343120805369127</v>
      </c>
      <c r="I49" s="23">
        <v>0.19714765100671142</v>
      </c>
      <c r="J49" s="23">
        <v>0.13779362416107382</v>
      </c>
      <c r="K49" s="23">
        <v>0.12017617449664429</v>
      </c>
      <c r="L49" s="23">
        <v>0</v>
      </c>
      <c r="M49" s="24">
        <v>23840</v>
      </c>
      <c r="N49" s="23">
        <v>0.13742875237492083</v>
      </c>
      <c r="O49" s="23">
        <v>6.2064597846738442E-2</v>
      </c>
      <c r="P49" s="23">
        <v>5.3831538948701713E-2</v>
      </c>
      <c r="Q49" s="23">
        <v>0.15326155794806839</v>
      </c>
      <c r="R49" s="23">
        <v>0.18936035465484483</v>
      </c>
      <c r="S49" s="23">
        <v>0.18809373020899303</v>
      </c>
      <c r="T49" s="23">
        <v>0.21595946801773275</v>
      </c>
      <c r="U49" s="23">
        <v>0</v>
      </c>
      <c r="V49" s="24">
        <v>7895</v>
      </c>
    </row>
    <row r="50" spans="2:22" x14ac:dyDescent="0.2">
      <c r="B50" s="33" t="s">
        <v>283</v>
      </c>
      <c r="C50" s="18" t="s">
        <v>286</v>
      </c>
      <c r="D50" s="18" t="s">
        <v>359</v>
      </c>
      <c r="E50" s="23">
        <v>0.12297540491901619</v>
      </c>
      <c r="F50" s="23">
        <v>9.0131973605278942E-2</v>
      </c>
      <c r="G50" s="23">
        <v>8.293341331733653E-2</v>
      </c>
      <c r="H50" s="23">
        <v>0.1783143371325735</v>
      </c>
      <c r="I50" s="23">
        <v>0.18416316736652669</v>
      </c>
      <c r="J50" s="23">
        <v>0.17966406718656269</v>
      </c>
      <c r="K50" s="23">
        <v>0.16181763647270545</v>
      </c>
      <c r="L50" s="23">
        <v>0</v>
      </c>
      <c r="M50" s="24">
        <v>33340</v>
      </c>
      <c r="N50" s="23">
        <v>8.5932901706886403E-2</v>
      </c>
      <c r="O50" s="23">
        <v>3.9434961742201298E-2</v>
      </c>
      <c r="P50" s="23">
        <v>4.2377869334902882E-2</v>
      </c>
      <c r="Q50" s="23">
        <v>0.11124190700412007</v>
      </c>
      <c r="R50" s="23">
        <v>0.16303708063566805</v>
      </c>
      <c r="S50" s="23">
        <v>0.25309005297233667</v>
      </c>
      <c r="T50" s="23">
        <v>0.30429664508534432</v>
      </c>
      <c r="U50" s="23">
        <v>0</v>
      </c>
      <c r="V50" s="24">
        <v>8495</v>
      </c>
    </row>
    <row r="51" spans="2:22" x14ac:dyDescent="0.2">
      <c r="B51" s="33" t="s">
        <v>283</v>
      </c>
      <c r="C51" s="18" t="s">
        <v>287</v>
      </c>
      <c r="D51" s="18" t="s">
        <v>384</v>
      </c>
      <c r="E51" s="23">
        <v>0.11487534295598234</v>
      </c>
      <c r="F51" s="23">
        <v>8.2190146725515931E-2</v>
      </c>
      <c r="G51" s="23">
        <v>0.10199212692353572</v>
      </c>
      <c r="H51" s="23">
        <v>0.21245377549803174</v>
      </c>
      <c r="I51" s="23">
        <v>0.19277108433734941</v>
      </c>
      <c r="J51" s="23">
        <v>0.15805797447214601</v>
      </c>
      <c r="K51" s="23">
        <v>0.13777883812477634</v>
      </c>
      <c r="L51" s="23">
        <v>0</v>
      </c>
      <c r="M51" s="24">
        <v>41915</v>
      </c>
      <c r="N51" s="23">
        <v>5.3551912568306013E-2</v>
      </c>
      <c r="O51" s="23">
        <v>2.8779599271402549E-2</v>
      </c>
      <c r="P51" s="23">
        <v>6.2659380692167574E-2</v>
      </c>
      <c r="Q51" s="23">
        <v>0.16684881602914389</v>
      </c>
      <c r="R51" s="23">
        <v>0.19672131147540983</v>
      </c>
      <c r="S51" s="23">
        <v>0.23570127504553734</v>
      </c>
      <c r="T51" s="23">
        <v>0.25610200364298724</v>
      </c>
      <c r="U51" s="23">
        <v>0</v>
      </c>
      <c r="V51" s="24">
        <v>13725</v>
      </c>
    </row>
    <row r="52" spans="2:22" x14ac:dyDescent="0.2">
      <c r="B52" s="33" t="s">
        <v>283</v>
      </c>
      <c r="C52" s="18" t="s">
        <v>288</v>
      </c>
      <c r="D52" s="18" t="s">
        <v>385</v>
      </c>
      <c r="E52" s="23">
        <v>0.13582701627935878</v>
      </c>
      <c r="F52" s="23">
        <v>9.6557723375170865E-2</v>
      </c>
      <c r="G52" s="23">
        <v>0.10115571020255996</v>
      </c>
      <c r="H52" s="23">
        <v>0.22977507145520071</v>
      </c>
      <c r="I52" s="23">
        <v>0.19361252640735677</v>
      </c>
      <c r="J52" s="23">
        <v>0.1329688082515223</v>
      </c>
      <c r="K52" s="23">
        <v>0.11010314402883062</v>
      </c>
      <c r="L52" s="23">
        <v>0</v>
      </c>
      <c r="M52" s="24">
        <v>40235</v>
      </c>
      <c r="N52" s="23">
        <v>0.10051357300073367</v>
      </c>
      <c r="O52" s="23">
        <v>3.8884812912692593E-2</v>
      </c>
      <c r="P52" s="23">
        <v>5.5025678650036686E-2</v>
      </c>
      <c r="Q52" s="23">
        <v>0.17094644167278064</v>
      </c>
      <c r="R52" s="23">
        <v>0.20469552457813647</v>
      </c>
      <c r="S52" s="23">
        <v>0.19735876742479824</v>
      </c>
      <c r="T52" s="23">
        <v>0.23330887747615553</v>
      </c>
      <c r="U52" s="23">
        <v>0</v>
      </c>
      <c r="V52" s="24">
        <v>6815</v>
      </c>
    </row>
    <row r="53" spans="2:22" x14ac:dyDescent="0.2">
      <c r="B53" s="33" t="s">
        <v>283</v>
      </c>
      <c r="C53" s="18" t="s">
        <v>289</v>
      </c>
      <c r="D53" s="18" t="s">
        <v>360</v>
      </c>
      <c r="E53" s="23">
        <v>0.15032900286823014</v>
      </c>
      <c r="F53" s="23">
        <v>9.0939767167200938E-2</v>
      </c>
      <c r="G53" s="23">
        <v>9.5832630335751651E-2</v>
      </c>
      <c r="H53" s="23">
        <v>0.21174287160452168</v>
      </c>
      <c r="I53" s="23">
        <v>0.18744727518137339</v>
      </c>
      <c r="J53" s="23">
        <v>0.13885608233507676</v>
      </c>
      <c r="K53" s="23">
        <v>0.12485237050784545</v>
      </c>
      <c r="L53" s="23">
        <v>0</v>
      </c>
      <c r="M53" s="24">
        <v>29635</v>
      </c>
      <c r="N53" s="23">
        <v>8.2174462705436158E-2</v>
      </c>
      <c r="O53" s="23">
        <v>2.9077117572692796E-2</v>
      </c>
      <c r="P53" s="23">
        <v>5.6890012642225034E-2</v>
      </c>
      <c r="Q53" s="23">
        <v>0.16814159292035399</v>
      </c>
      <c r="R53" s="23">
        <v>0.18963337547408343</v>
      </c>
      <c r="S53" s="23">
        <v>0.23008849557522124</v>
      </c>
      <c r="T53" s="23">
        <v>0.24273072060682679</v>
      </c>
      <c r="U53" s="23">
        <v>0</v>
      </c>
      <c r="V53" s="24">
        <v>3955</v>
      </c>
    </row>
    <row r="54" spans="2:22" x14ac:dyDescent="0.2">
      <c r="B54" s="33" t="s">
        <v>290</v>
      </c>
      <c r="C54" s="18" t="s">
        <v>291</v>
      </c>
      <c r="D54" s="18" t="s">
        <v>361</v>
      </c>
      <c r="E54" s="23">
        <v>0.10820273424474824</v>
      </c>
      <c r="F54" s="23">
        <v>7.4858286095365129E-2</v>
      </c>
      <c r="G54" s="23">
        <v>0.10720240080026676</v>
      </c>
      <c r="H54" s="23">
        <v>0.20656885628542848</v>
      </c>
      <c r="I54" s="23">
        <v>0.19489829943314438</v>
      </c>
      <c r="J54" s="23">
        <v>0.1652217405801934</v>
      </c>
      <c r="K54" s="23">
        <v>0.14304768256085362</v>
      </c>
      <c r="L54" s="23">
        <v>0</v>
      </c>
      <c r="M54" s="24">
        <v>29990</v>
      </c>
      <c r="N54" s="23">
        <v>6.4748201438848921E-2</v>
      </c>
      <c r="O54" s="23">
        <v>3.237410071942446E-2</v>
      </c>
      <c r="P54" s="23">
        <v>5.4856115107913668E-2</v>
      </c>
      <c r="Q54" s="23">
        <v>0.13848920863309352</v>
      </c>
      <c r="R54" s="23">
        <v>0.1906474820143885</v>
      </c>
      <c r="S54" s="23">
        <v>0.25</v>
      </c>
      <c r="T54" s="23">
        <v>0.26888489208633093</v>
      </c>
      <c r="U54" s="23">
        <v>0</v>
      </c>
      <c r="V54" s="24">
        <v>5560</v>
      </c>
    </row>
    <row r="55" spans="2:22" x14ac:dyDescent="0.2">
      <c r="B55" s="33" t="s">
        <v>290</v>
      </c>
      <c r="C55" s="18" t="s">
        <v>292</v>
      </c>
      <c r="D55" s="18" t="s">
        <v>386</v>
      </c>
      <c r="E55" s="23">
        <v>0.10307131702238417</v>
      </c>
      <c r="F55" s="23">
        <v>7.5221238938053103E-2</v>
      </c>
      <c r="G55" s="23">
        <v>0.10645497136907861</v>
      </c>
      <c r="H55" s="23">
        <v>0.20145757418011453</v>
      </c>
      <c r="I55" s="23">
        <v>0.19885476314419573</v>
      </c>
      <c r="J55" s="23">
        <v>0.16814159292035399</v>
      </c>
      <c r="K55" s="23">
        <v>0.14705882352941177</v>
      </c>
      <c r="L55" s="23">
        <v>0</v>
      </c>
      <c r="M55" s="24">
        <v>19210</v>
      </c>
      <c r="N55" s="23">
        <v>7.3720728534258456E-2</v>
      </c>
      <c r="O55" s="23">
        <v>3.5559410234171723E-2</v>
      </c>
      <c r="P55" s="23">
        <v>4.856895056374675E-2</v>
      </c>
      <c r="Q55" s="23">
        <v>0.11882046834345186</v>
      </c>
      <c r="R55" s="23">
        <v>0.17346053772766695</v>
      </c>
      <c r="S55" s="23">
        <v>0.25065047701647875</v>
      </c>
      <c r="T55" s="23">
        <v>0.30008673026886384</v>
      </c>
      <c r="U55" s="23">
        <v>0</v>
      </c>
      <c r="V55" s="24">
        <v>5765</v>
      </c>
    </row>
    <row r="56" spans="2:22" x14ac:dyDescent="0.2">
      <c r="B56" s="33" t="s">
        <v>290</v>
      </c>
      <c r="C56" s="18" t="s">
        <v>293</v>
      </c>
      <c r="D56" s="18" t="s">
        <v>362</v>
      </c>
      <c r="E56" s="23">
        <v>0.10155966630395358</v>
      </c>
      <c r="F56" s="23">
        <v>8.3786724700761692E-2</v>
      </c>
      <c r="G56" s="23">
        <v>0.11824446862531737</v>
      </c>
      <c r="H56" s="23">
        <v>0.22705839680812478</v>
      </c>
      <c r="I56" s="23">
        <v>0.20021762785636563</v>
      </c>
      <c r="J56" s="23">
        <v>0.14907508161044614</v>
      </c>
      <c r="K56" s="23">
        <v>0.12005803409503082</v>
      </c>
      <c r="L56" s="23">
        <v>0</v>
      </c>
      <c r="M56" s="24">
        <v>13785</v>
      </c>
      <c r="N56" s="23">
        <v>8.2191780821917804E-2</v>
      </c>
      <c r="O56" s="23">
        <v>3.0136986301369864E-2</v>
      </c>
      <c r="P56" s="23">
        <v>6.575342465753424E-2</v>
      </c>
      <c r="Q56" s="23">
        <v>0.18356164383561643</v>
      </c>
      <c r="R56" s="23">
        <v>0.20410958904109588</v>
      </c>
      <c r="S56" s="23">
        <v>0.21643835616438356</v>
      </c>
      <c r="T56" s="23">
        <v>0.21917808219178081</v>
      </c>
      <c r="U56" s="23">
        <v>0</v>
      </c>
      <c r="V56" s="24">
        <v>3650</v>
      </c>
    </row>
    <row r="57" spans="2:22" x14ac:dyDescent="0.2">
      <c r="B57" s="33" t="s">
        <v>290</v>
      </c>
      <c r="C57" s="18" t="s">
        <v>294</v>
      </c>
      <c r="D57" s="18" t="s">
        <v>363</v>
      </c>
      <c r="E57" s="23">
        <v>0.10416666666666667</v>
      </c>
      <c r="F57" s="23">
        <v>8.0246913580246909E-2</v>
      </c>
      <c r="G57" s="23">
        <v>0.10146604938271606</v>
      </c>
      <c r="H57" s="23">
        <v>0.20100308641975309</v>
      </c>
      <c r="I57" s="23">
        <v>0.19753086419753085</v>
      </c>
      <c r="J57" s="23">
        <v>0.17129629629629631</v>
      </c>
      <c r="K57" s="23">
        <v>0.14429012345679013</v>
      </c>
      <c r="L57" s="23">
        <v>0</v>
      </c>
      <c r="M57" s="24">
        <v>12960</v>
      </c>
      <c r="N57" s="23" t="s">
        <v>594</v>
      </c>
      <c r="O57" s="23" t="s">
        <v>594</v>
      </c>
      <c r="P57" s="23" t="s">
        <v>594</v>
      </c>
      <c r="Q57" s="23" t="s">
        <v>594</v>
      </c>
      <c r="R57" s="23" t="s">
        <v>594</v>
      </c>
      <c r="S57" s="23" t="s">
        <v>594</v>
      </c>
      <c r="T57" s="23" t="s">
        <v>594</v>
      </c>
      <c r="U57" s="23" t="s">
        <v>594</v>
      </c>
      <c r="V57" s="24" t="s">
        <v>594</v>
      </c>
    </row>
    <row r="58" spans="2:22" x14ac:dyDescent="0.2">
      <c r="B58" s="33" t="s">
        <v>290</v>
      </c>
      <c r="C58" s="18" t="s">
        <v>295</v>
      </c>
      <c r="D58" s="18" t="s">
        <v>387</v>
      </c>
      <c r="E58" s="23">
        <v>7.7607113985448672E-2</v>
      </c>
      <c r="F58" s="23">
        <v>4.6079223928860144E-2</v>
      </c>
      <c r="G58" s="23">
        <v>8.9733225545675019E-2</v>
      </c>
      <c r="H58" s="23">
        <v>0.18674211802748586</v>
      </c>
      <c r="I58" s="23">
        <v>0.21907841552142279</v>
      </c>
      <c r="J58" s="23">
        <v>0.20937752627324172</v>
      </c>
      <c r="K58" s="23">
        <v>0.1713823767178658</v>
      </c>
      <c r="L58" s="23">
        <v>0</v>
      </c>
      <c r="M58" s="24">
        <v>6185</v>
      </c>
      <c r="N58" s="23">
        <v>4.7808764940239043E-2</v>
      </c>
      <c r="O58" s="23">
        <v>2.1912350597609563E-2</v>
      </c>
      <c r="P58" s="23">
        <v>5.3784860557768925E-2</v>
      </c>
      <c r="Q58" s="23">
        <v>0.12948207171314741</v>
      </c>
      <c r="R58" s="23">
        <v>0.20318725099601595</v>
      </c>
      <c r="S58" s="23">
        <v>0.27091633466135456</v>
      </c>
      <c r="T58" s="23">
        <v>0.27290836653386452</v>
      </c>
      <c r="U58" s="23">
        <v>0</v>
      </c>
      <c r="V58" s="24">
        <v>2510</v>
      </c>
    </row>
    <row r="59" spans="2:22" x14ac:dyDescent="0.2">
      <c r="B59" s="33" t="s">
        <v>290</v>
      </c>
      <c r="C59" s="18" t="s">
        <v>296</v>
      </c>
      <c r="D59" s="18" t="s">
        <v>388</v>
      </c>
      <c r="E59" s="23">
        <v>0.12657750988886796</v>
      </c>
      <c r="F59" s="23">
        <v>8.4950084761725372E-2</v>
      </c>
      <c r="G59" s="23">
        <v>0.11546430589564889</v>
      </c>
      <c r="H59" s="23">
        <v>0.23752119043134301</v>
      </c>
      <c r="I59" s="23">
        <v>0.19551704652476926</v>
      </c>
      <c r="J59" s="23">
        <v>0.1378790732718026</v>
      </c>
      <c r="K59" s="23">
        <v>0.10209078922584292</v>
      </c>
      <c r="L59" s="23">
        <v>0</v>
      </c>
      <c r="M59" s="24">
        <v>26545</v>
      </c>
      <c r="N59" s="23">
        <v>3.105590062111801E-3</v>
      </c>
      <c r="O59" s="23">
        <v>1.5527950310559005E-3</v>
      </c>
      <c r="P59" s="23">
        <v>7.2981366459627328E-2</v>
      </c>
      <c r="Q59" s="23">
        <v>0.21583850931677018</v>
      </c>
      <c r="R59" s="23">
        <v>0.22981366459627328</v>
      </c>
      <c r="S59" s="23">
        <v>0.2375776397515528</v>
      </c>
      <c r="T59" s="23">
        <v>0.2391304347826087</v>
      </c>
      <c r="U59" s="23">
        <v>0</v>
      </c>
      <c r="V59" s="24">
        <v>3220</v>
      </c>
    </row>
    <row r="60" spans="2:22" x14ac:dyDescent="0.2">
      <c r="B60" s="33" t="s">
        <v>290</v>
      </c>
      <c r="C60" s="18" t="s">
        <v>297</v>
      </c>
      <c r="D60" s="18" t="s">
        <v>364</v>
      </c>
      <c r="E60" s="23">
        <v>7.9516859587317565E-2</v>
      </c>
      <c r="F60" s="23">
        <v>7.4987418218419727E-2</v>
      </c>
      <c r="G60" s="23">
        <v>0.1139909411172622</v>
      </c>
      <c r="H60" s="23">
        <v>0.2093608454957222</v>
      </c>
      <c r="I60" s="23">
        <v>0.19577252138902868</v>
      </c>
      <c r="J60" s="23">
        <v>0.16960241570206341</v>
      </c>
      <c r="K60" s="23">
        <v>0.15651736285858078</v>
      </c>
      <c r="L60" s="23">
        <v>0</v>
      </c>
      <c r="M60" s="24">
        <v>19870</v>
      </c>
      <c r="N60" s="23">
        <v>5.1782682512733449E-2</v>
      </c>
      <c r="O60" s="23">
        <v>2.801358234295416E-2</v>
      </c>
      <c r="P60" s="23">
        <v>4.4991511035653652E-2</v>
      </c>
      <c r="Q60" s="23">
        <v>0.12563667232597622</v>
      </c>
      <c r="R60" s="23">
        <v>0.17911714770797962</v>
      </c>
      <c r="S60" s="23">
        <v>0.25042444821731746</v>
      </c>
      <c r="T60" s="23">
        <v>0.32003395585738542</v>
      </c>
      <c r="U60" s="23">
        <v>0</v>
      </c>
      <c r="V60" s="24">
        <v>5890</v>
      </c>
    </row>
    <row r="61" spans="2:22" ht="6.75" customHeight="1" x14ac:dyDescent="0.2">
      <c r="D61" s="2"/>
      <c r="K61" s="7"/>
      <c r="N61" s="7"/>
      <c r="O61" s="7"/>
      <c r="P61" s="7"/>
      <c r="Q61" s="7"/>
      <c r="R61" s="7"/>
      <c r="S61" s="7"/>
      <c r="T61" s="7"/>
    </row>
    <row r="62" spans="2:22" x14ac:dyDescent="0.2">
      <c r="B62" s="33" t="s">
        <v>250</v>
      </c>
      <c r="C62" s="18" t="s">
        <v>38</v>
      </c>
      <c r="D62" s="21" t="s">
        <v>152</v>
      </c>
      <c r="E62" s="23">
        <v>0.12891674127126232</v>
      </c>
      <c r="F62" s="23">
        <v>0.10176066845717696</v>
      </c>
      <c r="G62" s="23">
        <v>9.967173977917039E-2</v>
      </c>
      <c r="H62" s="23">
        <v>0.22739480752014324</v>
      </c>
      <c r="I62" s="23">
        <v>0.19367353028946582</v>
      </c>
      <c r="J62" s="23">
        <v>0.13070725156669652</v>
      </c>
      <c r="K62" s="23">
        <v>0.11787526111608475</v>
      </c>
      <c r="L62" s="23">
        <v>0</v>
      </c>
      <c r="M62" s="24">
        <v>16755</v>
      </c>
      <c r="N62" s="23">
        <v>0.14491264131551901</v>
      </c>
      <c r="O62" s="23">
        <v>4.6248715313463515E-2</v>
      </c>
      <c r="P62" s="23">
        <v>4.7276464542651594E-2</v>
      </c>
      <c r="Q62" s="23">
        <v>0.15210688591983557</v>
      </c>
      <c r="R62" s="23">
        <v>0.19938335046248715</v>
      </c>
      <c r="S62" s="23">
        <v>0.19218910585817062</v>
      </c>
      <c r="T62" s="23">
        <v>0.21891058581706063</v>
      </c>
      <c r="U62" s="23">
        <v>0</v>
      </c>
      <c r="V62" s="24">
        <v>4865</v>
      </c>
    </row>
    <row r="63" spans="2:22" x14ac:dyDescent="0.2">
      <c r="B63" s="33" t="s">
        <v>250</v>
      </c>
      <c r="C63" s="18" t="s">
        <v>40</v>
      </c>
      <c r="D63" s="21" t="s">
        <v>153</v>
      </c>
      <c r="E63" s="23">
        <v>0.14351215038972948</v>
      </c>
      <c r="F63" s="23">
        <v>7.1526822558459421E-2</v>
      </c>
      <c r="G63" s="23">
        <v>9.58276020174232E-2</v>
      </c>
      <c r="H63" s="23">
        <v>0.20586886749197617</v>
      </c>
      <c r="I63" s="23">
        <v>0.1916552040348464</v>
      </c>
      <c r="J63" s="23">
        <v>0.15543328748280605</v>
      </c>
      <c r="K63" s="23">
        <v>0.13617606602475929</v>
      </c>
      <c r="L63" s="23">
        <v>0</v>
      </c>
      <c r="M63" s="24">
        <v>10905</v>
      </c>
      <c r="N63" s="23">
        <v>5.5068836045056323E-2</v>
      </c>
      <c r="O63" s="23">
        <v>1.5018773466833541E-2</v>
      </c>
      <c r="P63" s="23">
        <v>5.1314142678347933E-2</v>
      </c>
      <c r="Q63" s="23">
        <v>0.16270337922403003</v>
      </c>
      <c r="R63" s="23">
        <v>0.22653316645807259</v>
      </c>
      <c r="S63" s="23">
        <v>0.24155193992490614</v>
      </c>
      <c r="T63" s="23">
        <v>0.2490613266583229</v>
      </c>
      <c r="U63" s="23">
        <v>0</v>
      </c>
      <c r="V63" s="24">
        <v>3995</v>
      </c>
    </row>
    <row r="64" spans="2:22" x14ac:dyDescent="0.2">
      <c r="B64" s="33" t="s">
        <v>250</v>
      </c>
      <c r="C64" s="18" t="s">
        <v>42</v>
      </c>
      <c r="D64" s="21" t="s">
        <v>300</v>
      </c>
      <c r="E64" s="23">
        <v>0.17043010752688173</v>
      </c>
      <c r="F64" s="23">
        <v>9.0860215053763446E-2</v>
      </c>
      <c r="G64" s="23">
        <v>8.3333333333333329E-2</v>
      </c>
      <c r="H64" s="23">
        <v>0.20161290322580644</v>
      </c>
      <c r="I64" s="23">
        <v>0.16935483870967741</v>
      </c>
      <c r="J64" s="23">
        <v>0.14946236559139786</v>
      </c>
      <c r="K64" s="23">
        <v>0.13494623655913979</v>
      </c>
      <c r="L64" s="23">
        <v>0</v>
      </c>
      <c r="M64" s="24">
        <v>9300</v>
      </c>
      <c r="N64" s="23">
        <v>9.9112426035502965E-2</v>
      </c>
      <c r="O64" s="23">
        <v>5.0295857988165681E-2</v>
      </c>
      <c r="P64" s="23">
        <v>5.9171597633136092E-2</v>
      </c>
      <c r="Q64" s="23">
        <v>0.17307692307692307</v>
      </c>
      <c r="R64" s="23">
        <v>0.18639053254437871</v>
      </c>
      <c r="S64" s="23">
        <v>0.21893491124260356</v>
      </c>
      <c r="T64" s="23">
        <v>0.21745562130177515</v>
      </c>
      <c r="U64" s="23">
        <v>0</v>
      </c>
      <c r="V64" s="24">
        <v>3380</v>
      </c>
    </row>
    <row r="65" spans="2:22" x14ac:dyDescent="0.2">
      <c r="B65" s="33" t="s">
        <v>250</v>
      </c>
      <c r="C65" s="18" t="s">
        <v>43</v>
      </c>
      <c r="D65" s="21" t="s">
        <v>301</v>
      </c>
      <c r="E65" s="23">
        <v>0.11129905277401894</v>
      </c>
      <c r="F65" s="23">
        <v>6.833558863328823E-2</v>
      </c>
      <c r="G65" s="23">
        <v>8.4912043301759138E-2</v>
      </c>
      <c r="H65" s="23">
        <v>0.18538565629228687</v>
      </c>
      <c r="I65" s="23">
        <v>0.19248985115020298</v>
      </c>
      <c r="J65" s="23">
        <v>0.18572395128552097</v>
      </c>
      <c r="K65" s="23">
        <v>0.17253044654939106</v>
      </c>
      <c r="L65" s="23">
        <v>0</v>
      </c>
      <c r="M65" s="24">
        <v>14780</v>
      </c>
      <c r="N65" s="23" t="s">
        <v>594</v>
      </c>
      <c r="O65" s="23" t="s">
        <v>594</v>
      </c>
      <c r="P65" s="23" t="s">
        <v>594</v>
      </c>
      <c r="Q65" s="23" t="s">
        <v>594</v>
      </c>
      <c r="R65" s="23" t="s">
        <v>594</v>
      </c>
      <c r="S65" s="23" t="s">
        <v>594</v>
      </c>
      <c r="T65" s="23" t="s">
        <v>594</v>
      </c>
      <c r="U65" s="23" t="s">
        <v>594</v>
      </c>
      <c r="V65" s="24" t="s">
        <v>594</v>
      </c>
    </row>
    <row r="66" spans="2:22" x14ac:dyDescent="0.2">
      <c r="B66" s="33" t="s">
        <v>250</v>
      </c>
      <c r="C66" s="18" t="s">
        <v>45</v>
      </c>
      <c r="D66" s="21" t="s">
        <v>156</v>
      </c>
      <c r="E66" s="23">
        <v>0.10432931156848829</v>
      </c>
      <c r="F66" s="23">
        <v>7.7359829666430097E-2</v>
      </c>
      <c r="G66" s="23">
        <v>0.10432931156848829</v>
      </c>
      <c r="H66" s="23">
        <v>0.19517388218594747</v>
      </c>
      <c r="I66" s="23">
        <v>0.18381831085876507</v>
      </c>
      <c r="J66" s="23">
        <v>0.18594748048261178</v>
      </c>
      <c r="K66" s="23">
        <v>0.14833215046132009</v>
      </c>
      <c r="L66" s="23">
        <v>0</v>
      </c>
      <c r="M66" s="24">
        <v>7045</v>
      </c>
      <c r="N66" s="23">
        <v>7.1428571428571425E-2</v>
      </c>
      <c r="O66" s="23">
        <v>2.2727272727272728E-2</v>
      </c>
      <c r="P66" s="23">
        <v>3.5714285714285712E-2</v>
      </c>
      <c r="Q66" s="23">
        <v>8.4415584415584416E-2</v>
      </c>
      <c r="R66" s="23">
        <v>0.15259740259740259</v>
      </c>
      <c r="S66" s="23">
        <v>0.30519480519480519</v>
      </c>
      <c r="T66" s="23">
        <v>0.32792207792207795</v>
      </c>
      <c r="U66" s="23">
        <v>0</v>
      </c>
      <c r="V66" s="24">
        <v>1540</v>
      </c>
    </row>
    <row r="67" spans="2:22" x14ac:dyDescent="0.2">
      <c r="B67" s="33" t="s">
        <v>250</v>
      </c>
      <c r="C67" s="18" t="s">
        <v>47</v>
      </c>
      <c r="D67" s="21" t="s">
        <v>158</v>
      </c>
      <c r="E67" s="23">
        <v>0.14920224234583873</v>
      </c>
      <c r="F67" s="23">
        <v>0.10306166451056489</v>
      </c>
      <c r="G67" s="23">
        <v>9.2281155670547649E-2</v>
      </c>
      <c r="H67" s="23">
        <v>0.21632887738967946</v>
      </c>
      <c r="I67" s="23">
        <v>0.18628719275549807</v>
      </c>
      <c r="J67" s="23">
        <v>0.14072157539169183</v>
      </c>
      <c r="K67" s="23">
        <v>0.11197355181831249</v>
      </c>
      <c r="L67" s="23">
        <v>0</v>
      </c>
      <c r="M67" s="24">
        <v>34785</v>
      </c>
      <c r="N67" s="23">
        <v>9.5631641086186547E-2</v>
      </c>
      <c r="O67" s="23">
        <v>3.7780401416765051E-2</v>
      </c>
      <c r="P67" s="23">
        <v>4.6635182998819365E-2</v>
      </c>
      <c r="Q67" s="23">
        <v>0.14344746162927982</v>
      </c>
      <c r="R67" s="23">
        <v>0.17650531286894924</v>
      </c>
      <c r="S67" s="23">
        <v>0.23553719008264462</v>
      </c>
      <c r="T67" s="23">
        <v>0.26387249114521844</v>
      </c>
      <c r="U67" s="23">
        <v>0</v>
      </c>
      <c r="V67" s="24">
        <v>8470</v>
      </c>
    </row>
    <row r="68" spans="2:22" x14ac:dyDescent="0.2">
      <c r="B68" s="33" t="s">
        <v>250</v>
      </c>
      <c r="C68" s="18" t="s">
        <v>48</v>
      </c>
      <c r="D68" s="21" t="s">
        <v>159</v>
      </c>
      <c r="E68" s="23">
        <v>0.13800657174151151</v>
      </c>
      <c r="F68" s="23">
        <v>0.1276013143483023</v>
      </c>
      <c r="G68" s="23">
        <v>9.529025191675794E-2</v>
      </c>
      <c r="H68" s="23">
        <v>0.23822562979189485</v>
      </c>
      <c r="I68" s="23">
        <v>0.17360350492880613</v>
      </c>
      <c r="J68" s="23">
        <v>0.12814895947426067</v>
      </c>
      <c r="K68" s="23">
        <v>9.91237677984666E-2</v>
      </c>
      <c r="L68" s="23">
        <v>0</v>
      </c>
      <c r="M68" s="24">
        <v>9130</v>
      </c>
      <c r="N68" s="23">
        <v>0.10480349344978165</v>
      </c>
      <c r="O68" s="23">
        <v>5.6768558951965066E-2</v>
      </c>
      <c r="P68" s="23">
        <v>5.8951965065502182E-2</v>
      </c>
      <c r="Q68" s="23">
        <v>0.17685589519650655</v>
      </c>
      <c r="R68" s="23">
        <v>0.18558951965065501</v>
      </c>
      <c r="S68" s="23">
        <v>0.20960698689956331</v>
      </c>
      <c r="T68" s="23">
        <v>0.20742358078602621</v>
      </c>
      <c r="U68" s="23">
        <v>0</v>
      </c>
      <c r="V68" s="24">
        <v>2290</v>
      </c>
    </row>
    <row r="69" spans="2:22" x14ac:dyDescent="0.2">
      <c r="B69" s="33" t="s">
        <v>250</v>
      </c>
      <c r="C69" s="18" t="s">
        <v>49</v>
      </c>
      <c r="D69" s="21" t="s">
        <v>302</v>
      </c>
      <c r="E69" s="23">
        <v>0.112625250501002</v>
      </c>
      <c r="F69" s="23">
        <v>7.7755511022044088E-2</v>
      </c>
      <c r="G69" s="23">
        <v>9.8597194388777551E-2</v>
      </c>
      <c r="H69" s="23">
        <v>0.20521042084168337</v>
      </c>
      <c r="I69" s="23">
        <v>0.18557114228456914</v>
      </c>
      <c r="J69" s="23">
        <v>0.16432865731462926</v>
      </c>
      <c r="K69" s="23">
        <v>0.15631262525050099</v>
      </c>
      <c r="L69" s="23">
        <v>0</v>
      </c>
      <c r="M69" s="24">
        <v>12475</v>
      </c>
      <c r="N69" s="23">
        <v>5.8394160583941604E-2</v>
      </c>
      <c r="O69" s="23">
        <v>2.1897810218978103E-2</v>
      </c>
      <c r="P69" s="23">
        <v>4.3795620437956206E-2</v>
      </c>
      <c r="Q69" s="23">
        <v>0.13138686131386862</v>
      </c>
      <c r="R69" s="23">
        <v>0.17664233576642335</v>
      </c>
      <c r="S69" s="23">
        <v>0.24671532846715327</v>
      </c>
      <c r="T69" s="23">
        <v>0.32116788321167883</v>
      </c>
      <c r="U69" s="23">
        <v>0</v>
      </c>
      <c r="V69" s="24">
        <v>3425</v>
      </c>
    </row>
    <row r="70" spans="2:22" x14ac:dyDescent="0.2">
      <c r="B70" s="33" t="s">
        <v>250</v>
      </c>
      <c r="C70" s="18" t="s">
        <v>50</v>
      </c>
      <c r="D70" s="21" t="s">
        <v>160</v>
      </c>
      <c r="E70" s="23">
        <v>0.13864764267990073</v>
      </c>
      <c r="F70" s="23">
        <v>8.2816377171215885E-2</v>
      </c>
      <c r="G70" s="23">
        <v>8.3746898263027295E-2</v>
      </c>
      <c r="H70" s="23">
        <v>0.22115384615384615</v>
      </c>
      <c r="I70" s="23">
        <v>0.1966501240694789</v>
      </c>
      <c r="J70" s="23">
        <v>0.15508684863523572</v>
      </c>
      <c r="K70" s="23">
        <v>0.12189826302729528</v>
      </c>
      <c r="L70" s="23">
        <v>0</v>
      </c>
      <c r="M70" s="24">
        <v>16120</v>
      </c>
      <c r="N70" s="23">
        <v>0.10698365527488855</v>
      </c>
      <c r="O70" s="23">
        <v>4.4576523031203567E-2</v>
      </c>
      <c r="P70" s="23">
        <v>4.1604754829123326E-2</v>
      </c>
      <c r="Q70" s="23">
        <v>0.13521545319465081</v>
      </c>
      <c r="R70" s="23">
        <v>0.18573551263001487</v>
      </c>
      <c r="S70" s="23">
        <v>0.24071322436849926</v>
      </c>
      <c r="T70" s="23">
        <v>0.2451708766716196</v>
      </c>
      <c r="U70" s="23">
        <v>0</v>
      </c>
      <c r="V70" s="24">
        <v>3365</v>
      </c>
    </row>
    <row r="71" spans="2:22" x14ac:dyDescent="0.2">
      <c r="B71" s="33" t="s">
        <v>250</v>
      </c>
      <c r="C71" s="18" t="s">
        <v>58</v>
      </c>
      <c r="D71" s="21" t="s">
        <v>166</v>
      </c>
      <c r="E71" s="23">
        <v>0.17140009965122072</v>
      </c>
      <c r="F71" s="23">
        <v>9.1180866965620333E-2</v>
      </c>
      <c r="G71" s="23">
        <v>9.3672147483806673E-2</v>
      </c>
      <c r="H71" s="23">
        <v>0.22421524663677131</v>
      </c>
      <c r="I71" s="23">
        <v>0.18485301444942701</v>
      </c>
      <c r="J71" s="23">
        <v>0.12855007473841554</v>
      </c>
      <c r="K71" s="23">
        <v>0.10612855007473841</v>
      </c>
      <c r="L71" s="23">
        <v>0</v>
      </c>
      <c r="M71" s="24">
        <v>10035</v>
      </c>
      <c r="N71" s="23">
        <v>3.5714285714285712E-2</v>
      </c>
      <c r="O71" s="23">
        <v>2.3809523809523808E-2</v>
      </c>
      <c r="P71" s="23">
        <v>0.10714285714285714</v>
      </c>
      <c r="Q71" s="23">
        <v>0.23809523809523808</v>
      </c>
      <c r="R71" s="23">
        <v>0.29761904761904762</v>
      </c>
      <c r="S71" s="23">
        <v>0.16666666666666666</v>
      </c>
      <c r="T71" s="23">
        <v>0.11904761904761904</v>
      </c>
      <c r="U71" s="23">
        <v>0</v>
      </c>
      <c r="V71" s="24">
        <v>420</v>
      </c>
    </row>
    <row r="72" spans="2:22" x14ac:dyDescent="0.2">
      <c r="B72" s="33" t="s">
        <v>250</v>
      </c>
      <c r="C72" s="18" t="s">
        <v>59</v>
      </c>
      <c r="D72" s="21" t="s">
        <v>167</v>
      </c>
      <c r="E72" s="23">
        <v>0.11530249110320284</v>
      </c>
      <c r="F72" s="23">
        <v>7.2597864768683268E-2</v>
      </c>
      <c r="G72" s="23">
        <v>8.4697508896797155E-2</v>
      </c>
      <c r="H72" s="23">
        <v>0.19786476868327402</v>
      </c>
      <c r="I72" s="23">
        <v>0.19501779359430604</v>
      </c>
      <c r="J72" s="23">
        <v>0.18505338078291814</v>
      </c>
      <c r="K72" s="23">
        <v>0.1494661921708185</v>
      </c>
      <c r="L72" s="23">
        <v>0</v>
      </c>
      <c r="M72" s="24">
        <v>7025</v>
      </c>
      <c r="N72" s="23">
        <v>5.3999999999999999E-2</v>
      </c>
      <c r="O72" s="23">
        <v>2.1999999999999999E-2</v>
      </c>
      <c r="P72" s="23">
        <v>4.8000000000000001E-2</v>
      </c>
      <c r="Q72" s="23">
        <v>0.128</v>
      </c>
      <c r="R72" s="23">
        <v>0.19800000000000001</v>
      </c>
      <c r="S72" s="23">
        <v>0.26200000000000001</v>
      </c>
      <c r="T72" s="23">
        <v>0.28999999999999998</v>
      </c>
      <c r="U72" s="23">
        <v>0</v>
      </c>
      <c r="V72" s="24">
        <v>2500</v>
      </c>
    </row>
    <row r="73" spans="2:22" x14ac:dyDescent="0.2">
      <c r="B73" s="33" t="s">
        <v>250</v>
      </c>
      <c r="C73" s="18" t="s">
        <v>68</v>
      </c>
      <c r="D73" s="21" t="s">
        <v>303</v>
      </c>
      <c r="E73" s="23">
        <v>0.13802978235967928</v>
      </c>
      <c r="F73" s="23">
        <v>6.414662084765177E-2</v>
      </c>
      <c r="G73" s="23">
        <v>7.6746849942726236E-2</v>
      </c>
      <c r="H73" s="23">
        <v>0.21019473081328752</v>
      </c>
      <c r="I73" s="23">
        <v>0.19587628865979381</v>
      </c>
      <c r="J73" s="23">
        <v>0.15922107674684993</v>
      </c>
      <c r="K73" s="23">
        <v>0.15578465063001146</v>
      </c>
      <c r="L73" s="23">
        <v>0</v>
      </c>
      <c r="M73" s="24">
        <v>8730</v>
      </c>
      <c r="N73" s="23">
        <v>9.7303634232121919E-2</v>
      </c>
      <c r="O73" s="23">
        <v>4.2203985932004688E-2</v>
      </c>
      <c r="P73" s="23">
        <v>5.1582649472450177E-2</v>
      </c>
      <c r="Q73" s="23">
        <v>0.17350527549824149</v>
      </c>
      <c r="R73" s="23">
        <v>0.20398593200468934</v>
      </c>
      <c r="S73" s="23">
        <v>0.20046893317702227</v>
      </c>
      <c r="T73" s="23">
        <v>0.23329425556858147</v>
      </c>
      <c r="U73" s="23">
        <v>0</v>
      </c>
      <c r="V73" s="24">
        <v>4265</v>
      </c>
    </row>
    <row r="74" spans="2:22" x14ac:dyDescent="0.2">
      <c r="B74" s="33" t="s">
        <v>250</v>
      </c>
      <c r="C74" s="18" t="s">
        <v>69</v>
      </c>
      <c r="D74" s="21" t="s">
        <v>172</v>
      </c>
      <c r="E74" s="23">
        <v>0.11701454775458571</v>
      </c>
      <c r="F74" s="23">
        <v>8.6021505376344093E-2</v>
      </c>
      <c r="G74" s="23">
        <v>9.2979127134724851E-2</v>
      </c>
      <c r="H74" s="23">
        <v>0.20303605313092979</v>
      </c>
      <c r="I74" s="23">
        <v>0.19860847564832385</v>
      </c>
      <c r="J74" s="23">
        <v>0.15559772296015181</v>
      </c>
      <c r="K74" s="23">
        <v>0.1467425679949399</v>
      </c>
      <c r="L74" s="23">
        <v>0</v>
      </c>
      <c r="M74" s="24">
        <v>7905</v>
      </c>
      <c r="N74" s="23">
        <v>8.5585585585585586E-2</v>
      </c>
      <c r="O74" s="23">
        <v>2.9279279279279279E-2</v>
      </c>
      <c r="P74" s="23">
        <v>5.18018018018018E-2</v>
      </c>
      <c r="Q74" s="23">
        <v>0.1373873873873874</v>
      </c>
      <c r="R74" s="23">
        <v>0.17792792792792791</v>
      </c>
      <c r="S74" s="23">
        <v>0.22972972972972974</v>
      </c>
      <c r="T74" s="23">
        <v>0.28603603603603606</v>
      </c>
      <c r="U74" s="23">
        <v>0</v>
      </c>
      <c r="V74" s="24">
        <v>2220</v>
      </c>
    </row>
    <row r="75" spans="2:22" x14ac:dyDescent="0.2">
      <c r="B75" s="33" t="s">
        <v>240</v>
      </c>
      <c r="C75" s="18" t="s">
        <v>21</v>
      </c>
      <c r="D75" s="21" t="s">
        <v>304</v>
      </c>
      <c r="E75" s="23">
        <v>0.14299212598425196</v>
      </c>
      <c r="F75" s="23">
        <v>7.6220472440944875E-2</v>
      </c>
      <c r="G75" s="23">
        <v>8.0944881889763773E-2</v>
      </c>
      <c r="H75" s="23">
        <v>0.2595275590551181</v>
      </c>
      <c r="I75" s="23">
        <v>0.19055118110236222</v>
      </c>
      <c r="J75" s="23">
        <v>0.13511811023622047</v>
      </c>
      <c r="K75" s="23">
        <v>0.11401574803149607</v>
      </c>
      <c r="L75" s="23">
        <v>0</v>
      </c>
      <c r="M75" s="24">
        <v>15875</v>
      </c>
      <c r="N75" s="23">
        <v>5.4212932723709993E-2</v>
      </c>
      <c r="O75" s="23">
        <v>3.0045721750489876E-2</v>
      </c>
      <c r="P75" s="23">
        <v>7.9033311561071198E-2</v>
      </c>
      <c r="Q75" s="23">
        <v>0.25342913128674072</v>
      </c>
      <c r="R75" s="23">
        <v>0.25277596342259961</v>
      </c>
      <c r="S75" s="23">
        <v>0.18092749836708033</v>
      </c>
      <c r="T75" s="23">
        <v>0.14957544088830829</v>
      </c>
      <c r="U75" s="23">
        <v>0</v>
      </c>
      <c r="V75" s="24">
        <v>7655</v>
      </c>
    </row>
    <row r="76" spans="2:22" x14ac:dyDescent="0.2">
      <c r="B76" s="33" t="s">
        <v>240</v>
      </c>
      <c r="C76" s="18" t="s">
        <v>22</v>
      </c>
      <c r="D76" s="21" t="s">
        <v>141</v>
      </c>
      <c r="E76" s="23">
        <v>0.14944576405384005</v>
      </c>
      <c r="F76" s="23">
        <v>8.8083927157561359E-2</v>
      </c>
      <c r="G76" s="23">
        <v>9.8574821852731587E-2</v>
      </c>
      <c r="H76" s="23">
        <v>0.26642913697545528</v>
      </c>
      <c r="I76" s="23">
        <v>0.21140142517814728</v>
      </c>
      <c r="J76" s="23">
        <v>0.11480601741884403</v>
      </c>
      <c r="K76" s="23">
        <v>7.165479018210609E-2</v>
      </c>
      <c r="L76" s="23">
        <v>0</v>
      </c>
      <c r="M76" s="24">
        <v>25260</v>
      </c>
      <c r="N76" s="23">
        <v>0.10953346855983773</v>
      </c>
      <c r="O76" s="23">
        <v>5.0033806626098715E-2</v>
      </c>
      <c r="P76" s="23">
        <v>7.2346179851250844E-2</v>
      </c>
      <c r="Q76" s="23">
        <v>0.23123732251521298</v>
      </c>
      <c r="R76" s="23">
        <v>0.22853279242731575</v>
      </c>
      <c r="S76" s="23">
        <v>0.17038539553752535</v>
      </c>
      <c r="T76" s="23">
        <v>0.13725490196078433</v>
      </c>
      <c r="U76" s="23">
        <v>0</v>
      </c>
      <c r="V76" s="24">
        <v>7395</v>
      </c>
    </row>
    <row r="77" spans="2:22" x14ac:dyDescent="0.2">
      <c r="B77" s="33" t="s">
        <v>240</v>
      </c>
      <c r="C77" s="18" t="s">
        <v>23</v>
      </c>
      <c r="D77" s="21" t="s">
        <v>305</v>
      </c>
      <c r="E77" s="23">
        <v>0.15505436971405559</v>
      </c>
      <c r="F77" s="23">
        <v>6.1619009262988321E-2</v>
      </c>
      <c r="G77" s="23">
        <v>7.8131292790978649E-2</v>
      </c>
      <c r="H77" s="23">
        <v>0.2356020942408377</v>
      </c>
      <c r="I77" s="23">
        <v>0.20781312927909787</v>
      </c>
      <c r="J77" s="23">
        <v>0.14579138139347564</v>
      </c>
      <c r="K77" s="23">
        <v>0.11558598469593234</v>
      </c>
      <c r="L77" s="23">
        <v>0</v>
      </c>
      <c r="M77" s="24">
        <v>12415</v>
      </c>
      <c r="N77" s="23">
        <v>9.2941176470588235E-2</v>
      </c>
      <c r="O77" s="23">
        <v>3.7647058823529408E-2</v>
      </c>
      <c r="P77" s="23">
        <v>5.647058823529412E-2</v>
      </c>
      <c r="Q77" s="23">
        <v>0.1811764705882353</v>
      </c>
      <c r="R77" s="23">
        <v>0.20941176470588235</v>
      </c>
      <c r="S77" s="23">
        <v>0.2023529411764706</v>
      </c>
      <c r="T77" s="23">
        <v>0.22</v>
      </c>
      <c r="U77" s="23">
        <v>0</v>
      </c>
      <c r="V77" s="24">
        <v>4250</v>
      </c>
    </row>
    <row r="78" spans="2:22" x14ac:dyDescent="0.2">
      <c r="B78" s="33" t="s">
        <v>240</v>
      </c>
      <c r="C78" s="18" t="s">
        <v>24</v>
      </c>
      <c r="D78" s="21" t="s">
        <v>142</v>
      </c>
      <c r="E78" s="23">
        <v>0.14875730994152048</v>
      </c>
      <c r="F78" s="23">
        <v>0.10380116959064327</v>
      </c>
      <c r="G78" s="23">
        <v>0.10380116959064327</v>
      </c>
      <c r="H78" s="23">
        <v>0.26864035087719296</v>
      </c>
      <c r="I78" s="23">
        <v>0.20723684210526316</v>
      </c>
      <c r="J78" s="23">
        <v>9.7953216374269E-2</v>
      </c>
      <c r="K78" s="23">
        <v>6.9809941520467836E-2</v>
      </c>
      <c r="L78" s="23">
        <v>0</v>
      </c>
      <c r="M78" s="24">
        <v>13680</v>
      </c>
      <c r="N78" s="23" t="s">
        <v>594</v>
      </c>
      <c r="O78" s="23" t="s">
        <v>594</v>
      </c>
      <c r="P78" s="23" t="s">
        <v>594</v>
      </c>
      <c r="Q78" s="23" t="s">
        <v>594</v>
      </c>
      <c r="R78" s="23" t="s">
        <v>594</v>
      </c>
      <c r="S78" s="23" t="s">
        <v>594</v>
      </c>
      <c r="T78" s="23" t="s">
        <v>594</v>
      </c>
      <c r="U78" s="23" t="s">
        <v>594</v>
      </c>
      <c r="V78" s="24" t="s">
        <v>594</v>
      </c>
    </row>
    <row r="79" spans="2:22" x14ac:dyDescent="0.2">
      <c r="B79" s="33" t="s">
        <v>240</v>
      </c>
      <c r="C79" s="18" t="s">
        <v>25</v>
      </c>
      <c r="D79" s="21" t="s">
        <v>306</v>
      </c>
      <c r="E79" s="23">
        <v>0.15273890443822472</v>
      </c>
      <c r="F79" s="23">
        <v>0.12395041983206717</v>
      </c>
      <c r="G79" s="23">
        <v>8.4366253498600566E-2</v>
      </c>
      <c r="H79" s="23">
        <v>0.19312275089964015</v>
      </c>
      <c r="I79" s="23">
        <v>0.18832467013194723</v>
      </c>
      <c r="J79" s="23">
        <v>0.13154738104758096</v>
      </c>
      <c r="K79" s="23">
        <v>0.12594962015193922</v>
      </c>
      <c r="L79" s="23">
        <v>0</v>
      </c>
      <c r="M79" s="24">
        <v>12505</v>
      </c>
      <c r="N79" s="23">
        <v>9.1127098321342928E-2</v>
      </c>
      <c r="O79" s="23">
        <v>4.7961630695443645E-2</v>
      </c>
      <c r="P79" s="23">
        <v>4.7961630695443645E-2</v>
      </c>
      <c r="Q79" s="23">
        <v>0.11510791366906475</v>
      </c>
      <c r="R79" s="23">
        <v>0.1750599520383693</v>
      </c>
      <c r="S79" s="23">
        <v>0.21822541966426859</v>
      </c>
      <c r="T79" s="23">
        <v>0.30695443645083931</v>
      </c>
      <c r="U79" s="23">
        <v>0</v>
      </c>
      <c r="V79" s="24">
        <v>2085</v>
      </c>
    </row>
    <row r="80" spans="2:22" x14ac:dyDescent="0.2">
      <c r="B80" s="33" t="s">
        <v>240</v>
      </c>
      <c r="C80" s="18" t="s">
        <v>26</v>
      </c>
      <c r="D80" s="21" t="s">
        <v>307</v>
      </c>
      <c r="E80" s="23">
        <v>0.13291139240506328</v>
      </c>
      <c r="F80" s="23">
        <v>9.403254972875226E-2</v>
      </c>
      <c r="G80" s="23">
        <v>0.10669077757685352</v>
      </c>
      <c r="H80" s="23">
        <v>0.2716998191681736</v>
      </c>
      <c r="I80" s="23">
        <v>0.23417721518987342</v>
      </c>
      <c r="J80" s="23">
        <v>0.11030741410488246</v>
      </c>
      <c r="K80" s="23">
        <v>5.0180831826401449E-2</v>
      </c>
      <c r="L80" s="23">
        <v>0</v>
      </c>
      <c r="M80" s="24">
        <v>11060</v>
      </c>
      <c r="N80" s="23">
        <v>7.5342465753424653E-2</v>
      </c>
      <c r="O80" s="23">
        <v>4.6232876712328765E-2</v>
      </c>
      <c r="P80" s="23">
        <v>7.1917808219178078E-2</v>
      </c>
      <c r="Q80" s="23">
        <v>0.24828767123287671</v>
      </c>
      <c r="R80" s="23">
        <v>0.26198630136986301</v>
      </c>
      <c r="S80" s="23">
        <v>0.1797945205479452</v>
      </c>
      <c r="T80" s="23">
        <v>0.11472602739726027</v>
      </c>
      <c r="U80" s="23">
        <v>0</v>
      </c>
      <c r="V80" s="24">
        <v>2920</v>
      </c>
    </row>
    <row r="81" spans="2:22" x14ac:dyDescent="0.2">
      <c r="B81" s="33" t="s">
        <v>240</v>
      </c>
      <c r="C81" s="18" t="s">
        <v>27</v>
      </c>
      <c r="D81" s="21" t="s">
        <v>143</v>
      </c>
      <c r="E81" s="23">
        <v>0.13012156686177398</v>
      </c>
      <c r="F81" s="23">
        <v>8.0144079243583966E-2</v>
      </c>
      <c r="G81" s="23">
        <v>0.11076091850517784</v>
      </c>
      <c r="H81" s="23">
        <v>0.33228275551553355</v>
      </c>
      <c r="I81" s="23">
        <v>0.22422332282755517</v>
      </c>
      <c r="J81" s="23">
        <v>8.7798289058982446E-2</v>
      </c>
      <c r="K81" s="23">
        <v>3.4669067987393068E-2</v>
      </c>
      <c r="L81" s="23">
        <v>0</v>
      </c>
      <c r="M81" s="24">
        <v>11105</v>
      </c>
      <c r="N81" s="23">
        <v>7.0460704607046065E-2</v>
      </c>
      <c r="O81" s="23">
        <v>3.5230352303523033E-2</v>
      </c>
      <c r="P81" s="23">
        <v>5.9620596205962058E-2</v>
      </c>
      <c r="Q81" s="23">
        <v>0.24932249322493225</v>
      </c>
      <c r="R81" s="23">
        <v>0.25474254742547425</v>
      </c>
      <c r="S81" s="23">
        <v>0.20054200542005421</v>
      </c>
      <c r="T81" s="23">
        <v>0.12737127371273713</v>
      </c>
      <c r="U81" s="23">
        <v>0</v>
      </c>
      <c r="V81" s="24">
        <v>1845</v>
      </c>
    </row>
    <row r="82" spans="2:22" x14ac:dyDescent="0.2">
      <c r="B82" s="33" t="s">
        <v>240</v>
      </c>
      <c r="C82" s="18" t="s">
        <v>28</v>
      </c>
      <c r="D82" s="21" t="s">
        <v>144</v>
      </c>
      <c r="E82" s="23">
        <v>7.9409918392969236E-2</v>
      </c>
      <c r="F82" s="23">
        <v>4.3314500941619587E-2</v>
      </c>
      <c r="G82" s="23">
        <v>8.3176396735718763E-2</v>
      </c>
      <c r="H82" s="23">
        <v>0.27338355304457002</v>
      </c>
      <c r="I82" s="23">
        <v>0.26145637162586316</v>
      </c>
      <c r="J82" s="23">
        <v>0.16195856873822975</v>
      </c>
      <c r="K82" s="23">
        <v>9.6986817325800376E-2</v>
      </c>
      <c r="L82" s="23">
        <v>0</v>
      </c>
      <c r="M82" s="24">
        <v>15930</v>
      </c>
      <c r="N82" s="23">
        <v>6.6028708133971298E-2</v>
      </c>
      <c r="O82" s="23">
        <v>3.4449760765550237E-2</v>
      </c>
      <c r="P82" s="23">
        <v>5.5502392344497609E-2</v>
      </c>
      <c r="Q82" s="23">
        <v>0.21052631578947367</v>
      </c>
      <c r="R82" s="23">
        <v>0.25167464114832538</v>
      </c>
      <c r="S82" s="23">
        <v>0.20574162679425836</v>
      </c>
      <c r="T82" s="23">
        <v>0.17511961722488037</v>
      </c>
      <c r="U82" s="23">
        <v>0</v>
      </c>
      <c r="V82" s="24">
        <v>5225</v>
      </c>
    </row>
    <row r="83" spans="2:22" x14ac:dyDescent="0.2">
      <c r="B83" s="33" t="s">
        <v>240</v>
      </c>
      <c r="C83" s="18" t="s">
        <v>29</v>
      </c>
      <c r="D83" s="21" t="s">
        <v>145</v>
      </c>
      <c r="E83" s="23">
        <v>0.12766645119586295</v>
      </c>
      <c r="F83" s="23">
        <v>7.4660633484162894E-2</v>
      </c>
      <c r="G83" s="23">
        <v>7.6923076923076927E-2</v>
      </c>
      <c r="H83" s="23">
        <v>0.22818358112475759</v>
      </c>
      <c r="I83" s="23">
        <v>0.21687136393018747</v>
      </c>
      <c r="J83" s="23">
        <v>0.1486748545572075</v>
      </c>
      <c r="K83" s="23">
        <v>0.12669683257918551</v>
      </c>
      <c r="L83" s="23">
        <v>0</v>
      </c>
      <c r="M83" s="24">
        <v>15470</v>
      </c>
      <c r="N83" s="23">
        <v>5.3097345132743362E-2</v>
      </c>
      <c r="O83" s="23">
        <v>2.7654867256637169E-2</v>
      </c>
      <c r="P83" s="23">
        <v>4.7566371681415927E-2</v>
      </c>
      <c r="Q83" s="23">
        <v>0.17256637168141592</v>
      </c>
      <c r="R83" s="23">
        <v>0.22787610619469026</v>
      </c>
      <c r="S83" s="23">
        <v>0.22123893805309736</v>
      </c>
      <c r="T83" s="23">
        <v>0.24889380530973451</v>
      </c>
      <c r="U83" s="23">
        <v>0</v>
      </c>
      <c r="V83" s="24">
        <v>4520</v>
      </c>
    </row>
    <row r="84" spans="2:22" x14ac:dyDescent="0.2">
      <c r="B84" s="33" t="s">
        <v>240</v>
      </c>
      <c r="C84" s="18" t="s">
        <v>30</v>
      </c>
      <c r="D84" s="21" t="s">
        <v>146</v>
      </c>
      <c r="E84" s="23">
        <v>0.15358361774744028</v>
      </c>
      <c r="F84" s="23">
        <v>9.0102389078498296E-2</v>
      </c>
      <c r="G84" s="23">
        <v>9.2150170648464161E-2</v>
      </c>
      <c r="H84" s="23">
        <v>0.20068259385665529</v>
      </c>
      <c r="I84" s="23">
        <v>0.18703071672354948</v>
      </c>
      <c r="J84" s="23">
        <v>0.15017064846416384</v>
      </c>
      <c r="K84" s="23">
        <v>0.12696245733788397</v>
      </c>
      <c r="L84" s="23">
        <v>0</v>
      </c>
      <c r="M84" s="24">
        <v>7325</v>
      </c>
      <c r="N84" s="23" t="s">
        <v>594</v>
      </c>
      <c r="O84" s="23" t="s">
        <v>594</v>
      </c>
      <c r="P84" s="23" t="s">
        <v>594</v>
      </c>
      <c r="Q84" s="23" t="s">
        <v>594</v>
      </c>
      <c r="R84" s="23" t="s">
        <v>594</v>
      </c>
      <c r="S84" s="23" t="s">
        <v>594</v>
      </c>
      <c r="T84" s="23" t="s">
        <v>594</v>
      </c>
      <c r="U84" s="23" t="s">
        <v>594</v>
      </c>
      <c r="V84" s="24" t="s">
        <v>594</v>
      </c>
    </row>
    <row r="85" spans="2:22" x14ac:dyDescent="0.2">
      <c r="B85" s="33" t="s">
        <v>240</v>
      </c>
      <c r="C85" s="18" t="s">
        <v>31</v>
      </c>
      <c r="D85" s="21" t="s">
        <v>308</v>
      </c>
      <c r="E85" s="23">
        <v>0.12070084360804673</v>
      </c>
      <c r="F85" s="23">
        <v>6.5866320571057749E-2</v>
      </c>
      <c r="G85" s="23">
        <v>9.1499026606099931E-2</v>
      </c>
      <c r="H85" s="23">
        <v>0.2556781310837119</v>
      </c>
      <c r="I85" s="23">
        <v>0.22939649578195975</v>
      </c>
      <c r="J85" s="23">
        <v>0.13238157040882545</v>
      </c>
      <c r="K85" s="23">
        <v>0.1044776119402985</v>
      </c>
      <c r="L85" s="23">
        <v>0</v>
      </c>
      <c r="M85" s="24">
        <v>15410</v>
      </c>
      <c r="N85" s="23">
        <v>0.13184584178498987</v>
      </c>
      <c r="O85" s="23">
        <v>5.2738336713995942E-2</v>
      </c>
      <c r="P85" s="23">
        <v>5.6795131845841784E-2</v>
      </c>
      <c r="Q85" s="23">
        <v>0.18052738336713997</v>
      </c>
      <c r="R85" s="23">
        <v>0.21501014198782961</v>
      </c>
      <c r="S85" s="23">
        <v>0.17444219066937119</v>
      </c>
      <c r="T85" s="23">
        <v>0.18965517241379309</v>
      </c>
      <c r="U85" s="23">
        <v>0</v>
      </c>
      <c r="V85" s="24">
        <v>4930</v>
      </c>
    </row>
    <row r="86" spans="2:22" x14ac:dyDescent="0.2">
      <c r="B86" s="33" t="s">
        <v>240</v>
      </c>
      <c r="C86" s="18" t="s">
        <v>32</v>
      </c>
      <c r="D86" s="21" t="s">
        <v>309</v>
      </c>
      <c r="E86" s="23">
        <v>9.6181046676096185E-2</v>
      </c>
      <c r="F86" s="23">
        <v>5.5516265912305518E-2</v>
      </c>
      <c r="G86" s="23">
        <v>8.0622347949080617E-2</v>
      </c>
      <c r="H86" s="23">
        <v>0.22984441301272984</v>
      </c>
      <c r="I86" s="23">
        <v>0.2294908062234795</v>
      </c>
      <c r="J86" s="23">
        <v>0.1623055162659123</v>
      </c>
      <c r="K86" s="23">
        <v>0.14603960396039603</v>
      </c>
      <c r="L86" s="23">
        <v>0</v>
      </c>
      <c r="M86" s="24">
        <v>14140</v>
      </c>
      <c r="N86" s="23" t="s">
        <v>594</v>
      </c>
      <c r="O86" s="23" t="s">
        <v>594</v>
      </c>
      <c r="P86" s="23" t="s">
        <v>594</v>
      </c>
      <c r="Q86" s="23" t="s">
        <v>594</v>
      </c>
      <c r="R86" s="23" t="s">
        <v>594</v>
      </c>
      <c r="S86" s="23" t="s">
        <v>594</v>
      </c>
      <c r="T86" s="23" t="s">
        <v>594</v>
      </c>
      <c r="U86" s="23" t="s">
        <v>594</v>
      </c>
      <c r="V86" s="24" t="s">
        <v>594</v>
      </c>
    </row>
    <row r="87" spans="2:22" x14ac:dyDescent="0.2">
      <c r="B87" s="33" t="s">
        <v>240</v>
      </c>
      <c r="C87" s="18" t="s">
        <v>425</v>
      </c>
      <c r="D87" s="21" t="s">
        <v>426</v>
      </c>
      <c r="E87" s="23">
        <v>2.2988505747126436E-2</v>
      </c>
      <c r="F87" s="23">
        <v>3.657262277951933E-2</v>
      </c>
      <c r="G87" s="23">
        <v>7.0010449320794144E-2</v>
      </c>
      <c r="H87" s="23">
        <v>0.30825496342737724</v>
      </c>
      <c r="I87" s="23">
        <v>0.33751306165099271</v>
      </c>
      <c r="J87" s="23">
        <v>0.18181818181818182</v>
      </c>
      <c r="K87" s="23">
        <v>4.2842215256008356E-2</v>
      </c>
      <c r="L87" s="23">
        <v>0</v>
      </c>
      <c r="M87" s="24">
        <v>4785</v>
      </c>
      <c r="N87" s="23">
        <v>0</v>
      </c>
      <c r="O87" s="23">
        <v>0</v>
      </c>
      <c r="P87" s="23">
        <v>8.3333333333333329E-2</v>
      </c>
      <c r="Q87" s="23">
        <v>0.16666666666666666</v>
      </c>
      <c r="R87" s="23">
        <v>0.41666666666666669</v>
      </c>
      <c r="S87" s="23">
        <v>0.25</v>
      </c>
      <c r="T87" s="23">
        <v>0</v>
      </c>
      <c r="U87" s="23">
        <v>0</v>
      </c>
      <c r="V87" s="24">
        <v>60</v>
      </c>
    </row>
    <row r="88" spans="2:22" x14ac:dyDescent="0.2">
      <c r="B88" s="33" t="s">
        <v>240</v>
      </c>
      <c r="C88" s="18" t="s">
        <v>33</v>
      </c>
      <c r="D88" s="21" t="s">
        <v>147</v>
      </c>
      <c r="E88" s="23">
        <v>0.13185808339429408</v>
      </c>
      <c r="F88" s="23">
        <v>7.4981711777615215E-2</v>
      </c>
      <c r="G88" s="23">
        <v>8.4125822970007313E-2</v>
      </c>
      <c r="H88" s="23">
        <v>0.24341623994147768</v>
      </c>
      <c r="I88" s="23">
        <v>0.21927578639356254</v>
      </c>
      <c r="J88" s="23">
        <v>0.1415508412582297</v>
      </c>
      <c r="K88" s="23">
        <v>0.10479151426481347</v>
      </c>
      <c r="L88" s="23">
        <v>0</v>
      </c>
      <c r="M88" s="24">
        <v>27340</v>
      </c>
      <c r="N88" s="23">
        <v>8.1923419412288506E-2</v>
      </c>
      <c r="O88" s="23">
        <v>4.0961709706144253E-2</v>
      </c>
      <c r="P88" s="23">
        <v>4.1852181656277826E-2</v>
      </c>
      <c r="Q88" s="23">
        <v>0.13624220837043632</v>
      </c>
      <c r="R88" s="23">
        <v>0.20658949243098843</v>
      </c>
      <c r="S88" s="23">
        <v>0.22796081923419412</v>
      </c>
      <c r="T88" s="23">
        <v>0.26447016918967053</v>
      </c>
      <c r="U88" s="23">
        <v>0</v>
      </c>
      <c r="V88" s="24">
        <v>5615</v>
      </c>
    </row>
    <row r="89" spans="2:22" x14ac:dyDescent="0.2">
      <c r="B89" s="33" t="s">
        <v>240</v>
      </c>
      <c r="C89" s="18" t="s">
        <v>34</v>
      </c>
      <c r="D89" s="21" t="s">
        <v>148</v>
      </c>
      <c r="E89" s="23">
        <v>0.12662662662662663</v>
      </c>
      <c r="F89" s="23">
        <v>6.956956956956957E-2</v>
      </c>
      <c r="G89" s="23">
        <v>8.9089089089089094E-2</v>
      </c>
      <c r="H89" s="23">
        <v>0.27527527527527529</v>
      </c>
      <c r="I89" s="23">
        <v>0.20520520520520522</v>
      </c>
      <c r="J89" s="23">
        <v>0.13763763763763764</v>
      </c>
      <c r="K89" s="23">
        <v>9.6096096096096095E-2</v>
      </c>
      <c r="L89" s="23">
        <v>0</v>
      </c>
      <c r="M89" s="24">
        <v>9990</v>
      </c>
      <c r="N89" s="23">
        <v>7.1028037383177575E-2</v>
      </c>
      <c r="O89" s="23">
        <v>3.5514018691588788E-2</v>
      </c>
      <c r="P89" s="23">
        <v>5.6074766355140186E-2</v>
      </c>
      <c r="Q89" s="23">
        <v>0.20373831775700935</v>
      </c>
      <c r="R89" s="23">
        <v>0.22429906542056074</v>
      </c>
      <c r="S89" s="23">
        <v>0.20934579439252338</v>
      </c>
      <c r="T89" s="23">
        <v>0.20186915887850468</v>
      </c>
      <c r="U89" s="23">
        <v>0</v>
      </c>
      <c r="V89" s="24">
        <v>2675</v>
      </c>
    </row>
    <row r="90" spans="2:22" x14ac:dyDescent="0.2">
      <c r="B90" s="33" t="s">
        <v>240</v>
      </c>
      <c r="C90" s="18" t="s">
        <v>35</v>
      </c>
      <c r="D90" s="21" t="s">
        <v>149</v>
      </c>
      <c r="E90" s="23">
        <v>0.16938616938616938</v>
      </c>
      <c r="F90" s="23">
        <v>7.9254079254079249E-2</v>
      </c>
      <c r="G90" s="23">
        <v>8.6247086247086241E-2</v>
      </c>
      <c r="H90" s="23">
        <v>0.22688422688422688</v>
      </c>
      <c r="I90" s="23">
        <v>0.19425019425019424</v>
      </c>
      <c r="J90" s="23">
        <v>0.13752913752913754</v>
      </c>
      <c r="K90" s="23">
        <v>0.10567210567210568</v>
      </c>
      <c r="L90" s="23">
        <v>0</v>
      </c>
      <c r="M90" s="24">
        <v>6435</v>
      </c>
      <c r="N90" s="23">
        <v>9.5419847328244281E-2</v>
      </c>
      <c r="O90" s="23">
        <v>4.5801526717557252E-2</v>
      </c>
      <c r="P90" s="23">
        <v>7.8244274809160311E-2</v>
      </c>
      <c r="Q90" s="23">
        <v>0.21755725190839695</v>
      </c>
      <c r="R90" s="23">
        <v>0.21374045801526717</v>
      </c>
      <c r="S90" s="23">
        <v>0.18129770992366412</v>
      </c>
      <c r="T90" s="23">
        <v>0.16793893129770993</v>
      </c>
      <c r="U90" s="23">
        <v>0</v>
      </c>
      <c r="V90" s="24">
        <v>2620</v>
      </c>
    </row>
    <row r="91" spans="2:22" x14ac:dyDescent="0.2">
      <c r="B91" s="33" t="s">
        <v>240</v>
      </c>
      <c r="C91" s="18" t="s">
        <v>36</v>
      </c>
      <c r="D91" s="21" t="s">
        <v>150</v>
      </c>
      <c r="E91" s="23">
        <v>8.6973034561336884E-2</v>
      </c>
      <c r="F91" s="23">
        <v>5.5829851879984807E-2</v>
      </c>
      <c r="G91" s="23">
        <v>0.14546145081655906</v>
      </c>
      <c r="H91" s="23">
        <v>0.33118116217242688</v>
      </c>
      <c r="I91" s="23">
        <v>0.22407899734143563</v>
      </c>
      <c r="J91" s="23">
        <v>0.10938093429548044</v>
      </c>
      <c r="K91" s="23">
        <v>4.6714774022028102E-2</v>
      </c>
      <c r="L91" s="23">
        <v>0</v>
      </c>
      <c r="M91" s="24">
        <v>13165</v>
      </c>
      <c r="N91" s="23">
        <v>4.2124542124542128E-2</v>
      </c>
      <c r="O91" s="23">
        <v>2.0146520146520148E-2</v>
      </c>
      <c r="P91" s="23">
        <v>0.10622710622710622</v>
      </c>
      <c r="Q91" s="23">
        <v>0.28388278388278387</v>
      </c>
      <c r="R91" s="23">
        <v>0.25457875457875456</v>
      </c>
      <c r="S91" s="23">
        <v>0.17948717948717949</v>
      </c>
      <c r="T91" s="23">
        <v>0.11172161172161173</v>
      </c>
      <c r="U91" s="23">
        <v>0</v>
      </c>
      <c r="V91" s="24">
        <v>2730</v>
      </c>
    </row>
    <row r="92" spans="2:22" x14ac:dyDescent="0.2">
      <c r="B92" s="33" t="s">
        <v>240</v>
      </c>
      <c r="C92" s="18" t="s">
        <v>37</v>
      </c>
      <c r="D92" s="21" t="s">
        <v>151</v>
      </c>
      <c r="E92" s="23">
        <v>0.17541436464088397</v>
      </c>
      <c r="F92" s="23">
        <v>0.11947513812154696</v>
      </c>
      <c r="G92" s="23">
        <v>0.10082872928176796</v>
      </c>
      <c r="H92" s="23">
        <v>0.23895027624309392</v>
      </c>
      <c r="I92" s="23">
        <v>0.17541436464088397</v>
      </c>
      <c r="J92" s="23">
        <v>0.10773480662983426</v>
      </c>
      <c r="K92" s="23">
        <v>8.2182320441988949E-2</v>
      </c>
      <c r="L92" s="23">
        <v>0</v>
      </c>
      <c r="M92" s="24">
        <v>7240</v>
      </c>
      <c r="N92" s="23">
        <v>0.14332247557003258</v>
      </c>
      <c r="O92" s="23">
        <v>6.1889250814332247E-2</v>
      </c>
      <c r="P92" s="23">
        <v>6.1889250814332247E-2</v>
      </c>
      <c r="Q92" s="23">
        <v>0.18566775244299674</v>
      </c>
      <c r="R92" s="23">
        <v>0.18892508143322476</v>
      </c>
      <c r="S92" s="23">
        <v>0.17915309446254071</v>
      </c>
      <c r="T92" s="23">
        <v>0.18241042345276873</v>
      </c>
      <c r="U92" s="23">
        <v>0</v>
      </c>
      <c r="V92" s="24">
        <v>1535</v>
      </c>
    </row>
    <row r="93" spans="2:22" x14ac:dyDescent="0.2">
      <c r="B93" s="33" t="s">
        <v>262</v>
      </c>
      <c r="C93" s="18" t="s">
        <v>39</v>
      </c>
      <c r="D93" s="21" t="s">
        <v>310</v>
      </c>
      <c r="E93" s="23">
        <v>0.56518082422203531</v>
      </c>
      <c r="F93" s="23">
        <v>0.39108494533221194</v>
      </c>
      <c r="G93" s="23">
        <v>4.289318755256518E-2</v>
      </c>
      <c r="H93" s="23">
        <v>8.4104289318755253E-4</v>
      </c>
      <c r="I93" s="23">
        <v>0</v>
      </c>
      <c r="J93" s="23">
        <v>0</v>
      </c>
      <c r="K93" s="23">
        <v>0</v>
      </c>
      <c r="L93" s="23">
        <v>0</v>
      </c>
      <c r="M93" s="24">
        <v>5945</v>
      </c>
      <c r="N93" s="23">
        <v>0.58227848101265822</v>
      </c>
      <c r="O93" s="23">
        <v>0.34177215189873417</v>
      </c>
      <c r="P93" s="23">
        <v>6.3291139240506333E-2</v>
      </c>
      <c r="Q93" s="23">
        <v>0</v>
      </c>
      <c r="R93" s="23">
        <v>0</v>
      </c>
      <c r="S93" s="23">
        <v>0</v>
      </c>
      <c r="T93" s="23">
        <v>0</v>
      </c>
      <c r="U93" s="23">
        <v>0</v>
      </c>
      <c r="V93" s="24">
        <v>395</v>
      </c>
    </row>
    <row r="94" spans="2:22" x14ac:dyDescent="0.2">
      <c r="B94" s="33" t="s">
        <v>262</v>
      </c>
      <c r="C94" s="18" t="s">
        <v>41</v>
      </c>
      <c r="D94" s="21" t="s">
        <v>154</v>
      </c>
      <c r="E94" s="23">
        <v>7.5552387740555949E-2</v>
      </c>
      <c r="F94" s="23">
        <v>5.6307911617961511E-2</v>
      </c>
      <c r="G94" s="23">
        <v>8.0541696364932289E-2</v>
      </c>
      <c r="H94" s="23">
        <v>0.19885958660014255</v>
      </c>
      <c r="I94" s="23">
        <v>0.21525302922309336</v>
      </c>
      <c r="J94" s="23">
        <v>0.20242337847469707</v>
      </c>
      <c r="K94" s="23">
        <v>0.17034925160370634</v>
      </c>
      <c r="L94" s="23">
        <v>0</v>
      </c>
      <c r="M94" s="24">
        <v>7015</v>
      </c>
      <c r="N94" s="23">
        <v>3.9399624765478425E-2</v>
      </c>
      <c r="O94" s="23">
        <v>1.8761726078799251E-2</v>
      </c>
      <c r="P94" s="23">
        <v>3.3771106941838651E-2</v>
      </c>
      <c r="Q94" s="23">
        <v>0.1200750469043152</v>
      </c>
      <c r="R94" s="23">
        <v>0.18949343339587241</v>
      </c>
      <c r="S94" s="23">
        <v>0.28330206378986866</v>
      </c>
      <c r="T94" s="23">
        <v>0.3151969981238274</v>
      </c>
      <c r="U94" s="23">
        <v>0</v>
      </c>
      <c r="V94" s="24">
        <v>2665</v>
      </c>
    </row>
    <row r="95" spans="2:22" x14ac:dyDescent="0.2">
      <c r="B95" s="33" t="s">
        <v>262</v>
      </c>
      <c r="C95" s="18" t="s">
        <v>44</v>
      </c>
      <c r="D95" s="21" t="s">
        <v>155</v>
      </c>
      <c r="E95" s="23">
        <v>0.16699410609037327</v>
      </c>
      <c r="F95" s="23">
        <v>0.11591355599214145</v>
      </c>
      <c r="G95" s="23">
        <v>8.1204977079240334E-2</v>
      </c>
      <c r="H95" s="23">
        <v>0.19646365422396855</v>
      </c>
      <c r="I95" s="23">
        <v>0.1741977734119188</v>
      </c>
      <c r="J95" s="23">
        <v>0.14276358873608383</v>
      </c>
      <c r="K95" s="23">
        <v>0.12246234446627374</v>
      </c>
      <c r="L95" s="23">
        <v>0</v>
      </c>
      <c r="M95" s="24">
        <v>7635</v>
      </c>
      <c r="N95" s="23">
        <v>3.8834951456310676E-2</v>
      </c>
      <c r="O95" s="23">
        <v>1.9417475728155338E-2</v>
      </c>
      <c r="P95" s="23">
        <v>5.0485436893203881E-2</v>
      </c>
      <c r="Q95" s="23">
        <v>0.19029126213592232</v>
      </c>
      <c r="R95" s="23">
        <v>0.21941747572815534</v>
      </c>
      <c r="S95" s="23">
        <v>0.23689320388349513</v>
      </c>
      <c r="T95" s="23">
        <v>0.24466019417475729</v>
      </c>
      <c r="U95" s="23">
        <v>0</v>
      </c>
      <c r="V95" s="24">
        <v>2575</v>
      </c>
    </row>
    <row r="96" spans="2:22" x14ac:dyDescent="0.2">
      <c r="B96" s="33" t="s">
        <v>262</v>
      </c>
      <c r="C96" s="18" t="s">
        <v>46</v>
      </c>
      <c r="D96" s="21" t="s">
        <v>157</v>
      </c>
      <c r="E96" s="23">
        <v>0.13933649289099526</v>
      </c>
      <c r="F96" s="23">
        <v>9.2890995260663509E-2</v>
      </c>
      <c r="G96" s="23">
        <v>8.2938388625592413E-2</v>
      </c>
      <c r="H96" s="23">
        <v>0.21469194312796208</v>
      </c>
      <c r="I96" s="23">
        <v>0.19052132701421801</v>
      </c>
      <c r="J96" s="23">
        <v>0.15829383886255924</v>
      </c>
      <c r="K96" s="23">
        <v>0.12085308056872038</v>
      </c>
      <c r="L96" s="23">
        <v>0</v>
      </c>
      <c r="M96" s="24">
        <v>10550</v>
      </c>
      <c r="N96" s="23">
        <v>4.7001620745542948E-2</v>
      </c>
      <c r="O96" s="23">
        <v>2.1069692058346839E-2</v>
      </c>
      <c r="P96" s="23">
        <v>4.7001620745542948E-2</v>
      </c>
      <c r="Q96" s="23">
        <v>0.19448946515397084</v>
      </c>
      <c r="R96" s="23">
        <v>0.20907617504051865</v>
      </c>
      <c r="S96" s="23">
        <v>0.2560777957860616</v>
      </c>
      <c r="T96" s="23">
        <v>0.22528363047001621</v>
      </c>
      <c r="U96" s="23">
        <v>0</v>
      </c>
      <c r="V96" s="24">
        <v>3085</v>
      </c>
    </row>
    <row r="97" spans="2:22" x14ac:dyDescent="0.2">
      <c r="B97" s="33" t="s">
        <v>262</v>
      </c>
      <c r="C97" s="18" t="s">
        <v>51</v>
      </c>
      <c r="D97" s="21" t="s">
        <v>161</v>
      </c>
      <c r="E97" s="23">
        <v>0.14176570458404075</v>
      </c>
      <c r="F97" s="23">
        <v>0.10780984719864177</v>
      </c>
      <c r="G97" s="23">
        <v>0.1035653650254669</v>
      </c>
      <c r="H97" s="23">
        <v>0.23726655348047537</v>
      </c>
      <c r="I97" s="23">
        <v>0.18675721561969441</v>
      </c>
      <c r="J97" s="23">
        <v>0.12139219015280135</v>
      </c>
      <c r="K97" s="23">
        <v>0.10101867572156197</v>
      </c>
      <c r="L97" s="23">
        <v>0</v>
      </c>
      <c r="M97" s="24">
        <v>11780</v>
      </c>
      <c r="N97" s="23">
        <v>0.15061963775023832</v>
      </c>
      <c r="O97" s="23">
        <v>9.0562440419447096E-2</v>
      </c>
      <c r="P97" s="23">
        <v>7.9122974261201143E-2</v>
      </c>
      <c r="Q97" s="23">
        <v>0.23355576739752146</v>
      </c>
      <c r="R97" s="23">
        <v>0.16873212583412775</v>
      </c>
      <c r="S97" s="23">
        <v>0.13250714966634891</v>
      </c>
      <c r="T97" s="23">
        <v>0.14585319351763584</v>
      </c>
      <c r="U97" s="23">
        <v>0</v>
      </c>
      <c r="V97" s="24">
        <v>5245</v>
      </c>
    </row>
    <row r="98" spans="2:22" x14ac:dyDescent="0.2">
      <c r="B98" s="33" t="s">
        <v>262</v>
      </c>
      <c r="C98" s="18" t="s">
        <v>52</v>
      </c>
      <c r="D98" s="21" t="s">
        <v>162</v>
      </c>
      <c r="E98" s="23">
        <v>0.14509456264775414</v>
      </c>
      <c r="F98" s="23">
        <v>9.9586288416075655E-2</v>
      </c>
      <c r="G98" s="23">
        <v>0.12056737588652482</v>
      </c>
      <c r="H98" s="23">
        <v>0.22754137115839243</v>
      </c>
      <c r="I98" s="23">
        <v>0.1882387706855792</v>
      </c>
      <c r="J98" s="23">
        <v>0.12293144208037825</v>
      </c>
      <c r="K98" s="23">
        <v>9.5744680851063829E-2</v>
      </c>
      <c r="L98" s="23">
        <v>0</v>
      </c>
      <c r="M98" s="24">
        <v>16920</v>
      </c>
      <c r="N98" s="23">
        <v>0.11274509803921569</v>
      </c>
      <c r="O98" s="23">
        <v>6.699346405228758E-2</v>
      </c>
      <c r="P98" s="23">
        <v>8.0882352941176475E-2</v>
      </c>
      <c r="Q98" s="23">
        <v>0.19607843137254902</v>
      </c>
      <c r="R98" s="23">
        <v>0.19934640522875818</v>
      </c>
      <c r="S98" s="23">
        <v>0.17320261437908496</v>
      </c>
      <c r="T98" s="23">
        <v>0.16993464052287582</v>
      </c>
      <c r="U98" s="23">
        <v>0</v>
      </c>
      <c r="V98" s="24">
        <v>6120</v>
      </c>
    </row>
    <row r="99" spans="2:22" x14ac:dyDescent="0.2">
      <c r="B99" s="33" t="s">
        <v>262</v>
      </c>
      <c r="C99" s="18" t="s">
        <v>53</v>
      </c>
      <c r="D99" s="21" t="s">
        <v>311</v>
      </c>
      <c r="E99" s="23">
        <v>9.7295266716754314E-2</v>
      </c>
      <c r="F99" s="23">
        <v>8.0766341096919603E-2</v>
      </c>
      <c r="G99" s="23">
        <v>0.12208865514650638</v>
      </c>
      <c r="H99" s="23">
        <v>0.27873779113448532</v>
      </c>
      <c r="I99" s="23">
        <v>0.23516153268219384</v>
      </c>
      <c r="J99" s="23">
        <v>0.11307287753568745</v>
      </c>
      <c r="K99" s="23">
        <v>7.3253193087903831E-2</v>
      </c>
      <c r="L99" s="23">
        <v>0</v>
      </c>
      <c r="M99" s="24">
        <v>13310</v>
      </c>
      <c r="N99" s="23">
        <v>7.3954983922829579E-2</v>
      </c>
      <c r="O99" s="23">
        <v>4.0192926045016078E-2</v>
      </c>
      <c r="P99" s="23">
        <v>6.9131832797427656E-2</v>
      </c>
      <c r="Q99" s="23">
        <v>0.21221864951768488</v>
      </c>
      <c r="R99" s="23">
        <v>0.25241157556270094</v>
      </c>
      <c r="S99" s="23">
        <v>0.18971061093247588</v>
      </c>
      <c r="T99" s="23">
        <v>0.16237942122186494</v>
      </c>
      <c r="U99" s="23">
        <v>0</v>
      </c>
      <c r="V99" s="24">
        <v>3110</v>
      </c>
    </row>
    <row r="100" spans="2:22" x14ac:dyDescent="0.2">
      <c r="B100" s="33" t="s">
        <v>262</v>
      </c>
      <c r="C100" s="18" t="s">
        <v>54</v>
      </c>
      <c r="D100" s="21" t="s">
        <v>163</v>
      </c>
      <c r="E100" s="23">
        <v>9.1878172588832491E-2</v>
      </c>
      <c r="F100" s="23">
        <v>7.4111675126903559E-2</v>
      </c>
      <c r="G100" s="23">
        <v>8.4263959390862939E-2</v>
      </c>
      <c r="H100" s="23">
        <v>0.20761421319796955</v>
      </c>
      <c r="I100" s="23">
        <v>0.22639593908629441</v>
      </c>
      <c r="J100" s="23">
        <v>0.16903553299492385</v>
      </c>
      <c r="K100" s="23">
        <v>0.14670050761421319</v>
      </c>
      <c r="L100" s="23">
        <v>0</v>
      </c>
      <c r="M100" s="24">
        <v>9850</v>
      </c>
      <c r="N100" s="23">
        <v>5.1724137931034482E-2</v>
      </c>
      <c r="O100" s="23">
        <v>2.8213166144200628E-2</v>
      </c>
      <c r="P100" s="23">
        <v>3.7617554858934171E-2</v>
      </c>
      <c r="Q100" s="23">
        <v>0.13166144200626959</v>
      </c>
      <c r="R100" s="23">
        <v>0.21786833855799373</v>
      </c>
      <c r="S100" s="23">
        <v>0.25235109717868337</v>
      </c>
      <c r="T100" s="23">
        <v>0.28056426332288403</v>
      </c>
      <c r="U100" s="23">
        <v>0</v>
      </c>
      <c r="V100" s="24">
        <v>3190</v>
      </c>
    </row>
    <row r="101" spans="2:22" x14ac:dyDescent="0.2">
      <c r="B101" s="33" t="s">
        <v>262</v>
      </c>
      <c r="C101" s="18" t="s">
        <v>56</v>
      </c>
      <c r="D101" s="21" t="s">
        <v>164</v>
      </c>
      <c r="E101" s="23">
        <v>0.10754604872251931</v>
      </c>
      <c r="F101" s="23">
        <v>8.5561497326203204E-2</v>
      </c>
      <c r="G101" s="23">
        <v>9.7445038621509203E-2</v>
      </c>
      <c r="H101" s="23">
        <v>0.20915032679738563</v>
      </c>
      <c r="I101" s="23">
        <v>0.19489007724301841</v>
      </c>
      <c r="J101" s="23">
        <v>0.14854426619132502</v>
      </c>
      <c r="K101" s="23">
        <v>0.15626856803327391</v>
      </c>
      <c r="L101" s="23">
        <v>0</v>
      </c>
      <c r="M101" s="24">
        <v>8415</v>
      </c>
      <c r="N101" s="23">
        <v>8.6134453781512604E-2</v>
      </c>
      <c r="O101" s="23">
        <v>3.5714285714285712E-2</v>
      </c>
      <c r="P101" s="23">
        <v>5.6722689075630252E-2</v>
      </c>
      <c r="Q101" s="23">
        <v>0.15546218487394958</v>
      </c>
      <c r="R101" s="23">
        <v>0.17436974789915966</v>
      </c>
      <c r="S101" s="23">
        <v>0.21008403361344538</v>
      </c>
      <c r="T101" s="23">
        <v>0.27941176470588236</v>
      </c>
      <c r="U101" s="23">
        <v>0</v>
      </c>
      <c r="V101" s="24">
        <v>2380</v>
      </c>
    </row>
    <row r="102" spans="2:22" x14ac:dyDescent="0.2">
      <c r="B102" s="33" t="s">
        <v>262</v>
      </c>
      <c r="C102" s="18" t="s">
        <v>57</v>
      </c>
      <c r="D102" s="21" t="s">
        <v>165</v>
      </c>
      <c r="E102" s="23">
        <v>0.11146838156484459</v>
      </c>
      <c r="F102" s="23">
        <v>9.1103965702036438E-2</v>
      </c>
      <c r="G102" s="23">
        <v>9.4319399785637734E-2</v>
      </c>
      <c r="H102" s="23">
        <v>0.19560557341907825</v>
      </c>
      <c r="I102" s="23">
        <v>0.19774919614147909</v>
      </c>
      <c r="J102" s="23">
        <v>0.15755627009646303</v>
      </c>
      <c r="K102" s="23">
        <v>0.15219721329046088</v>
      </c>
      <c r="L102" s="23">
        <v>0</v>
      </c>
      <c r="M102" s="24">
        <v>9330</v>
      </c>
      <c r="N102" s="23">
        <v>5.9474412171507604E-2</v>
      </c>
      <c r="O102" s="23">
        <v>2.9045643153526972E-2</v>
      </c>
      <c r="P102" s="23">
        <v>4.7026279391424619E-2</v>
      </c>
      <c r="Q102" s="23">
        <v>0.14799446749654219</v>
      </c>
      <c r="R102" s="23">
        <v>0.21715076071922546</v>
      </c>
      <c r="S102" s="23">
        <v>0.23236514522821577</v>
      </c>
      <c r="T102" s="23">
        <v>0.2669432918395574</v>
      </c>
      <c r="U102" s="23">
        <v>0</v>
      </c>
      <c r="V102" s="24">
        <v>3615</v>
      </c>
    </row>
    <row r="103" spans="2:22" x14ac:dyDescent="0.2">
      <c r="B103" s="33" t="s">
        <v>262</v>
      </c>
      <c r="C103" s="18" t="s">
        <v>60</v>
      </c>
      <c r="D103" s="21" t="s">
        <v>168</v>
      </c>
      <c r="E103" s="23">
        <v>8.2165109034267908E-2</v>
      </c>
      <c r="F103" s="23">
        <v>6.8535825545171333E-2</v>
      </c>
      <c r="G103" s="23">
        <v>8.9563862928348906E-2</v>
      </c>
      <c r="H103" s="23">
        <v>0.22313084112149534</v>
      </c>
      <c r="I103" s="23">
        <v>0.23364485981308411</v>
      </c>
      <c r="J103" s="23">
        <v>0.17328660436137072</v>
      </c>
      <c r="K103" s="23">
        <v>0.12967289719626168</v>
      </c>
      <c r="L103" s="23">
        <v>0</v>
      </c>
      <c r="M103" s="24">
        <v>12840</v>
      </c>
      <c r="N103" s="23">
        <v>2.5356576862123614E-2</v>
      </c>
      <c r="O103" s="23">
        <v>1.1093502377179081E-2</v>
      </c>
      <c r="P103" s="23">
        <v>7.1315372424722662E-2</v>
      </c>
      <c r="Q103" s="23">
        <v>0.23217115689381934</v>
      </c>
      <c r="R103" s="23">
        <v>0.26465927099841524</v>
      </c>
      <c r="S103" s="23">
        <v>0.21553090332805072</v>
      </c>
      <c r="T103" s="23">
        <v>0.17908082408874801</v>
      </c>
      <c r="U103" s="23">
        <v>0</v>
      </c>
      <c r="V103" s="24">
        <v>6310</v>
      </c>
    </row>
    <row r="104" spans="2:22" x14ac:dyDescent="0.2">
      <c r="B104" s="33" t="s">
        <v>262</v>
      </c>
      <c r="C104" s="18" t="s">
        <v>55</v>
      </c>
      <c r="D104" s="21" t="s">
        <v>312</v>
      </c>
      <c r="E104" s="23" t="s">
        <v>594</v>
      </c>
      <c r="F104" s="23" t="s">
        <v>594</v>
      </c>
      <c r="G104" s="23" t="s">
        <v>594</v>
      </c>
      <c r="H104" s="23" t="s">
        <v>594</v>
      </c>
      <c r="I104" s="23" t="s">
        <v>594</v>
      </c>
      <c r="J104" s="23" t="s">
        <v>594</v>
      </c>
      <c r="K104" s="23" t="s">
        <v>594</v>
      </c>
      <c r="L104" s="23" t="s">
        <v>594</v>
      </c>
      <c r="M104" s="23" t="s">
        <v>594</v>
      </c>
      <c r="N104" s="23" t="s">
        <v>7</v>
      </c>
      <c r="O104" s="23" t="s">
        <v>7</v>
      </c>
      <c r="P104" s="23" t="s">
        <v>7</v>
      </c>
      <c r="Q104" s="23" t="s">
        <v>7</v>
      </c>
      <c r="R104" s="23" t="s">
        <v>7</v>
      </c>
      <c r="S104" s="23" t="s">
        <v>7</v>
      </c>
      <c r="T104" s="23" t="s">
        <v>7</v>
      </c>
      <c r="U104" s="23" t="s">
        <v>7</v>
      </c>
      <c r="V104" s="24" t="s">
        <v>594</v>
      </c>
    </row>
    <row r="105" spans="2:22" x14ac:dyDescent="0.2">
      <c r="B105" s="33" t="s">
        <v>262</v>
      </c>
      <c r="C105" s="18" t="s">
        <v>61</v>
      </c>
      <c r="D105" s="21" t="s">
        <v>169</v>
      </c>
      <c r="E105" s="23">
        <v>0.13362831858407079</v>
      </c>
      <c r="F105" s="23">
        <v>5.8849557522123896E-2</v>
      </c>
      <c r="G105" s="23">
        <v>8.9380530973451333E-2</v>
      </c>
      <c r="H105" s="23">
        <v>0.18407079646017699</v>
      </c>
      <c r="I105" s="23">
        <v>0.18716814159292036</v>
      </c>
      <c r="J105" s="23">
        <v>0.18584070796460178</v>
      </c>
      <c r="K105" s="23">
        <v>0.16106194690265488</v>
      </c>
      <c r="L105" s="23">
        <v>0</v>
      </c>
      <c r="M105" s="24">
        <v>11300</v>
      </c>
      <c r="N105" s="23">
        <v>5.1487414187643021E-2</v>
      </c>
      <c r="O105" s="23">
        <v>2.4027459954233409E-2</v>
      </c>
      <c r="P105" s="23">
        <v>5.4919908466819219E-2</v>
      </c>
      <c r="Q105" s="23">
        <v>0.14416475972540047</v>
      </c>
      <c r="R105" s="23">
        <v>0.18993135011441648</v>
      </c>
      <c r="S105" s="23">
        <v>0.2597254004576659</v>
      </c>
      <c r="T105" s="23">
        <v>0.27459954233409611</v>
      </c>
      <c r="U105" s="23">
        <v>0</v>
      </c>
      <c r="V105" s="24">
        <v>4370</v>
      </c>
    </row>
    <row r="106" spans="2:22" x14ac:dyDescent="0.2">
      <c r="B106" s="33" t="s">
        <v>262</v>
      </c>
      <c r="C106" s="18" t="s">
        <v>62</v>
      </c>
      <c r="D106" s="21" t="s">
        <v>170</v>
      </c>
      <c r="E106" s="23">
        <v>8.8612953294765068E-2</v>
      </c>
      <c r="F106" s="23">
        <v>7.7465782418512763E-2</v>
      </c>
      <c r="G106" s="23">
        <v>0.13094398193876111</v>
      </c>
      <c r="H106" s="23">
        <v>0.27317623818258785</v>
      </c>
      <c r="I106" s="23">
        <v>0.20459997177931424</v>
      </c>
      <c r="J106" s="23">
        <v>0.12713418936080148</v>
      </c>
      <c r="K106" s="23">
        <v>9.792577959644419E-2</v>
      </c>
      <c r="L106" s="23">
        <v>0</v>
      </c>
      <c r="M106" s="24">
        <v>35435</v>
      </c>
      <c r="N106" s="23">
        <v>3.7950664136622389E-2</v>
      </c>
      <c r="O106" s="23">
        <v>1.9449715370018977E-2</v>
      </c>
      <c r="P106" s="23">
        <v>6.4516129032258063E-2</v>
      </c>
      <c r="Q106" s="23">
        <v>0.18500948766603414</v>
      </c>
      <c r="R106" s="23">
        <v>0.23624288425047438</v>
      </c>
      <c r="S106" s="23">
        <v>0.23339658444022771</v>
      </c>
      <c r="T106" s="23">
        <v>0.22343453510436434</v>
      </c>
      <c r="U106" s="23">
        <v>0</v>
      </c>
      <c r="V106" s="24">
        <v>10540</v>
      </c>
    </row>
    <row r="107" spans="2:22" x14ac:dyDescent="0.2">
      <c r="B107" s="33" t="s">
        <v>262</v>
      </c>
      <c r="C107" s="18" t="s">
        <v>63</v>
      </c>
      <c r="D107" s="21" t="s">
        <v>313</v>
      </c>
      <c r="E107" s="23">
        <v>0.13099963911945145</v>
      </c>
      <c r="F107" s="23">
        <v>0.10429447852760736</v>
      </c>
      <c r="G107" s="23">
        <v>0.11295561169252977</v>
      </c>
      <c r="H107" s="23">
        <v>0.24287260916636594</v>
      </c>
      <c r="I107" s="23">
        <v>0.18477084085167808</v>
      </c>
      <c r="J107" s="23">
        <v>0.12197762540599062</v>
      </c>
      <c r="K107" s="23">
        <v>0.10249007578491519</v>
      </c>
      <c r="L107" s="23">
        <v>0</v>
      </c>
      <c r="M107" s="24">
        <v>13855</v>
      </c>
      <c r="N107" s="23" t="s">
        <v>594</v>
      </c>
      <c r="O107" s="23" t="s">
        <v>594</v>
      </c>
      <c r="P107" s="23" t="s">
        <v>594</v>
      </c>
      <c r="Q107" s="23" t="s">
        <v>594</v>
      </c>
      <c r="R107" s="23" t="s">
        <v>594</v>
      </c>
      <c r="S107" s="23" t="s">
        <v>594</v>
      </c>
      <c r="T107" s="23" t="s">
        <v>594</v>
      </c>
      <c r="U107" s="23" t="s">
        <v>594</v>
      </c>
      <c r="V107" s="24" t="s">
        <v>594</v>
      </c>
    </row>
    <row r="108" spans="2:22" x14ac:dyDescent="0.2">
      <c r="B108" s="33" t="s">
        <v>262</v>
      </c>
      <c r="C108" s="18" t="s">
        <v>64</v>
      </c>
      <c r="D108" s="21" t="s">
        <v>314</v>
      </c>
      <c r="E108" s="23">
        <v>0.13540945790080738</v>
      </c>
      <c r="F108" s="23">
        <v>9.7808535178777398E-2</v>
      </c>
      <c r="G108" s="23">
        <v>0.10357554786620531</v>
      </c>
      <c r="H108" s="23">
        <v>0.2309111880046136</v>
      </c>
      <c r="I108" s="23">
        <v>0.186159169550173</v>
      </c>
      <c r="J108" s="23">
        <v>0.13564013840830449</v>
      </c>
      <c r="K108" s="23">
        <v>0.11026528258362168</v>
      </c>
      <c r="L108" s="23">
        <v>0</v>
      </c>
      <c r="M108" s="24">
        <v>21675</v>
      </c>
      <c r="N108" s="23">
        <v>0.1226158038147139</v>
      </c>
      <c r="O108" s="23">
        <v>6.7211625794732055E-2</v>
      </c>
      <c r="P108" s="23">
        <v>4.3596730245231606E-2</v>
      </c>
      <c r="Q108" s="23">
        <v>0.11625794732061762</v>
      </c>
      <c r="R108" s="23">
        <v>0.16802906448683017</v>
      </c>
      <c r="S108" s="23">
        <v>0.22524977293369663</v>
      </c>
      <c r="T108" s="23">
        <v>0.2561307901907357</v>
      </c>
      <c r="U108" s="23">
        <v>0</v>
      </c>
      <c r="V108" s="24">
        <v>5505</v>
      </c>
    </row>
    <row r="109" spans="2:22" x14ac:dyDescent="0.2">
      <c r="B109" s="33" t="s">
        <v>262</v>
      </c>
      <c r="C109" s="18" t="s">
        <v>65</v>
      </c>
      <c r="D109" s="21" t="s">
        <v>315</v>
      </c>
      <c r="E109" s="23">
        <v>0.14560894780447389</v>
      </c>
      <c r="F109" s="23">
        <v>0.10190555095277548</v>
      </c>
      <c r="G109" s="23">
        <v>0.11433305716652858</v>
      </c>
      <c r="H109" s="23">
        <v>0.24233637116818557</v>
      </c>
      <c r="I109" s="23">
        <v>0.18682684341342171</v>
      </c>
      <c r="J109" s="23">
        <v>0.12386081193040596</v>
      </c>
      <c r="K109" s="23">
        <v>8.4921292460646225E-2</v>
      </c>
      <c r="L109" s="23">
        <v>0</v>
      </c>
      <c r="M109" s="24">
        <v>24140</v>
      </c>
      <c r="N109" s="23">
        <v>0.1081262592343855</v>
      </c>
      <c r="O109" s="23">
        <v>4.0295500335795834E-2</v>
      </c>
      <c r="P109" s="23">
        <v>7.0517125587642712E-2</v>
      </c>
      <c r="Q109" s="23">
        <v>0.20147750167897918</v>
      </c>
      <c r="R109" s="23">
        <v>0.2028206850235057</v>
      </c>
      <c r="S109" s="23">
        <v>0.19744795164539961</v>
      </c>
      <c r="T109" s="23">
        <v>0.17864338482202821</v>
      </c>
      <c r="U109" s="23">
        <v>0</v>
      </c>
      <c r="V109" s="24">
        <v>7445</v>
      </c>
    </row>
    <row r="110" spans="2:22" x14ac:dyDescent="0.2">
      <c r="B110" s="33" t="s">
        <v>262</v>
      </c>
      <c r="C110" s="18" t="s">
        <v>66</v>
      </c>
      <c r="D110" s="21" t="s">
        <v>316</v>
      </c>
      <c r="E110" s="23">
        <v>9.7373029772329242E-2</v>
      </c>
      <c r="F110" s="23">
        <v>5.884413309982487E-2</v>
      </c>
      <c r="G110" s="23">
        <v>9.0718038528896677E-2</v>
      </c>
      <c r="H110" s="23">
        <v>0.19859894921190893</v>
      </c>
      <c r="I110" s="23">
        <v>0.19754816112084064</v>
      </c>
      <c r="J110" s="23">
        <v>0.18598949211908933</v>
      </c>
      <c r="K110" s="23">
        <v>0.17092819614711033</v>
      </c>
      <c r="L110" s="23">
        <v>0</v>
      </c>
      <c r="M110" s="24">
        <v>14275</v>
      </c>
      <c r="N110" s="23">
        <v>7.4190177638453494E-2</v>
      </c>
      <c r="O110" s="23">
        <v>3.0303030303030304E-2</v>
      </c>
      <c r="P110" s="23">
        <v>3.5527690700104496E-2</v>
      </c>
      <c r="Q110" s="23">
        <v>0.12643678160919541</v>
      </c>
      <c r="R110" s="23">
        <v>0.18390804597701149</v>
      </c>
      <c r="S110" s="23">
        <v>0.2664576802507837</v>
      </c>
      <c r="T110" s="23">
        <v>0.28213166144200624</v>
      </c>
      <c r="U110" s="23">
        <v>0</v>
      </c>
      <c r="V110" s="24">
        <v>4785</v>
      </c>
    </row>
    <row r="111" spans="2:22" x14ac:dyDescent="0.2">
      <c r="B111" s="33" t="s">
        <v>262</v>
      </c>
      <c r="C111" s="18" t="s">
        <v>67</v>
      </c>
      <c r="D111" s="21" t="s">
        <v>171</v>
      </c>
      <c r="E111" s="23">
        <v>0.11926605504587157</v>
      </c>
      <c r="F111" s="23">
        <v>7.3904179408766563E-2</v>
      </c>
      <c r="G111" s="23">
        <v>9.2762487257900109E-2</v>
      </c>
      <c r="H111" s="23">
        <v>0.20795107033639143</v>
      </c>
      <c r="I111" s="23">
        <v>0.20285423037716616</v>
      </c>
      <c r="J111" s="23">
        <v>0.15749235474006115</v>
      </c>
      <c r="K111" s="23">
        <v>0.14525993883792049</v>
      </c>
      <c r="L111" s="23">
        <v>0</v>
      </c>
      <c r="M111" s="24">
        <v>9810</v>
      </c>
      <c r="N111" s="23">
        <v>9.451219512195122E-2</v>
      </c>
      <c r="O111" s="23">
        <v>3.201219512195122E-2</v>
      </c>
      <c r="P111" s="23">
        <v>4.725609756097561E-2</v>
      </c>
      <c r="Q111" s="23">
        <v>0.13567073170731708</v>
      </c>
      <c r="R111" s="23">
        <v>0.18902439024390244</v>
      </c>
      <c r="S111" s="23">
        <v>0.23780487804878048</v>
      </c>
      <c r="T111" s="23">
        <v>0.26371951219512196</v>
      </c>
      <c r="U111" s="23">
        <v>0</v>
      </c>
      <c r="V111" s="24">
        <v>3280</v>
      </c>
    </row>
    <row r="112" spans="2:22" x14ac:dyDescent="0.2">
      <c r="B112" s="33" t="s">
        <v>262</v>
      </c>
      <c r="C112" s="18" t="s">
        <v>70</v>
      </c>
      <c r="D112" s="21" t="s">
        <v>173</v>
      </c>
      <c r="E112" s="23">
        <v>9.0808823529411761E-2</v>
      </c>
      <c r="F112" s="23">
        <v>6.8014705882352935E-2</v>
      </c>
      <c r="G112" s="23">
        <v>8.9338235294117649E-2</v>
      </c>
      <c r="H112" s="23">
        <v>0.22058823529411764</v>
      </c>
      <c r="I112" s="23">
        <v>0.19926470588235295</v>
      </c>
      <c r="J112" s="23">
        <v>0.17647058823529413</v>
      </c>
      <c r="K112" s="23">
        <v>0.15551470588235294</v>
      </c>
      <c r="L112" s="23">
        <v>0</v>
      </c>
      <c r="M112" s="24">
        <v>13600</v>
      </c>
      <c r="N112" s="23">
        <v>4.1564792176039117E-2</v>
      </c>
      <c r="O112" s="23">
        <v>2.2004889975550123E-2</v>
      </c>
      <c r="P112" s="23">
        <v>4.2787286063569685E-2</v>
      </c>
      <c r="Q112" s="23">
        <v>0.15770171149144255</v>
      </c>
      <c r="R112" s="23">
        <v>0.20537897310513448</v>
      </c>
      <c r="S112" s="23">
        <v>0.25916870415647919</v>
      </c>
      <c r="T112" s="23">
        <v>0.27261613691931541</v>
      </c>
      <c r="U112" s="23">
        <v>0</v>
      </c>
      <c r="V112" s="24">
        <v>4090</v>
      </c>
    </row>
    <row r="113" spans="2:22" x14ac:dyDescent="0.2">
      <c r="B113" s="33" t="s">
        <v>262</v>
      </c>
      <c r="C113" s="18" t="s">
        <v>71</v>
      </c>
      <c r="D113" s="21" t="s">
        <v>174</v>
      </c>
      <c r="E113" s="23">
        <v>0.10638297872340426</v>
      </c>
      <c r="F113" s="23">
        <v>7.8014184397163122E-2</v>
      </c>
      <c r="G113" s="23">
        <v>9.8502758077226166E-2</v>
      </c>
      <c r="H113" s="23">
        <v>0.19385342789598109</v>
      </c>
      <c r="I113" s="23">
        <v>0.19070133963750985</v>
      </c>
      <c r="J113" s="23">
        <v>0.17494089834515367</v>
      </c>
      <c r="K113" s="23">
        <v>0.15839243498817968</v>
      </c>
      <c r="L113" s="23">
        <v>0</v>
      </c>
      <c r="M113" s="24">
        <v>6345</v>
      </c>
      <c r="N113" s="23">
        <v>0.12106537530266344</v>
      </c>
      <c r="O113" s="23">
        <v>4.3583535108958835E-2</v>
      </c>
      <c r="P113" s="23">
        <v>4.6004842615012108E-2</v>
      </c>
      <c r="Q113" s="23">
        <v>0.10895883777239709</v>
      </c>
      <c r="R113" s="23">
        <v>0.15012106537530268</v>
      </c>
      <c r="S113" s="23">
        <v>0.24697336561743341</v>
      </c>
      <c r="T113" s="23">
        <v>0.28329297820823246</v>
      </c>
      <c r="U113" s="23">
        <v>0</v>
      </c>
      <c r="V113" s="24">
        <v>2065</v>
      </c>
    </row>
    <row r="114" spans="2:22" x14ac:dyDescent="0.2">
      <c r="B114" s="33" t="s">
        <v>274</v>
      </c>
      <c r="C114" s="18" t="s">
        <v>73</v>
      </c>
      <c r="D114" s="21" t="s">
        <v>176</v>
      </c>
      <c r="E114" s="23">
        <v>9.4191522762951341E-2</v>
      </c>
      <c r="F114" s="23">
        <v>8.0847723704866564E-2</v>
      </c>
      <c r="G114" s="23">
        <v>0.10910518053375197</v>
      </c>
      <c r="H114" s="23">
        <v>0.21350078492935637</v>
      </c>
      <c r="I114" s="23">
        <v>0.21114599686028257</v>
      </c>
      <c r="J114" s="23">
        <v>0.16169544740973313</v>
      </c>
      <c r="K114" s="23">
        <v>0.13029827315541601</v>
      </c>
      <c r="L114" s="23">
        <v>0</v>
      </c>
      <c r="M114" s="24">
        <v>6370</v>
      </c>
      <c r="N114" s="23">
        <v>9.6096096096096095E-2</v>
      </c>
      <c r="O114" s="23">
        <v>3.3033033033033031E-2</v>
      </c>
      <c r="P114" s="23">
        <v>4.8048048048048048E-2</v>
      </c>
      <c r="Q114" s="23">
        <v>0.12612612612612611</v>
      </c>
      <c r="R114" s="23">
        <v>0.19519519519519518</v>
      </c>
      <c r="S114" s="23">
        <v>0.24324324324324326</v>
      </c>
      <c r="T114" s="23">
        <v>0.25825825825825827</v>
      </c>
      <c r="U114" s="23">
        <v>0</v>
      </c>
      <c r="V114" s="24">
        <v>1665</v>
      </c>
    </row>
    <row r="115" spans="2:22" x14ac:dyDescent="0.2">
      <c r="B115" s="33" t="s">
        <v>274</v>
      </c>
      <c r="C115" s="18" t="s">
        <v>75</v>
      </c>
      <c r="D115" s="21" t="s">
        <v>178</v>
      </c>
      <c r="E115" s="23">
        <v>0.11528004350190321</v>
      </c>
      <c r="F115" s="23">
        <v>8.1022294725394239E-2</v>
      </c>
      <c r="G115" s="23">
        <v>9.1897770527460579E-2</v>
      </c>
      <c r="H115" s="23">
        <v>0.24089178901576944</v>
      </c>
      <c r="I115" s="23">
        <v>0.20500271886895052</v>
      </c>
      <c r="J115" s="23">
        <v>0.15388798259923872</v>
      </c>
      <c r="K115" s="23">
        <v>0.11310494834148994</v>
      </c>
      <c r="L115" s="23">
        <v>0</v>
      </c>
      <c r="M115" s="24">
        <v>9195</v>
      </c>
      <c r="N115" s="23">
        <v>6.1962134251290879E-2</v>
      </c>
      <c r="O115" s="23">
        <v>2.0654044750430294E-2</v>
      </c>
      <c r="P115" s="23">
        <v>4.9913941480206538E-2</v>
      </c>
      <c r="Q115" s="23">
        <v>0.16867469879518071</v>
      </c>
      <c r="R115" s="23">
        <v>0.20998278829604131</v>
      </c>
      <c r="S115" s="23">
        <v>0.24956970740103271</v>
      </c>
      <c r="T115" s="23">
        <v>0.24096385542168675</v>
      </c>
      <c r="U115" s="23">
        <v>0</v>
      </c>
      <c r="V115" s="24">
        <v>2905</v>
      </c>
    </row>
    <row r="116" spans="2:22" x14ac:dyDescent="0.2">
      <c r="B116" s="33" t="s">
        <v>274</v>
      </c>
      <c r="C116" s="18" t="s">
        <v>78</v>
      </c>
      <c r="D116" s="21" t="s">
        <v>181</v>
      </c>
      <c r="E116" s="23">
        <v>0.14132925897631779</v>
      </c>
      <c r="F116" s="23">
        <v>9.7020626432391135E-2</v>
      </c>
      <c r="G116" s="23">
        <v>0.12414056531703591</v>
      </c>
      <c r="H116" s="23">
        <v>0.26470588235294118</v>
      </c>
      <c r="I116" s="23">
        <v>0.19518716577540107</v>
      </c>
      <c r="J116" s="23">
        <v>0.10886172650878534</v>
      </c>
      <c r="K116" s="23">
        <v>6.9136745607333849E-2</v>
      </c>
      <c r="L116" s="23">
        <v>0</v>
      </c>
      <c r="M116" s="24">
        <v>13090</v>
      </c>
      <c r="N116" s="23" t="s">
        <v>594</v>
      </c>
      <c r="O116" s="23" t="s">
        <v>594</v>
      </c>
      <c r="P116" s="23" t="s">
        <v>594</v>
      </c>
      <c r="Q116" s="23" t="s">
        <v>594</v>
      </c>
      <c r="R116" s="23" t="s">
        <v>594</v>
      </c>
      <c r="S116" s="23" t="s">
        <v>594</v>
      </c>
      <c r="T116" s="23" t="s">
        <v>594</v>
      </c>
      <c r="U116" s="23" t="s">
        <v>594</v>
      </c>
      <c r="V116" s="24" t="s">
        <v>594</v>
      </c>
    </row>
    <row r="117" spans="2:22" x14ac:dyDescent="0.2">
      <c r="B117" s="33" t="s">
        <v>274</v>
      </c>
      <c r="C117" s="18" t="s">
        <v>79</v>
      </c>
      <c r="D117" s="21" t="s">
        <v>317</v>
      </c>
      <c r="E117" s="23">
        <v>0.10762052877138413</v>
      </c>
      <c r="F117" s="23">
        <v>8.9580093312597198E-2</v>
      </c>
      <c r="G117" s="23">
        <v>0.11415241057542769</v>
      </c>
      <c r="H117" s="23">
        <v>0.23670295489891136</v>
      </c>
      <c r="I117" s="23">
        <v>0.20902021772939347</v>
      </c>
      <c r="J117" s="23">
        <v>0.13779160186625194</v>
      </c>
      <c r="K117" s="23">
        <v>0.10513219284603421</v>
      </c>
      <c r="L117" s="23">
        <v>0</v>
      </c>
      <c r="M117" s="24">
        <v>16075</v>
      </c>
      <c r="N117" s="23">
        <v>8.2733812949640287E-2</v>
      </c>
      <c r="O117" s="23">
        <v>4.5563549160671464E-2</v>
      </c>
      <c r="P117" s="23">
        <v>5.7553956834532377E-2</v>
      </c>
      <c r="Q117" s="23">
        <v>0.15467625899280577</v>
      </c>
      <c r="R117" s="23">
        <v>0.20263788968824939</v>
      </c>
      <c r="S117" s="23">
        <v>0.21822541966426859</v>
      </c>
      <c r="T117" s="23">
        <v>0.23980815347721823</v>
      </c>
      <c r="U117" s="23">
        <v>0</v>
      </c>
      <c r="V117" s="24">
        <v>4170</v>
      </c>
    </row>
    <row r="118" spans="2:22" x14ac:dyDescent="0.2">
      <c r="B118" s="33" t="s">
        <v>274</v>
      </c>
      <c r="C118" s="18" t="s">
        <v>81</v>
      </c>
      <c r="D118" s="21" t="s">
        <v>318</v>
      </c>
      <c r="E118" s="23">
        <v>0.10787671232876712</v>
      </c>
      <c r="F118" s="23">
        <v>7.3972602739726029E-2</v>
      </c>
      <c r="G118" s="23">
        <v>0.10479452054794521</v>
      </c>
      <c r="H118" s="23">
        <v>0.21267123287671233</v>
      </c>
      <c r="I118" s="23">
        <v>0.20958904109589041</v>
      </c>
      <c r="J118" s="23">
        <v>0.16335616438356165</v>
      </c>
      <c r="K118" s="23">
        <v>0.12808219178082192</v>
      </c>
      <c r="L118" s="23">
        <v>0</v>
      </c>
      <c r="M118" s="24">
        <v>14600</v>
      </c>
      <c r="N118" s="23">
        <v>5.5893074119076548E-2</v>
      </c>
      <c r="O118" s="23">
        <v>2.4301336573511544E-2</v>
      </c>
      <c r="P118" s="23">
        <v>4.8602673147023087E-2</v>
      </c>
      <c r="Q118" s="23">
        <v>0.14580801944106925</v>
      </c>
      <c r="R118" s="23">
        <v>0.22235722964763063</v>
      </c>
      <c r="S118" s="23">
        <v>0.2600243013365735</v>
      </c>
      <c r="T118" s="23">
        <v>0.24179829890643986</v>
      </c>
      <c r="U118" s="23">
        <v>0</v>
      </c>
      <c r="V118" s="24">
        <v>4115</v>
      </c>
    </row>
    <row r="119" spans="2:22" x14ac:dyDescent="0.2">
      <c r="B119" s="33" t="s">
        <v>274</v>
      </c>
      <c r="C119" s="18" t="s">
        <v>82</v>
      </c>
      <c r="D119" s="21" t="s">
        <v>319</v>
      </c>
      <c r="E119" s="23">
        <v>0.11967921036397286</v>
      </c>
      <c r="F119" s="23">
        <v>8.2665021591610113E-2</v>
      </c>
      <c r="G119" s="23">
        <v>0.10086366440468847</v>
      </c>
      <c r="H119" s="23">
        <v>0.22887106724244294</v>
      </c>
      <c r="I119" s="23">
        <v>0.20203578038247996</v>
      </c>
      <c r="J119" s="23">
        <v>0.1502159161011721</v>
      </c>
      <c r="K119" s="23">
        <v>0.11597779148673658</v>
      </c>
      <c r="L119" s="23">
        <v>0</v>
      </c>
      <c r="M119" s="24">
        <v>16210</v>
      </c>
      <c r="N119" s="23">
        <v>0.16796116504854369</v>
      </c>
      <c r="O119" s="23">
        <v>6.9902912621359226E-2</v>
      </c>
      <c r="P119" s="23">
        <v>7.281553398058252E-2</v>
      </c>
      <c r="Q119" s="23">
        <v>0.17475728155339806</v>
      </c>
      <c r="R119" s="23">
        <v>0.16796116504854369</v>
      </c>
      <c r="S119" s="23">
        <v>0.17766990291262136</v>
      </c>
      <c r="T119" s="23">
        <v>0.16990291262135923</v>
      </c>
      <c r="U119" s="23">
        <v>0</v>
      </c>
      <c r="V119" s="24">
        <v>5150</v>
      </c>
    </row>
    <row r="120" spans="2:22" x14ac:dyDescent="0.2">
      <c r="B120" s="33" t="s">
        <v>274</v>
      </c>
      <c r="C120" s="18" t="s">
        <v>85</v>
      </c>
      <c r="D120" s="21" t="s">
        <v>184</v>
      </c>
      <c r="E120" s="23">
        <v>0.12130401819560273</v>
      </c>
      <c r="F120" s="23">
        <v>6.4442759666413954E-2</v>
      </c>
      <c r="G120" s="23">
        <v>8.0363912054586803E-2</v>
      </c>
      <c r="H120" s="23">
        <v>0.20849128127369218</v>
      </c>
      <c r="I120" s="23">
        <v>0.20318423047763456</v>
      </c>
      <c r="J120" s="23">
        <v>0.17589082638362397</v>
      </c>
      <c r="K120" s="23">
        <v>0.14632297194844579</v>
      </c>
      <c r="L120" s="23">
        <v>0</v>
      </c>
      <c r="M120" s="24">
        <v>6595</v>
      </c>
      <c r="N120" s="23" t="s">
        <v>594</v>
      </c>
      <c r="O120" s="23" t="s">
        <v>594</v>
      </c>
      <c r="P120" s="23" t="s">
        <v>594</v>
      </c>
      <c r="Q120" s="23" t="s">
        <v>594</v>
      </c>
      <c r="R120" s="23" t="s">
        <v>594</v>
      </c>
      <c r="S120" s="23" t="s">
        <v>594</v>
      </c>
      <c r="T120" s="23" t="s">
        <v>594</v>
      </c>
      <c r="U120" s="23" t="s">
        <v>594</v>
      </c>
      <c r="V120" s="24" t="s">
        <v>594</v>
      </c>
    </row>
    <row r="121" spans="2:22" x14ac:dyDescent="0.2">
      <c r="B121" s="33" t="s">
        <v>274</v>
      </c>
      <c r="C121" s="18" t="s">
        <v>86</v>
      </c>
      <c r="D121" s="21" t="s">
        <v>320</v>
      </c>
      <c r="E121" s="23">
        <v>8.422071636011616E-2</v>
      </c>
      <c r="F121" s="23">
        <v>5.7115198451113264E-2</v>
      </c>
      <c r="G121" s="23">
        <v>9.3901258470474341E-2</v>
      </c>
      <c r="H121" s="23">
        <v>0.19941916747337851</v>
      </c>
      <c r="I121" s="23">
        <v>0.20716360116166505</v>
      </c>
      <c r="J121" s="23">
        <v>0.1781219748305905</v>
      </c>
      <c r="K121" s="23">
        <v>0.18005808325266215</v>
      </c>
      <c r="L121" s="23">
        <v>0</v>
      </c>
      <c r="M121" s="24">
        <v>5165</v>
      </c>
      <c r="N121" s="23">
        <v>6.3432835820895525E-2</v>
      </c>
      <c r="O121" s="23">
        <v>2.9850746268656716E-2</v>
      </c>
      <c r="P121" s="23">
        <v>2.9850746268656716E-2</v>
      </c>
      <c r="Q121" s="23">
        <v>0.10820895522388059</v>
      </c>
      <c r="R121" s="23">
        <v>0.18283582089552239</v>
      </c>
      <c r="S121" s="23">
        <v>0.26119402985074625</v>
      </c>
      <c r="T121" s="23">
        <v>0.32835820895522388</v>
      </c>
      <c r="U121" s="23">
        <v>0</v>
      </c>
      <c r="V121" s="24">
        <v>1340</v>
      </c>
    </row>
    <row r="122" spans="2:22" x14ac:dyDescent="0.2">
      <c r="B122" s="33" t="s">
        <v>274</v>
      </c>
      <c r="C122" s="18" t="s">
        <v>87</v>
      </c>
      <c r="D122" s="21" t="s">
        <v>321</v>
      </c>
      <c r="E122" s="23">
        <v>0.11855670103092783</v>
      </c>
      <c r="F122" s="23">
        <v>7.5913776944704775E-2</v>
      </c>
      <c r="G122" s="23">
        <v>9.6063730084348639E-2</v>
      </c>
      <c r="H122" s="23">
        <v>0.21790065604498593</v>
      </c>
      <c r="I122" s="23">
        <v>0.19962511715089035</v>
      </c>
      <c r="J122" s="23">
        <v>0.16354264292408621</v>
      </c>
      <c r="K122" s="23">
        <v>0.12886597938144329</v>
      </c>
      <c r="L122" s="23">
        <v>0</v>
      </c>
      <c r="M122" s="24">
        <v>10670</v>
      </c>
      <c r="N122" s="23">
        <v>0.12580645161290321</v>
      </c>
      <c r="O122" s="23">
        <v>7.7419354838709681E-2</v>
      </c>
      <c r="P122" s="23">
        <v>6.7741935483870974E-2</v>
      </c>
      <c r="Q122" s="23">
        <v>0.15913978494623657</v>
      </c>
      <c r="R122" s="23">
        <v>0.1860215053763441</v>
      </c>
      <c r="S122" s="23">
        <v>0.20967741935483872</v>
      </c>
      <c r="T122" s="23">
        <v>0.17419354838709677</v>
      </c>
      <c r="U122" s="23">
        <v>0</v>
      </c>
      <c r="V122" s="24">
        <v>4650</v>
      </c>
    </row>
    <row r="123" spans="2:22" x14ac:dyDescent="0.2">
      <c r="B123" s="33" t="s">
        <v>274</v>
      </c>
      <c r="C123" s="18" t="s">
        <v>89</v>
      </c>
      <c r="D123" s="21" t="s">
        <v>186</v>
      </c>
      <c r="E123" s="23">
        <v>0.11655988171513061</v>
      </c>
      <c r="F123" s="23">
        <v>8.2060128141941843E-2</v>
      </c>
      <c r="G123" s="23">
        <v>0.137752587481518</v>
      </c>
      <c r="H123" s="23">
        <v>0.26022671266633812</v>
      </c>
      <c r="I123" s="23">
        <v>0.19492360768851652</v>
      </c>
      <c r="J123" s="23">
        <v>0.1172991621488418</v>
      </c>
      <c r="K123" s="23">
        <v>9.09314933464761E-2</v>
      </c>
      <c r="L123" s="23">
        <v>0</v>
      </c>
      <c r="M123" s="24">
        <v>20290</v>
      </c>
      <c r="N123" s="23">
        <v>9.3267882187938286E-2</v>
      </c>
      <c r="O123" s="23">
        <v>3.9270687237026647E-2</v>
      </c>
      <c r="P123" s="23">
        <v>7.1528751753155678E-2</v>
      </c>
      <c r="Q123" s="23">
        <v>0.20827489481065919</v>
      </c>
      <c r="R123" s="23">
        <v>0.21318373071528751</v>
      </c>
      <c r="S123" s="23">
        <v>0.18934081346423562</v>
      </c>
      <c r="T123" s="23">
        <v>0.18513323983169705</v>
      </c>
      <c r="U123" s="23">
        <v>0</v>
      </c>
      <c r="V123" s="24">
        <v>7130</v>
      </c>
    </row>
    <row r="124" spans="2:22" x14ac:dyDescent="0.2">
      <c r="B124" s="33" t="s">
        <v>274</v>
      </c>
      <c r="C124" s="18" t="s">
        <v>92</v>
      </c>
      <c r="D124" s="21" t="s">
        <v>189</v>
      </c>
      <c r="E124" s="23">
        <v>0.12608047690014904</v>
      </c>
      <c r="F124" s="23">
        <v>9.0909090909090912E-2</v>
      </c>
      <c r="G124" s="23">
        <v>0.10998509687034277</v>
      </c>
      <c r="H124" s="23">
        <v>0.24172876304023844</v>
      </c>
      <c r="I124" s="23">
        <v>0.19582712369597616</v>
      </c>
      <c r="J124" s="23">
        <v>0.1406855439642325</v>
      </c>
      <c r="K124" s="23">
        <v>9.4783904619970188E-2</v>
      </c>
      <c r="L124" s="23">
        <v>0</v>
      </c>
      <c r="M124" s="24">
        <v>16775</v>
      </c>
      <c r="N124" s="23">
        <v>7.5965130759651306E-2</v>
      </c>
      <c r="O124" s="23">
        <v>3.6114570361145702E-2</v>
      </c>
      <c r="P124" s="23">
        <v>5.2303860523038606E-2</v>
      </c>
      <c r="Q124" s="23">
        <v>0.16811955168119552</v>
      </c>
      <c r="R124" s="23">
        <v>0.19925280199252801</v>
      </c>
      <c r="S124" s="23">
        <v>0.25529265255292655</v>
      </c>
      <c r="T124" s="23">
        <v>0.21295143212951431</v>
      </c>
      <c r="U124" s="23">
        <v>0</v>
      </c>
      <c r="V124" s="24">
        <v>4015</v>
      </c>
    </row>
    <row r="125" spans="2:22" x14ac:dyDescent="0.2">
      <c r="B125" s="33" t="s">
        <v>274</v>
      </c>
      <c r="C125" s="18" t="s">
        <v>93</v>
      </c>
      <c r="D125" s="21" t="s">
        <v>190</v>
      </c>
      <c r="E125" s="23">
        <v>9.263271939328277E-2</v>
      </c>
      <c r="F125" s="23">
        <v>7.6381365113759481E-2</v>
      </c>
      <c r="G125" s="23">
        <v>9.263271939328277E-2</v>
      </c>
      <c r="H125" s="23">
        <v>0.20910075839653305</v>
      </c>
      <c r="I125" s="23">
        <v>0.20747562296858071</v>
      </c>
      <c r="J125" s="23">
        <v>0.18743228602383533</v>
      </c>
      <c r="K125" s="23">
        <v>0.13380281690140844</v>
      </c>
      <c r="L125" s="23">
        <v>0</v>
      </c>
      <c r="M125" s="24">
        <v>9230</v>
      </c>
      <c r="N125" s="23">
        <v>6.0291060291060294E-2</v>
      </c>
      <c r="O125" s="23">
        <v>2.286902286902287E-2</v>
      </c>
      <c r="P125" s="23">
        <v>3.5343035343035345E-2</v>
      </c>
      <c r="Q125" s="23">
        <v>0.11226611226611227</v>
      </c>
      <c r="R125" s="23">
        <v>0.19126819126819128</v>
      </c>
      <c r="S125" s="23">
        <v>0.29937629937629939</v>
      </c>
      <c r="T125" s="23">
        <v>0.28066528066528068</v>
      </c>
      <c r="U125" s="23">
        <v>0</v>
      </c>
      <c r="V125" s="24">
        <v>2405</v>
      </c>
    </row>
    <row r="126" spans="2:22" x14ac:dyDescent="0.2">
      <c r="B126" s="33" t="s">
        <v>274</v>
      </c>
      <c r="C126" s="18" t="s">
        <v>94</v>
      </c>
      <c r="D126" s="21" t="s">
        <v>322</v>
      </c>
      <c r="E126" s="23">
        <v>0.12030075187969924</v>
      </c>
      <c r="F126" s="23">
        <v>5.4511278195488719E-2</v>
      </c>
      <c r="G126" s="23">
        <v>6.9548872180451124E-2</v>
      </c>
      <c r="H126" s="23">
        <v>0.19548872180451127</v>
      </c>
      <c r="I126" s="23">
        <v>0.20018796992481203</v>
      </c>
      <c r="J126" s="23">
        <v>0.19642857142857142</v>
      </c>
      <c r="K126" s="23">
        <v>0.16353383458646617</v>
      </c>
      <c r="L126" s="23">
        <v>0</v>
      </c>
      <c r="M126" s="24">
        <v>5320</v>
      </c>
      <c r="N126" s="23">
        <v>6.7708333333333329E-2</v>
      </c>
      <c r="O126" s="23">
        <v>2.0833333333333332E-2</v>
      </c>
      <c r="P126" s="23">
        <v>3.6458333333333336E-2</v>
      </c>
      <c r="Q126" s="23">
        <v>0.1484375</v>
      </c>
      <c r="R126" s="23">
        <v>0.2109375</v>
      </c>
      <c r="S126" s="23">
        <v>0.2734375</v>
      </c>
      <c r="T126" s="23">
        <v>0.23958333333333334</v>
      </c>
      <c r="U126" s="23">
        <v>0</v>
      </c>
      <c r="V126" s="24">
        <v>1920</v>
      </c>
    </row>
    <row r="127" spans="2:22" x14ac:dyDescent="0.2">
      <c r="B127" s="33" t="s">
        <v>274</v>
      </c>
      <c r="C127" s="18" t="s">
        <v>95</v>
      </c>
      <c r="D127" s="21" t="s">
        <v>323</v>
      </c>
      <c r="E127" s="23">
        <v>8.7587318645889312E-2</v>
      </c>
      <c r="F127" s="23">
        <v>5.3734551316496508E-2</v>
      </c>
      <c r="G127" s="23">
        <v>8.5437936593229444E-2</v>
      </c>
      <c r="H127" s="23">
        <v>0.18860827512090275</v>
      </c>
      <c r="I127" s="23">
        <v>0.20849005910800644</v>
      </c>
      <c r="J127" s="23">
        <v>0.20042987641053198</v>
      </c>
      <c r="K127" s="23">
        <v>0.17517463729177862</v>
      </c>
      <c r="L127" s="23">
        <v>0</v>
      </c>
      <c r="M127" s="24">
        <v>9305</v>
      </c>
      <c r="N127" s="23">
        <v>6.545961002785515E-2</v>
      </c>
      <c r="O127" s="23">
        <v>3.3426183844011144E-2</v>
      </c>
      <c r="P127" s="23">
        <v>4.596100278551532E-2</v>
      </c>
      <c r="Q127" s="23">
        <v>0.13649025069637882</v>
      </c>
      <c r="R127" s="23">
        <v>0.21587743732590528</v>
      </c>
      <c r="S127" s="23">
        <v>0.26462395543175488</v>
      </c>
      <c r="T127" s="23">
        <v>0.23955431754874651</v>
      </c>
      <c r="U127" s="23">
        <v>0</v>
      </c>
      <c r="V127" s="24">
        <v>3590</v>
      </c>
    </row>
    <row r="128" spans="2:22" x14ac:dyDescent="0.2">
      <c r="B128" s="33" t="s">
        <v>274</v>
      </c>
      <c r="C128" s="18" t="s">
        <v>96</v>
      </c>
      <c r="D128" s="21" t="s">
        <v>191</v>
      </c>
      <c r="E128" s="23">
        <v>0.12547169811320755</v>
      </c>
      <c r="F128" s="23">
        <v>6.2264150943396226E-2</v>
      </c>
      <c r="G128" s="23">
        <v>7.3584905660377356E-2</v>
      </c>
      <c r="H128" s="23">
        <v>0.1938679245283019</v>
      </c>
      <c r="I128" s="23">
        <v>0.1938679245283019</v>
      </c>
      <c r="J128" s="23">
        <v>0.19056603773584907</v>
      </c>
      <c r="K128" s="23">
        <v>0.16084905660377358</v>
      </c>
      <c r="L128" s="23">
        <v>0</v>
      </c>
      <c r="M128" s="24">
        <v>10600</v>
      </c>
      <c r="N128" s="23">
        <v>8.5545722713864306E-2</v>
      </c>
      <c r="O128" s="23">
        <v>3.7364798426745331E-2</v>
      </c>
      <c r="P128" s="23">
        <v>5.0147492625368731E-2</v>
      </c>
      <c r="Q128" s="23">
        <v>0.15044247787610621</v>
      </c>
      <c r="R128" s="23">
        <v>0.19174041297935104</v>
      </c>
      <c r="S128" s="23">
        <v>0.23795476892822026</v>
      </c>
      <c r="T128" s="23">
        <v>0.24582104228121926</v>
      </c>
      <c r="U128" s="23">
        <v>0</v>
      </c>
      <c r="V128" s="24">
        <v>5085</v>
      </c>
    </row>
    <row r="129" spans="2:22" x14ac:dyDescent="0.2">
      <c r="B129" s="33" t="s">
        <v>274</v>
      </c>
      <c r="C129" s="18" t="s">
        <v>98</v>
      </c>
      <c r="D129" s="21" t="s">
        <v>192</v>
      </c>
      <c r="E129" s="23">
        <v>0.55887230514096187</v>
      </c>
      <c r="F129" s="23">
        <v>0.39966832504145938</v>
      </c>
      <c r="G129" s="23">
        <v>4.1459369817578771E-2</v>
      </c>
      <c r="H129" s="23">
        <v>0</v>
      </c>
      <c r="I129" s="23">
        <v>0</v>
      </c>
      <c r="J129" s="23">
        <v>0</v>
      </c>
      <c r="K129" s="23">
        <v>0</v>
      </c>
      <c r="L129" s="23">
        <v>0</v>
      </c>
      <c r="M129" s="24">
        <v>6030</v>
      </c>
      <c r="N129" s="23">
        <v>0.63673469387755099</v>
      </c>
      <c r="O129" s="23">
        <v>0.31020408163265306</v>
      </c>
      <c r="P129" s="23">
        <v>4.8979591836734691E-2</v>
      </c>
      <c r="Q129" s="23">
        <v>0</v>
      </c>
      <c r="R129" s="23">
        <v>0</v>
      </c>
      <c r="S129" s="23">
        <v>0</v>
      </c>
      <c r="T129" s="23">
        <v>0</v>
      </c>
      <c r="U129" s="23">
        <v>0</v>
      </c>
      <c r="V129" s="24">
        <v>1225</v>
      </c>
    </row>
    <row r="130" spans="2:22" x14ac:dyDescent="0.2">
      <c r="B130" s="33" t="s">
        <v>274</v>
      </c>
      <c r="C130" s="18" t="s">
        <v>99</v>
      </c>
      <c r="D130" s="21" t="s">
        <v>193</v>
      </c>
      <c r="E130" s="23">
        <v>4.7573739295908661E-4</v>
      </c>
      <c r="F130" s="23">
        <v>9.5147478591817321E-4</v>
      </c>
      <c r="G130" s="23">
        <v>0.10751665080875357</v>
      </c>
      <c r="H130" s="23">
        <v>0.27021883920076117</v>
      </c>
      <c r="I130" s="23">
        <v>0.27021883920076117</v>
      </c>
      <c r="J130" s="23">
        <v>0.19600380589914368</v>
      </c>
      <c r="K130" s="23">
        <v>0.15461465271170313</v>
      </c>
      <c r="L130" s="23">
        <v>0</v>
      </c>
      <c r="M130" s="24">
        <v>10510</v>
      </c>
      <c r="N130" s="23">
        <v>0</v>
      </c>
      <c r="O130" s="23">
        <v>1.2658227848101266E-3</v>
      </c>
      <c r="P130" s="23">
        <v>4.9367088607594936E-2</v>
      </c>
      <c r="Q130" s="23">
        <v>0.16962025316455695</v>
      </c>
      <c r="R130" s="23">
        <v>0.24430379746835443</v>
      </c>
      <c r="S130" s="23">
        <v>0.25822784810126581</v>
      </c>
      <c r="T130" s="23">
        <v>0.2772151898734177</v>
      </c>
      <c r="U130" s="23">
        <v>0</v>
      </c>
      <c r="V130" s="24">
        <v>3950</v>
      </c>
    </row>
    <row r="131" spans="2:22" x14ac:dyDescent="0.2">
      <c r="B131" s="33" t="s">
        <v>274</v>
      </c>
      <c r="C131" s="18" t="s">
        <v>100</v>
      </c>
      <c r="D131" s="21" t="s">
        <v>194</v>
      </c>
      <c r="E131" s="23">
        <v>0.10593490746649649</v>
      </c>
      <c r="F131" s="23">
        <v>5.9987236758136567E-2</v>
      </c>
      <c r="G131" s="23">
        <v>8.4875558391831529E-2</v>
      </c>
      <c r="H131" s="23">
        <v>0.21250797702616464</v>
      </c>
      <c r="I131" s="23">
        <v>0.21825143586470963</v>
      </c>
      <c r="J131" s="23">
        <v>0.17932354818123802</v>
      </c>
      <c r="K131" s="23">
        <v>0.13911933631142309</v>
      </c>
      <c r="L131" s="23">
        <v>0</v>
      </c>
      <c r="M131" s="24">
        <v>7835</v>
      </c>
      <c r="N131" s="23" t="s">
        <v>594</v>
      </c>
      <c r="O131" s="23" t="s">
        <v>594</v>
      </c>
      <c r="P131" s="23" t="s">
        <v>594</v>
      </c>
      <c r="Q131" s="23" t="s">
        <v>594</v>
      </c>
      <c r="R131" s="23" t="s">
        <v>594</v>
      </c>
      <c r="S131" s="23" t="s">
        <v>594</v>
      </c>
      <c r="T131" s="23" t="s">
        <v>594</v>
      </c>
      <c r="U131" s="23" t="s">
        <v>594</v>
      </c>
      <c r="V131" s="24" t="s">
        <v>594</v>
      </c>
    </row>
    <row r="132" spans="2:22" x14ac:dyDescent="0.2">
      <c r="B132" s="33" t="s">
        <v>274</v>
      </c>
      <c r="C132" s="18" t="s">
        <v>101</v>
      </c>
      <c r="D132" s="21" t="s">
        <v>195</v>
      </c>
      <c r="E132" s="23">
        <v>0.13613684960798289</v>
      </c>
      <c r="F132" s="23">
        <v>7.3770491803278687E-2</v>
      </c>
      <c r="G132" s="23">
        <v>7.2701354240912328E-2</v>
      </c>
      <c r="H132" s="23">
        <v>0.20919458303635069</v>
      </c>
      <c r="I132" s="23">
        <v>0.19707769066286529</v>
      </c>
      <c r="J132" s="23">
        <v>0.17605131860299358</v>
      </c>
      <c r="K132" s="23">
        <v>0.13506771204561654</v>
      </c>
      <c r="L132" s="23">
        <v>0</v>
      </c>
      <c r="M132" s="24">
        <v>14030</v>
      </c>
      <c r="N132" s="23">
        <v>7.8787878787878782E-2</v>
      </c>
      <c r="O132" s="23">
        <v>3.6363636363636362E-2</v>
      </c>
      <c r="P132" s="23">
        <v>3.6363636363636362E-2</v>
      </c>
      <c r="Q132" s="23">
        <v>0.14141414141414141</v>
      </c>
      <c r="R132" s="23">
        <v>0.20202020202020202</v>
      </c>
      <c r="S132" s="23">
        <v>0.25252525252525254</v>
      </c>
      <c r="T132" s="23">
        <v>0.25252525252525254</v>
      </c>
      <c r="U132" s="23">
        <v>0</v>
      </c>
      <c r="V132" s="24">
        <v>4950</v>
      </c>
    </row>
    <row r="133" spans="2:22" x14ac:dyDescent="0.2">
      <c r="B133" s="33" t="s">
        <v>274</v>
      </c>
      <c r="C133" s="18" t="s">
        <v>105</v>
      </c>
      <c r="D133" s="21" t="s">
        <v>197</v>
      </c>
      <c r="E133" s="23">
        <v>0.13461538461538461</v>
      </c>
      <c r="F133" s="23">
        <v>9.5479082321187583E-2</v>
      </c>
      <c r="G133" s="23">
        <v>0.13157894736842105</v>
      </c>
      <c r="H133" s="23">
        <v>0.23650472334682862</v>
      </c>
      <c r="I133" s="23">
        <v>0.18387314439946018</v>
      </c>
      <c r="J133" s="23">
        <v>0.1329284750337382</v>
      </c>
      <c r="K133" s="23">
        <v>8.5020242914979755E-2</v>
      </c>
      <c r="L133" s="23">
        <v>0</v>
      </c>
      <c r="M133" s="24">
        <v>14820</v>
      </c>
      <c r="N133" s="23">
        <v>0.12188365650969529</v>
      </c>
      <c r="O133" s="23">
        <v>9.4182825484764546E-2</v>
      </c>
      <c r="P133" s="23">
        <v>5.5401662049861494E-2</v>
      </c>
      <c r="Q133" s="23">
        <v>0.15512465373961218</v>
      </c>
      <c r="R133" s="23">
        <v>0.17451523545706371</v>
      </c>
      <c r="S133" s="23">
        <v>0.20221606648199447</v>
      </c>
      <c r="T133" s="23">
        <v>0.19529085872576177</v>
      </c>
      <c r="U133" s="23">
        <v>0</v>
      </c>
      <c r="V133" s="24">
        <v>3610</v>
      </c>
    </row>
    <row r="134" spans="2:22" x14ac:dyDescent="0.2">
      <c r="B134" s="33" t="s">
        <v>274</v>
      </c>
      <c r="C134" s="18" t="s">
        <v>106</v>
      </c>
      <c r="D134" s="21" t="s">
        <v>198</v>
      </c>
      <c r="E134" s="23">
        <v>0.11767895878524946</v>
      </c>
      <c r="F134" s="23">
        <v>8.7852494577006501E-2</v>
      </c>
      <c r="G134" s="23">
        <v>0.10845986984815618</v>
      </c>
      <c r="H134" s="23">
        <v>0.24511930585683298</v>
      </c>
      <c r="I134" s="23">
        <v>0.19956616052060738</v>
      </c>
      <c r="J134" s="23">
        <v>0.13232104121475055</v>
      </c>
      <c r="K134" s="23">
        <v>0.10900216919739697</v>
      </c>
      <c r="L134" s="23">
        <v>0</v>
      </c>
      <c r="M134" s="24">
        <v>9220</v>
      </c>
      <c r="N134" s="23" t="s">
        <v>594</v>
      </c>
      <c r="O134" s="23" t="s">
        <v>594</v>
      </c>
      <c r="P134" s="23" t="s">
        <v>594</v>
      </c>
      <c r="Q134" s="23" t="s">
        <v>594</v>
      </c>
      <c r="R134" s="23" t="s">
        <v>594</v>
      </c>
      <c r="S134" s="23" t="s">
        <v>594</v>
      </c>
      <c r="T134" s="23" t="s">
        <v>594</v>
      </c>
      <c r="U134" s="23" t="s">
        <v>594</v>
      </c>
      <c r="V134" s="24" t="s">
        <v>594</v>
      </c>
    </row>
    <row r="135" spans="2:22" x14ac:dyDescent="0.2">
      <c r="B135" s="33" t="s">
        <v>274</v>
      </c>
      <c r="C135" s="18" t="s">
        <v>111</v>
      </c>
      <c r="D135" s="21" t="s">
        <v>324</v>
      </c>
      <c r="E135" s="23">
        <v>8.8705989940557839E-2</v>
      </c>
      <c r="F135" s="23">
        <v>5.4412437128486514E-2</v>
      </c>
      <c r="G135" s="23">
        <v>9.4650205761316872E-2</v>
      </c>
      <c r="H135" s="23">
        <v>0.17924096936442616</v>
      </c>
      <c r="I135" s="23">
        <v>0.1957018747142204</v>
      </c>
      <c r="J135" s="23">
        <v>0.19753086419753085</v>
      </c>
      <c r="K135" s="23">
        <v>0.18975765889346136</v>
      </c>
      <c r="L135" s="23">
        <v>0</v>
      </c>
      <c r="M135" s="24">
        <v>10935</v>
      </c>
      <c r="N135" s="23">
        <v>5.1975051975051978E-2</v>
      </c>
      <c r="O135" s="23">
        <v>2.0790020790020791E-2</v>
      </c>
      <c r="P135" s="23">
        <v>5.0935550935550938E-2</v>
      </c>
      <c r="Q135" s="23">
        <v>0.12993762993762994</v>
      </c>
      <c r="R135" s="23">
        <v>0.19750519750519752</v>
      </c>
      <c r="S135" s="23">
        <v>0.26403326403326405</v>
      </c>
      <c r="T135" s="23">
        <v>0.28586278586278585</v>
      </c>
      <c r="U135" s="23">
        <v>0</v>
      </c>
      <c r="V135" s="24">
        <v>4810</v>
      </c>
    </row>
    <row r="136" spans="2:22" x14ac:dyDescent="0.2">
      <c r="B136" s="33" t="s">
        <v>279</v>
      </c>
      <c r="C136" s="18" t="s">
        <v>74</v>
      </c>
      <c r="D136" s="21" t="s">
        <v>177</v>
      </c>
      <c r="E136" s="23">
        <v>0.56148867313915862</v>
      </c>
      <c r="F136" s="23">
        <v>0.39563106796116504</v>
      </c>
      <c r="G136" s="23">
        <v>4.12621359223301E-2</v>
      </c>
      <c r="H136" s="23">
        <v>8.090614886731392E-4</v>
      </c>
      <c r="I136" s="23">
        <v>8.090614886731392E-4</v>
      </c>
      <c r="J136" s="23">
        <v>0</v>
      </c>
      <c r="K136" s="23">
        <v>0</v>
      </c>
      <c r="L136" s="23">
        <v>0</v>
      </c>
      <c r="M136" s="24">
        <v>6180</v>
      </c>
      <c r="N136" s="23">
        <v>0.54500000000000004</v>
      </c>
      <c r="O136" s="23">
        <v>0.39500000000000002</v>
      </c>
      <c r="P136" s="23">
        <v>5.5E-2</v>
      </c>
      <c r="Q136" s="23">
        <v>0</v>
      </c>
      <c r="R136" s="23">
        <v>5.0000000000000001E-3</v>
      </c>
      <c r="S136" s="23">
        <v>0</v>
      </c>
      <c r="T136" s="23">
        <v>0</v>
      </c>
      <c r="U136" s="23">
        <v>0</v>
      </c>
      <c r="V136" s="24">
        <v>1000</v>
      </c>
    </row>
    <row r="137" spans="2:22" x14ac:dyDescent="0.2">
      <c r="B137" s="33" t="s">
        <v>279</v>
      </c>
      <c r="C137" s="18" t="s">
        <v>76</v>
      </c>
      <c r="D137" s="21" t="s">
        <v>179</v>
      </c>
      <c r="E137" s="23">
        <v>6.7883211678832114E-2</v>
      </c>
      <c r="F137" s="23">
        <v>5.9124087591240874E-2</v>
      </c>
      <c r="G137" s="23">
        <v>8.8321167883211676E-2</v>
      </c>
      <c r="H137" s="23">
        <v>0.20072992700729927</v>
      </c>
      <c r="I137" s="23">
        <v>0.21897810218978103</v>
      </c>
      <c r="J137" s="23">
        <v>0.19635036496350364</v>
      </c>
      <c r="K137" s="23">
        <v>0.1686131386861314</v>
      </c>
      <c r="L137" s="23">
        <v>0</v>
      </c>
      <c r="M137" s="24">
        <v>6850</v>
      </c>
      <c r="N137" s="23">
        <v>3.4420289855072464E-2</v>
      </c>
      <c r="O137" s="23">
        <v>1.4492753623188406E-2</v>
      </c>
      <c r="P137" s="23">
        <v>4.710144927536232E-2</v>
      </c>
      <c r="Q137" s="23">
        <v>0.13768115942028986</v>
      </c>
      <c r="R137" s="23">
        <v>0.2210144927536232</v>
      </c>
      <c r="S137" s="23">
        <v>0.26992753623188404</v>
      </c>
      <c r="T137" s="23">
        <v>0.27536231884057971</v>
      </c>
      <c r="U137" s="23">
        <v>0</v>
      </c>
      <c r="V137" s="24">
        <v>2760</v>
      </c>
    </row>
    <row r="138" spans="2:22" x14ac:dyDescent="0.2">
      <c r="B138" s="33" t="s">
        <v>279</v>
      </c>
      <c r="C138" s="18" t="s">
        <v>77</v>
      </c>
      <c r="D138" s="21" t="s">
        <v>180</v>
      </c>
      <c r="E138" s="23">
        <v>0.17185628742514969</v>
      </c>
      <c r="F138" s="23">
        <v>0.13652694610778443</v>
      </c>
      <c r="G138" s="23">
        <v>9.3413173652694609E-2</v>
      </c>
      <c r="H138" s="23">
        <v>0.18682634730538922</v>
      </c>
      <c r="I138" s="23">
        <v>0.16886227544910179</v>
      </c>
      <c r="J138" s="23">
        <v>0.13532934131736526</v>
      </c>
      <c r="K138" s="23">
        <v>0.10718562874251497</v>
      </c>
      <c r="L138" s="23">
        <v>0</v>
      </c>
      <c r="M138" s="24">
        <v>8350</v>
      </c>
      <c r="N138" s="23">
        <v>0.11500974658869395</v>
      </c>
      <c r="O138" s="23">
        <v>4.2884990253411304E-2</v>
      </c>
      <c r="P138" s="23">
        <v>5.6530214424951264E-2</v>
      </c>
      <c r="Q138" s="23">
        <v>0.15204678362573099</v>
      </c>
      <c r="R138" s="23">
        <v>0.18908382066276802</v>
      </c>
      <c r="S138" s="23">
        <v>0.22417153996101363</v>
      </c>
      <c r="T138" s="23">
        <v>0.22027290448343079</v>
      </c>
      <c r="U138" s="23">
        <v>0</v>
      </c>
      <c r="V138" s="24">
        <v>2565</v>
      </c>
    </row>
    <row r="139" spans="2:22" x14ac:dyDescent="0.2">
      <c r="B139" s="33" t="s">
        <v>279</v>
      </c>
      <c r="C139" s="18" t="s">
        <v>80</v>
      </c>
      <c r="D139" s="21" t="s">
        <v>325</v>
      </c>
      <c r="E139" s="23">
        <v>0.1065891472868217</v>
      </c>
      <c r="F139" s="23">
        <v>6.4922480620155043E-2</v>
      </c>
      <c r="G139" s="23">
        <v>9.3023255813953487E-2</v>
      </c>
      <c r="H139" s="23">
        <v>0.20251937984496124</v>
      </c>
      <c r="I139" s="23">
        <v>0.20348837209302326</v>
      </c>
      <c r="J139" s="23">
        <v>0.17248062015503876</v>
      </c>
      <c r="K139" s="23">
        <v>0.15697674418604651</v>
      </c>
      <c r="L139" s="23">
        <v>0</v>
      </c>
      <c r="M139" s="24">
        <v>5160</v>
      </c>
      <c r="N139" s="23">
        <v>5.9006211180124224E-2</v>
      </c>
      <c r="O139" s="23">
        <v>3.7267080745341616E-2</v>
      </c>
      <c r="P139" s="23">
        <v>4.6583850931677016E-2</v>
      </c>
      <c r="Q139" s="23">
        <v>0.12422360248447205</v>
      </c>
      <c r="R139" s="23">
        <v>0.17701863354037267</v>
      </c>
      <c r="S139" s="23">
        <v>0.24223602484472051</v>
      </c>
      <c r="T139" s="23">
        <v>0.31366459627329191</v>
      </c>
      <c r="U139" s="23">
        <v>0</v>
      </c>
      <c r="V139" s="24">
        <v>1610</v>
      </c>
    </row>
    <row r="140" spans="2:22" x14ac:dyDescent="0.2">
      <c r="B140" s="33" t="s">
        <v>279</v>
      </c>
      <c r="C140" s="18" t="s">
        <v>83</v>
      </c>
      <c r="D140" s="21" t="s">
        <v>182</v>
      </c>
      <c r="E140" s="23">
        <v>9.0401785714285712E-2</v>
      </c>
      <c r="F140" s="23">
        <v>7.3660714285714288E-2</v>
      </c>
      <c r="G140" s="23">
        <v>8.4821428571428575E-2</v>
      </c>
      <c r="H140" s="23">
        <v>0.19977678571428573</v>
      </c>
      <c r="I140" s="23">
        <v>0.21651785714285715</v>
      </c>
      <c r="J140" s="23">
        <v>0.17745535714285715</v>
      </c>
      <c r="K140" s="23">
        <v>0.15625</v>
      </c>
      <c r="L140" s="23">
        <v>0</v>
      </c>
      <c r="M140" s="24">
        <v>4480</v>
      </c>
      <c r="N140" s="23">
        <v>0.1111111111111111</v>
      </c>
      <c r="O140" s="23">
        <v>5.3333333333333337E-2</v>
      </c>
      <c r="P140" s="23">
        <v>3.5555555555555556E-2</v>
      </c>
      <c r="Q140" s="23">
        <v>0.10666666666666667</v>
      </c>
      <c r="R140" s="23">
        <v>0.15555555555555556</v>
      </c>
      <c r="S140" s="23">
        <v>0.2311111111111111</v>
      </c>
      <c r="T140" s="23">
        <v>0.30222222222222223</v>
      </c>
      <c r="U140" s="23">
        <v>0</v>
      </c>
      <c r="V140" s="24">
        <v>1125</v>
      </c>
    </row>
    <row r="141" spans="2:22" x14ac:dyDescent="0.2">
      <c r="B141" s="33" t="s">
        <v>279</v>
      </c>
      <c r="C141" s="18" t="s">
        <v>84</v>
      </c>
      <c r="D141" s="21" t="s">
        <v>183</v>
      </c>
      <c r="E141" s="23">
        <v>0.11399443929564411</v>
      </c>
      <c r="F141" s="23">
        <v>8.0630213160333641E-2</v>
      </c>
      <c r="G141" s="23">
        <v>0.13716404077849861</v>
      </c>
      <c r="H141" s="23">
        <v>0.27432808155699723</v>
      </c>
      <c r="I141" s="23">
        <v>0.19555143651529194</v>
      </c>
      <c r="J141" s="23">
        <v>0.12511584800741427</v>
      </c>
      <c r="K141" s="23">
        <v>7.4142724745134378E-2</v>
      </c>
      <c r="L141" s="23">
        <v>0</v>
      </c>
      <c r="M141" s="24">
        <v>5395</v>
      </c>
      <c r="N141" s="23">
        <v>0.109375</v>
      </c>
      <c r="O141" s="23">
        <v>7.03125E-2</v>
      </c>
      <c r="P141" s="23">
        <v>7.03125E-2</v>
      </c>
      <c r="Q141" s="23">
        <v>0.16015625</v>
      </c>
      <c r="R141" s="23">
        <v>0.203125</v>
      </c>
      <c r="S141" s="23">
        <v>0.21484375</v>
      </c>
      <c r="T141" s="23">
        <v>0.16796875</v>
      </c>
      <c r="U141" s="23">
        <v>0</v>
      </c>
      <c r="V141" s="24">
        <v>1280</v>
      </c>
    </row>
    <row r="142" spans="2:22" x14ac:dyDescent="0.2">
      <c r="B142" s="33" t="s">
        <v>279</v>
      </c>
      <c r="C142" s="18" t="s">
        <v>88</v>
      </c>
      <c r="D142" s="21" t="s">
        <v>185</v>
      </c>
      <c r="E142" s="23">
        <v>0.10961695191524043</v>
      </c>
      <c r="F142" s="23">
        <v>8.4759576202118991E-2</v>
      </c>
      <c r="G142" s="23">
        <v>0.11654441727791361</v>
      </c>
      <c r="H142" s="23">
        <v>0.24612876935615322</v>
      </c>
      <c r="I142" s="23">
        <v>0.19763651181744091</v>
      </c>
      <c r="J142" s="23">
        <v>0.13895680521597392</v>
      </c>
      <c r="K142" s="23">
        <v>0.10676446617766912</v>
      </c>
      <c r="L142" s="23">
        <v>0</v>
      </c>
      <c r="M142" s="24">
        <v>12270</v>
      </c>
      <c r="N142" s="23">
        <v>8.0459770114942528E-2</v>
      </c>
      <c r="O142" s="23">
        <v>3.9408866995073892E-2</v>
      </c>
      <c r="P142" s="23">
        <v>6.4039408866995079E-2</v>
      </c>
      <c r="Q142" s="23">
        <v>0.15763546798029557</v>
      </c>
      <c r="R142" s="23">
        <v>0.20361247947454844</v>
      </c>
      <c r="S142" s="23">
        <v>0.22660098522167488</v>
      </c>
      <c r="T142" s="23">
        <v>0.22988505747126436</v>
      </c>
      <c r="U142" s="23">
        <v>0</v>
      </c>
      <c r="V142" s="24">
        <v>3045</v>
      </c>
    </row>
    <row r="143" spans="2:22" x14ac:dyDescent="0.2">
      <c r="B143" s="33" t="s">
        <v>279</v>
      </c>
      <c r="C143" s="18" t="s">
        <v>72</v>
      </c>
      <c r="D143" s="21" t="s">
        <v>175</v>
      </c>
      <c r="E143" s="23">
        <v>1.1600928074245939E-3</v>
      </c>
      <c r="F143" s="23">
        <v>1.4501160092807424E-3</v>
      </c>
      <c r="G143" s="23">
        <v>0.13022041763341066</v>
      </c>
      <c r="H143" s="23">
        <v>0.30945475638051045</v>
      </c>
      <c r="I143" s="23">
        <v>0.25870069605568446</v>
      </c>
      <c r="J143" s="23">
        <v>0.18735498839907191</v>
      </c>
      <c r="K143" s="23">
        <v>0.11165893271461717</v>
      </c>
      <c r="L143" s="23">
        <v>0</v>
      </c>
      <c r="M143" s="24">
        <v>17240</v>
      </c>
      <c r="N143" s="23">
        <v>1.8832391713747645E-3</v>
      </c>
      <c r="O143" s="23">
        <v>1.8832391713747645E-3</v>
      </c>
      <c r="P143" s="23">
        <v>7.0621468926553674E-2</v>
      </c>
      <c r="Q143" s="23">
        <v>0.18549905838041431</v>
      </c>
      <c r="R143" s="23">
        <v>0.24670433145009416</v>
      </c>
      <c r="S143" s="23">
        <v>0.2711864406779661</v>
      </c>
      <c r="T143" s="23">
        <v>0.22222222222222221</v>
      </c>
      <c r="U143" s="23">
        <v>0</v>
      </c>
      <c r="V143" s="24">
        <v>5310</v>
      </c>
    </row>
    <row r="144" spans="2:22" x14ac:dyDescent="0.2">
      <c r="B144" s="33" t="s">
        <v>279</v>
      </c>
      <c r="C144" s="18" t="s">
        <v>423</v>
      </c>
      <c r="D144" s="21" t="s">
        <v>424</v>
      </c>
      <c r="E144" s="23">
        <v>0</v>
      </c>
      <c r="F144" s="23">
        <v>0</v>
      </c>
      <c r="G144" s="23">
        <v>0.20848056537102475</v>
      </c>
      <c r="H144" s="23">
        <v>0.69964664310954061</v>
      </c>
      <c r="I144" s="23">
        <v>7.7738515901060068E-2</v>
      </c>
      <c r="J144" s="23">
        <v>1.0600706713780919E-2</v>
      </c>
      <c r="K144" s="23">
        <v>3.5335689045936395E-3</v>
      </c>
      <c r="L144" s="23">
        <v>0</v>
      </c>
      <c r="M144" s="24">
        <v>1415</v>
      </c>
      <c r="N144" s="23">
        <v>0</v>
      </c>
      <c r="O144" s="23">
        <v>0</v>
      </c>
      <c r="P144" s="23">
        <v>0.14285714285714285</v>
      </c>
      <c r="Q144" s="23">
        <v>0.7142857142857143</v>
      </c>
      <c r="R144" s="23">
        <v>0.14285714285714285</v>
      </c>
      <c r="S144" s="23">
        <v>0</v>
      </c>
      <c r="T144" s="23">
        <v>0</v>
      </c>
      <c r="U144" s="23">
        <v>0</v>
      </c>
      <c r="V144" s="24">
        <v>35</v>
      </c>
    </row>
    <row r="145" spans="2:22" x14ac:dyDescent="0.2">
      <c r="B145" s="33" t="s">
        <v>279</v>
      </c>
      <c r="C145" s="18" t="s">
        <v>90</v>
      </c>
      <c r="D145" s="21" t="s">
        <v>187</v>
      </c>
      <c r="E145" s="23">
        <v>0.14994671943979296</v>
      </c>
      <c r="F145" s="23">
        <v>0.11691277211143249</v>
      </c>
      <c r="G145" s="23">
        <v>0.11325924798295021</v>
      </c>
      <c r="H145" s="23">
        <v>0.26122697518648197</v>
      </c>
      <c r="I145" s="23">
        <v>0.17993606332775156</v>
      </c>
      <c r="J145" s="23">
        <v>0.10991018419850815</v>
      </c>
      <c r="K145" s="23">
        <v>6.8808037753082654E-2</v>
      </c>
      <c r="L145" s="23">
        <v>0</v>
      </c>
      <c r="M145" s="24">
        <v>32845</v>
      </c>
      <c r="N145" s="23" t="s">
        <v>594</v>
      </c>
      <c r="O145" s="23" t="s">
        <v>594</v>
      </c>
      <c r="P145" s="23" t="s">
        <v>594</v>
      </c>
      <c r="Q145" s="23" t="s">
        <v>594</v>
      </c>
      <c r="R145" s="23" t="s">
        <v>594</v>
      </c>
      <c r="S145" s="23" t="s">
        <v>594</v>
      </c>
      <c r="T145" s="23" t="s">
        <v>594</v>
      </c>
      <c r="U145" s="23" t="s">
        <v>594</v>
      </c>
      <c r="V145" s="24" t="s">
        <v>594</v>
      </c>
    </row>
    <row r="146" spans="2:22" x14ac:dyDescent="0.2">
      <c r="B146" s="33" t="s">
        <v>279</v>
      </c>
      <c r="C146" s="18" t="s">
        <v>102</v>
      </c>
      <c r="D146" s="21" t="s">
        <v>422</v>
      </c>
      <c r="E146" s="23">
        <v>0.15347102696500287</v>
      </c>
      <c r="F146" s="23">
        <v>0.10183591508892714</v>
      </c>
      <c r="G146" s="23">
        <v>7.773952954675846E-2</v>
      </c>
      <c r="H146" s="23">
        <v>0.18588640275387264</v>
      </c>
      <c r="I146" s="23">
        <v>0.18760757314974183</v>
      </c>
      <c r="J146" s="23">
        <v>0.16121629374641422</v>
      </c>
      <c r="K146" s="23">
        <v>0.13224325874928283</v>
      </c>
      <c r="L146" s="23">
        <v>0</v>
      </c>
      <c r="M146" s="24">
        <v>17430</v>
      </c>
      <c r="N146" s="23" t="s">
        <v>594</v>
      </c>
      <c r="O146" s="23" t="s">
        <v>594</v>
      </c>
      <c r="P146" s="23" t="s">
        <v>594</v>
      </c>
      <c r="Q146" s="23" t="s">
        <v>594</v>
      </c>
      <c r="R146" s="23" t="s">
        <v>594</v>
      </c>
      <c r="S146" s="23" t="s">
        <v>594</v>
      </c>
      <c r="T146" s="23" t="s">
        <v>594</v>
      </c>
      <c r="U146" s="23" t="s">
        <v>594</v>
      </c>
      <c r="V146" s="24" t="s">
        <v>594</v>
      </c>
    </row>
    <row r="147" spans="2:22" x14ac:dyDescent="0.2">
      <c r="B147" s="33" t="s">
        <v>279</v>
      </c>
      <c r="C147" s="18" t="s">
        <v>91</v>
      </c>
      <c r="D147" s="21" t="s">
        <v>188</v>
      </c>
      <c r="E147" s="23">
        <v>0.10650887573964497</v>
      </c>
      <c r="F147" s="23">
        <v>7.7514792899408283E-2</v>
      </c>
      <c r="G147" s="23">
        <v>9.4082840236686394E-2</v>
      </c>
      <c r="H147" s="23">
        <v>0.22721893491124259</v>
      </c>
      <c r="I147" s="23">
        <v>0.20236686390532543</v>
      </c>
      <c r="J147" s="23">
        <v>0.16035502958579881</v>
      </c>
      <c r="K147" s="23">
        <v>0.13254437869822486</v>
      </c>
      <c r="L147" s="23">
        <v>0</v>
      </c>
      <c r="M147" s="24">
        <v>8450</v>
      </c>
      <c r="N147" s="23">
        <v>5.3803339517625233E-2</v>
      </c>
      <c r="O147" s="23">
        <v>2.0408163265306121E-2</v>
      </c>
      <c r="P147" s="23">
        <v>4.4526901669758812E-2</v>
      </c>
      <c r="Q147" s="23">
        <v>0.1391465677179963</v>
      </c>
      <c r="R147" s="23">
        <v>0.20593692022263452</v>
      </c>
      <c r="S147" s="23">
        <v>0.25231910946196662</v>
      </c>
      <c r="T147" s="23">
        <v>0.28385899814471244</v>
      </c>
      <c r="U147" s="23">
        <v>0</v>
      </c>
      <c r="V147" s="24">
        <v>2695</v>
      </c>
    </row>
    <row r="148" spans="2:22" x14ac:dyDescent="0.2">
      <c r="B148" s="33" t="s">
        <v>279</v>
      </c>
      <c r="C148" s="18" t="s">
        <v>97</v>
      </c>
      <c r="D148" s="21" t="s">
        <v>326</v>
      </c>
      <c r="E148" s="23">
        <v>0.11038107752956636</v>
      </c>
      <c r="F148" s="23">
        <v>8.1471747700394212E-2</v>
      </c>
      <c r="G148" s="23">
        <v>0.10399849821663225</v>
      </c>
      <c r="H148" s="23">
        <v>0.2551154495963957</v>
      </c>
      <c r="I148" s="23">
        <v>0.2034916463300169</v>
      </c>
      <c r="J148" s="23">
        <v>0.14661160127651587</v>
      </c>
      <c r="K148" s="23">
        <v>9.8742256429510039E-2</v>
      </c>
      <c r="L148" s="23">
        <v>0</v>
      </c>
      <c r="M148" s="24">
        <v>26635</v>
      </c>
      <c r="N148" s="23">
        <v>8.7632069608452448E-2</v>
      </c>
      <c r="O148" s="23">
        <v>3.2318210068365445E-2</v>
      </c>
      <c r="P148" s="23">
        <v>6.5257924176507151E-2</v>
      </c>
      <c r="Q148" s="23">
        <v>0.19266625233064014</v>
      </c>
      <c r="R148" s="23">
        <v>0.22001243008079552</v>
      </c>
      <c r="S148" s="23">
        <v>0.22063393412057178</v>
      </c>
      <c r="T148" s="23">
        <v>0.1814791796146675</v>
      </c>
      <c r="U148" s="23">
        <v>0</v>
      </c>
      <c r="V148" s="24">
        <v>8045</v>
      </c>
    </row>
    <row r="149" spans="2:22" x14ac:dyDescent="0.2">
      <c r="B149" s="33" t="s">
        <v>279</v>
      </c>
      <c r="C149" s="18" t="s">
        <v>103</v>
      </c>
      <c r="D149" s="21" t="s">
        <v>196</v>
      </c>
      <c r="E149" s="23">
        <v>9.7785977859778592E-2</v>
      </c>
      <c r="F149" s="23">
        <v>9.2865928659286598E-2</v>
      </c>
      <c r="G149" s="23">
        <v>9.348093480934809E-2</v>
      </c>
      <c r="H149" s="23">
        <v>0.20848708487084872</v>
      </c>
      <c r="I149" s="23">
        <v>0.1986469864698647</v>
      </c>
      <c r="J149" s="23">
        <v>0.15805658056580565</v>
      </c>
      <c r="K149" s="23">
        <v>0.15067650676506766</v>
      </c>
      <c r="L149" s="23">
        <v>0</v>
      </c>
      <c r="M149" s="24">
        <v>8130</v>
      </c>
      <c r="N149" s="23">
        <v>7.3813708260105443E-2</v>
      </c>
      <c r="O149" s="23">
        <v>2.9876977152899824E-2</v>
      </c>
      <c r="P149" s="23">
        <v>5.272407732864675E-2</v>
      </c>
      <c r="Q149" s="23">
        <v>0.15992970123022848</v>
      </c>
      <c r="R149" s="23">
        <v>0.20035149384885764</v>
      </c>
      <c r="S149" s="23">
        <v>0.23374340949033393</v>
      </c>
      <c r="T149" s="23">
        <v>0.25131810193321619</v>
      </c>
      <c r="U149" s="23">
        <v>0</v>
      </c>
      <c r="V149" s="24">
        <v>2845</v>
      </c>
    </row>
    <row r="150" spans="2:22" x14ac:dyDescent="0.2">
      <c r="B150" s="33" t="s">
        <v>279</v>
      </c>
      <c r="C150" s="18" t="s">
        <v>104</v>
      </c>
      <c r="D150" s="21" t="s">
        <v>328</v>
      </c>
      <c r="E150" s="23">
        <v>0.12778684067427951</v>
      </c>
      <c r="F150" s="23">
        <v>0.10386079390973355</v>
      </c>
      <c r="G150" s="23">
        <v>9.0266449157150624E-2</v>
      </c>
      <c r="H150" s="23">
        <v>0.24197933659597606</v>
      </c>
      <c r="I150" s="23">
        <v>0.19412724306688417</v>
      </c>
      <c r="J150" s="23">
        <v>0.13104948341489941</v>
      </c>
      <c r="K150" s="23">
        <v>0.11038607939097335</v>
      </c>
      <c r="L150" s="23">
        <v>0</v>
      </c>
      <c r="M150" s="24">
        <v>9195</v>
      </c>
      <c r="N150" s="23">
        <v>7.5901328273244778E-2</v>
      </c>
      <c r="O150" s="23">
        <v>3.6053130929791274E-2</v>
      </c>
      <c r="P150" s="23">
        <v>4.3643263757115747E-2</v>
      </c>
      <c r="Q150" s="23">
        <v>0.19734345351043645</v>
      </c>
      <c r="R150" s="23">
        <v>0.2239089184060721</v>
      </c>
      <c r="S150" s="23">
        <v>0.21062618595825428</v>
      </c>
      <c r="T150" s="23">
        <v>0.21252371916508539</v>
      </c>
      <c r="U150" s="23">
        <v>0</v>
      </c>
      <c r="V150" s="24">
        <v>2635</v>
      </c>
    </row>
    <row r="151" spans="2:22" x14ac:dyDescent="0.2">
      <c r="B151" s="33" t="s">
        <v>279</v>
      </c>
      <c r="C151" s="18" t="s">
        <v>107</v>
      </c>
      <c r="D151" s="21" t="s">
        <v>329</v>
      </c>
      <c r="E151" s="23">
        <v>9.6756459593183061E-2</v>
      </c>
      <c r="F151" s="23">
        <v>6.6520065970313361E-2</v>
      </c>
      <c r="G151" s="23">
        <v>0.10720175920835624</v>
      </c>
      <c r="H151" s="23">
        <v>0.20010995052226499</v>
      </c>
      <c r="I151" s="23">
        <v>0.20560747663551401</v>
      </c>
      <c r="J151" s="23">
        <v>0.17811984606926884</v>
      </c>
      <c r="K151" s="23">
        <v>0.1462341946124244</v>
      </c>
      <c r="L151" s="23">
        <v>0</v>
      </c>
      <c r="M151" s="24">
        <v>9095</v>
      </c>
      <c r="N151" s="23">
        <v>5.7993730407523508E-2</v>
      </c>
      <c r="O151" s="23">
        <v>2.5078369905956112E-2</v>
      </c>
      <c r="P151" s="23">
        <v>5.6426332288401257E-2</v>
      </c>
      <c r="Q151" s="23">
        <v>0.14733542319749215</v>
      </c>
      <c r="R151" s="23">
        <v>0.19435736677115986</v>
      </c>
      <c r="S151" s="23">
        <v>0.25235109717868337</v>
      </c>
      <c r="T151" s="23">
        <v>0.2664576802507837</v>
      </c>
      <c r="U151" s="23">
        <v>0</v>
      </c>
      <c r="V151" s="24">
        <v>3190</v>
      </c>
    </row>
    <row r="152" spans="2:22" x14ac:dyDescent="0.2">
      <c r="B152" s="33" t="s">
        <v>279</v>
      </c>
      <c r="C152" s="18" t="s">
        <v>108</v>
      </c>
      <c r="D152" s="21" t="s">
        <v>330</v>
      </c>
      <c r="E152" s="23">
        <v>0.11731843575418995</v>
      </c>
      <c r="F152" s="23">
        <v>8.7988826815642462E-2</v>
      </c>
      <c r="G152" s="23">
        <v>9.8463687150837989E-2</v>
      </c>
      <c r="H152" s="23">
        <v>0.21787709497206703</v>
      </c>
      <c r="I152" s="23">
        <v>0.19762569832402235</v>
      </c>
      <c r="J152" s="23">
        <v>0.16410614525139663</v>
      </c>
      <c r="K152" s="23">
        <v>0.11662011173184357</v>
      </c>
      <c r="L152" s="23">
        <v>0</v>
      </c>
      <c r="M152" s="24">
        <v>7160</v>
      </c>
      <c r="N152" s="23">
        <v>4.9523809523809526E-2</v>
      </c>
      <c r="O152" s="23">
        <v>2.0952380952380951E-2</v>
      </c>
      <c r="P152" s="23">
        <v>7.047619047619047E-2</v>
      </c>
      <c r="Q152" s="23">
        <v>0.19619047619047619</v>
      </c>
      <c r="R152" s="23">
        <v>0.22285714285714286</v>
      </c>
      <c r="S152" s="23">
        <v>0.24380952380952381</v>
      </c>
      <c r="T152" s="23">
        <v>0.19619047619047619</v>
      </c>
      <c r="U152" s="23">
        <v>0</v>
      </c>
      <c r="V152" s="24">
        <v>2625</v>
      </c>
    </row>
    <row r="153" spans="2:22" x14ac:dyDescent="0.2">
      <c r="B153" s="33" t="s">
        <v>279</v>
      </c>
      <c r="C153" s="18" t="s">
        <v>109</v>
      </c>
      <c r="D153" s="21" t="s">
        <v>199</v>
      </c>
      <c r="E153" s="23">
        <v>0.107981220657277</v>
      </c>
      <c r="F153" s="23">
        <v>7.9812206572769953E-2</v>
      </c>
      <c r="G153" s="23">
        <v>8.9201877934272297E-2</v>
      </c>
      <c r="H153" s="23">
        <v>0.1898054996646546</v>
      </c>
      <c r="I153" s="23">
        <v>0.20254862508383636</v>
      </c>
      <c r="J153" s="23">
        <v>0.17974513749161636</v>
      </c>
      <c r="K153" s="23">
        <v>0.15090543259557343</v>
      </c>
      <c r="L153" s="23">
        <v>0</v>
      </c>
      <c r="M153" s="24">
        <v>7455</v>
      </c>
      <c r="N153" s="23">
        <v>5.0100200400801605E-2</v>
      </c>
      <c r="O153" s="23">
        <v>3.2064128256513023E-2</v>
      </c>
      <c r="P153" s="23">
        <v>4.4088176352705413E-2</v>
      </c>
      <c r="Q153" s="23">
        <v>0.13026052104208416</v>
      </c>
      <c r="R153" s="23">
        <v>0.19639278557114229</v>
      </c>
      <c r="S153" s="23">
        <v>0.25450901803607212</v>
      </c>
      <c r="T153" s="23">
        <v>0.29258517034068138</v>
      </c>
      <c r="U153" s="23">
        <v>0</v>
      </c>
      <c r="V153" s="24">
        <v>2495</v>
      </c>
    </row>
    <row r="154" spans="2:22" x14ac:dyDescent="0.2">
      <c r="B154" s="33" t="s">
        <v>279</v>
      </c>
      <c r="C154" s="18" t="s">
        <v>110</v>
      </c>
      <c r="D154" s="21" t="s">
        <v>331</v>
      </c>
      <c r="E154" s="23">
        <v>0.14049586776859505</v>
      </c>
      <c r="F154" s="23">
        <v>7.3691460055096414E-2</v>
      </c>
      <c r="G154" s="23">
        <v>8.3333333333333329E-2</v>
      </c>
      <c r="H154" s="23">
        <v>0.21831955922865015</v>
      </c>
      <c r="I154" s="23">
        <v>0.19008264462809918</v>
      </c>
      <c r="J154" s="23">
        <v>0.1659779614325069</v>
      </c>
      <c r="K154" s="23">
        <v>0.12878787878787878</v>
      </c>
      <c r="L154" s="23">
        <v>0</v>
      </c>
      <c r="M154" s="24">
        <v>7260</v>
      </c>
      <c r="N154" s="23">
        <v>6.1757719714964368E-2</v>
      </c>
      <c r="O154" s="23">
        <v>2.3752969121140142E-2</v>
      </c>
      <c r="P154" s="23">
        <v>2.6128266033254157E-2</v>
      </c>
      <c r="Q154" s="23">
        <v>0.15676959619952494</v>
      </c>
      <c r="R154" s="23">
        <v>0.20665083135391923</v>
      </c>
      <c r="S154" s="23">
        <v>0.26840855106888362</v>
      </c>
      <c r="T154" s="23">
        <v>0.25653206650831356</v>
      </c>
      <c r="U154" s="23">
        <v>0</v>
      </c>
      <c r="V154" s="24">
        <v>2105</v>
      </c>
    </row>
    <row r="155" spans="2:22" x14ac:dyDescent="0.2">
      <c r="B155" s="33" t="s">
        <v>283</v>
      </c>
      <c r="C155" s="18" t="s">
        <v>112</v>
      </c>
      <c r="D155" s="21" t="s">
        <v>332</v>
      </c>
      <c r="E155" s="23">
        <v>0.1579676674364896</v>
      </c>
      <c r="F155" s="23">
        <v>9.5612009237875287E-2</v>
      </c>
      <c r="G155" s="23">
        <v>9.0531177829099307E-2</v>
      </c>
      <c r="H155" s="23">
        <v>0.20785219399538107</v>
      </c>
      <c r="I155" s="23">
        <v>0.1879907621247113</v>
      </c>
      <c r="J155" s="23">
        <v>0.12979214780600462</v>
      </c>
      <c r="K155" s="23">
        <v>0.13025404157043879</v>
      </c>
      <c r="L155" s="23">
        <v>0</v>
      </c>
      <c r="M155" s="24">
        <v>10825</v>
      </c>
      <c r="N155" s="23">
        <v>2.1739130434782608E-2</v>
      </c>
      <c r="O155" s="23">
        <v>1.4492753623188406E-2</v>
      </c>
      <c r="P155" s="23">
        <v>5.0724637681159424E-2</v>
      </c>
      <c r="Q155" s="23">
        <v>0.18115942028985507</v>
      </c>
      <c r="R155" s="23">
        <v>0.20289855072463769</v>
      </c>
      <c r="S155" s="23">
        <v>0.2318840579710145</v>
      </c>
      <c r="T155" s="23">
        <v>0.28985507246376813</v>
      </c>
      <c r="U155" s="23">
        <v>0</v>
      </c>
      <c r="V155" s="24">
        <v>690</v>
      </c>
    </row>
    <row r="156" spans="2:22" x14ac:dyDescent="0.2">
      <c r="B156" s="33" t="s">
        <v>283</v>
      </c>
      <c r="C156" s="18" t="s">
        <v>113</v>
      </c>
      <c r="D156" s="21" t="s">
        <v>200</v>
      </c>
      <c r="E156" s="23">
        <v>0.16150740242261102</v>
      </c>
      <c r="F156" s="23">
        <v>0.11529834006280844</v>
      </c>
      <c r="G156" s="23">
        <v>9.1969493046209064E-2</v>
      </c>
      <c r="H156" s="23">
        <v>0.22027815163750561</v>
      </c>
      <c r="I156" s="23">
        <v>0.18349035441902198</v>
      </c>
      <c r="J156" s="23">
        <v>0.12920592193808883</v>
      </c>
      <c r="K156" s="23">
        <v>9.8250336473755043E-2</v>
      </c>
      <c r="L156" s="23">
        <v>0</v>
      </c>
      <c r="M156" s="24">
        <v>11145</v>
      </c>
      <c r="N156" s="23" t="s">
        <v>594</v>
      </c>
      <c r="O156" s="23" t="s">
        <v>594</v>
      </c>
      <c r="P156" s="23" t="s">
        <v>594</v>
      </c>
      <c r="Q156" s="23" t="s">
        <v>594</v>
      </c>
      <c r="R156" s="23" t="s">
        <v>594</v>
      </c>
      <c r="S156" s="23" t="s">
        <v>594</v>
      </c>
      <c r="T156" s="23" t="s">
        <v>594</v>
      </c>
      <c r="U156" s="23" t="s">
        <v>594</v>
      </c>
      <c r="V156" s="24" t="s">
        <v>594</v>
      </c>
    </row>
    <row r="157" spans="2:22" x14ac:dyDescent="0.2">
      <c r="B157" s="33" t="s">
        <v>283</v>
      </c>
      <c r="C157" s="18" t="s">
        <v>114</v>
      </c>
      <c r="D157" s="21" t="s">
        <v>333</v>
      </c>
      <c r="E157" s="23">
        <v>0.18737270875763748</v>
      </c>
      <c r="F157" s="23">
        <v>0.10631364562118126</v>
      </c>
      <c r="G157" s="23">
        <v>8.716904276985743E-2</v>
      </c>
      <c r="H157" s="23">
        <v>0.23299389002036661</v>
      </c>
      <c r="I157" s="23">
        <v>0.18207739307535642</v>
      </c>
      <c r="J157" s="23">
        <v>0.11527494908350305</v>
      </c>
      <c r="K157" s="23">
        <v>8.9205702647657842E-2</v>
      </c>
      <c r="L157" s="23">
        <v>0</v>
      </c>
      <c r="M157" s="24">
        <v>12275</v>
      </c>
      <c r="N157" s="23" t="s">
        <v>594</v>
      </c>
      <c r="O157" s="23" t="s">
        <v>594</v>
      </c>
      <c r="P157" s="23" t="s">
        <v>594</v>
      </c>
      <c r="Q157" s="23" t="s">
        <v>594</v>
      </c>
      <c r="R157" s="23" t="s">
        <v>594</v>
      </c>
      <c r="S157" s="23" t="s">
        <v>594</v>
      </c>
      <c r="T157" s="23" t="s">
        <v>594</v>
      </c>
      <c r="U157" s="23" t="s">
        <v>594</v>
      </c>
      <c r="V157" s="24" t="s">
        <v>594</v>
      </c>
    </row>
    <row r="158" spans="2:22" x14ac:dyDescent="0.2">
      <c r="B158" s="33" t="s">
        <v>283</v>
      </c>
      <c r="C158" s="18" t="s">
        <v>115</v>
      </c>
      <c r="D158" s="21" t="s">
        <v>201</v>
      </c>
      <c r="E158" s="23">
        <v>0.15948736205055181</v>
      </c>
      <c r="F158" s="23">
        <v>7.2979708081167674E-2</v>
      </c>
      <c r="G158" s="23">
        <v>7.8319686721253112E-2</v>
      </c>
      <c r="H158" s="23">
        <v>0.18120327518689924</v>
      </c>
      <c r="I158" s="23">
        <v>0.19081523673905304</v>
      </c>
      <c r="J158" s="23">
        <v>0.18155927376290495</v>
      </c>
      <c r="K158" s="23">
        <v>0.13563545745817016</v>
      </c>
      <c r="L158" s="23">
        <v>0</v>
      </c>
      <c r="M158" s="24">
        <v>14045</v>
      </c>
      <c r="N158" s="23">
        <v>9.4008264462809923E-2</v>
      </c>
      <c r="O158" s="23">
        <v>3.71900826446281E-2</v>
      </c>
      <c r="P158" s="23">
        <v>4.9586776859504134E-2</v>
      </c>
      <c r="Q158" s="23">
        <v>0.16115702479338842</v>
      </c>
      <c r="R158" s="23">
        <v>0.20764462809917356</v>
      </c>
      <c r="S158" s="23">
        <v>0.24483471074380164</v>
      </c>
      <c r="T158" s="23">
        <v>0.20661157024793389</v>
      </c>
      <c r="U158" s="23">
        <v>0</v>
      </c>
      <c r="V158" s="24">
        <v>4840</v>
      </c>
    </row>
    <row r="159" spans="2:22" x14ac:dyDescent="0.2">
      <c r="B159" s="33" t="s">
        <v>283</v>
      </c>
      <c r="C159" s="18" t="s">
        <v>116</v>
      </c>
      <c r="D159" s="21" t="s">
        <v>202</v>
      </c>
      <c r="E159" s="23">
        <v>9.9119962945808243E-2</v>
      </c>
      <c r="F159" s="23">
        <v>6.2992125984251968E-2</v>
      </c>
      <c r="G159" s="23">
        <v>7.5034738304770726E-2</v>
      </c>
      <c r="H159" s="23">
        <v>0.19731357109773043</v>
      </c>
      <c r="I159" s="23">
        <v>0.19592403890690135</v>
      </c>
      <c r="J159" s="23">
        <v>0.19268179712830014</v>
      </c>
      <c r="K159" s="23">
        <v>0.17739694302918019</v>
      </c>
      <c r="L159" s="23">
        <v>0</v>
      </c>
      <c r="M159" s="24">
        <v>10795</v>
      </c>
      <c r="N159" s="23">
        <v>7.2897196261682243E-2</v>
      </c>
      <c r="O159" s="23">
        <v>3.3644859813084113E-2</v>
      </c>
      <c r="P159" s="23">
        <v>3.7383177570093455E-2</v>
      </c>
      <c r="Q159" s="23">
        <v>0.11775700934579439</v>
      </c>
      <c r="R159" s="23">
        <v>0.15514018691588785</v>
      </c>
      <c r="S159" s="23">
        <v>0.27476635514018694</v>
      </c>
      <c r="T159" s="23">
        <v>0.3102803738317757</v>
      </c>
      <c r="U159" s="23">
        <v>0</v>
      </c>
      <c r="V159" s="24">
        <v>2675</v>
      </c>
    </row>
    <row r="160" spans="2:22" x14ac:dyDescent="0.2">
      <c r="B160" s="33" t="s">
        <v>283</v>
      </c>
      <c r="C160" s="18" t="s">
        <v>117</v>
      </c>
      <c r="D160" s="21" t="s">
        <v>203</v>
      </c>
      <c r="E160" s="23">
        <v>0.12625838926174496</v>
      </c>
      <c r="F160" s="23">
        <v>9.0394295302013428E-2</v>
      </c>
      <c r="G160" s="23">
        <v>9.4798657718120807E-2</v>
      </c>
      <c r="H160" s="23">
        <v>0.23343120805369127</v>
      </c>
      <c r="I160" s="23">
        <v>0.19714765100671142</v>
      </c>
      <c r="J160" s="23">
        <v>0.13779362416107382</v>
      </c>
      <c r="K160" s="23">
        <v>0.12017617449664429</v>
      </c>
      <c r="L160" s="23">
        <v>0</v>
      </c>
      <c r="M160" s="24">
        <v>23840</v>
      </c>
      <c r="N160" s="23">
        <v>0.13742875237492083</v>
      </c>
      <c r="O160" s="23">
        <v>6.2064597846738442E-2</v>
      </c>
      <c r="P160" s="23">
        <v>5.3831538948701713E-2</v>
      </c>
      <c r="Q160" s="23">
        <v>0.15326155794806839</v>
      </c>
      <c r="R160" s="23">
        <v>0.18936035465484483</v>
      </c>
      <c r="S160" s="23">
        <v>0.18809373020899303</v>
      </c>
      <c r="T160" s="23">
        <v>0.21595946801773275</v>
      </c>
      <c r="U160" s="23">
        <v>0</v>
      </c>
      <c r="V160" s="24">
        <v>7895</v>
      </c>
    </row>
    <row r="161" spans="2:22" x14ac:dyDescent="0.2">
      <c r="B161" s="33" t="s">
        <v>283</v>
      </c>
      <c r="C161" s="18" t="s">
        <v>118</v>
      </c>
      <c r="D161" s="21" t="s">
        <v>204</v>
      </c>
      <c r="E161" s="23">
        <v>0.10365029292474087</v>
      </c>
      <c r="F161" s="23">
        <v>6.7598017124831003E-2</v>
      </c>
      <c r="G161" s="23">
        <v>0.10410094637223975</v>
      </c>
      <c r="H161" s="23">
        <v>0.2217214961694457</v>
      </c>
      <c r="I161" s="23">
        <v>0.19828751689950427</v>
      </c>
      <c r="J161" s="23">
        <v>0.15457413249211358</v>
      </c>
      <c r="K161" s="23">
        <v>0.15051825146462369</v>
      </c>
      <c r="L161" s="23">
        <v>0</v>
      </c>
      <c r="M161" s="24">
        <v>11095</v>
      </c>
      <c r="N161" s="23">
        <v>6.9825436408977551E-2</v>
      </c>
      <c r="O161" s="23">
        <v>3.2418952618453865E-2</v>
      </c>
      <c r="P161" s="23">
        <v>5.8603491271820449E-2</v>
      </c>
      <c r="Q161" s="23">
        <v>0.16084788029925187</v>
      </c>
      <c r="R161" s="23">
        <v>0.1970074812967581</v>
      </c>
      <c r="S161" s="23">
        <v>0.22443890274314215</v>
      </c>
      <c r="T161" s="23">
        <v>0.25935162094763092</v>
      </c>
      <c r="U161" s="23">
        <v>0</v>
      </c>
      <c r="V161" s="24">
        <v>4010</v>
      </c>
    </row>
    <row r="162" spans="2:22" x14ac:dyDescent="0.2">
      <c r="B162" s="33" t="s">
        <v>283</v>
      </c>
      <c r="C162" s="18" t="s">
        <v>119</v>
      </c>
      <c r="D162" s="21" t="s">
        <v>334</v>
      </c>
      <c r="E162" s="23">
        <v>0.1316793893129771</v>
      </c>
      <c r="F162" s="23">
        <v>9.0648854961832059E-2</v>
      </c>
      <c r="G162" s="23">
        <v>8.110687022900763E-2</v>
      </c>
      <c r="H162" s="23">
        <v>0.1784351145038168</v>
      </c>
      <c r="I162" s="23">
        <v>0.19561068702290077</v>
      </c>
      <c r="J162" s="23">
        <v>0.18225190839694658</v>
      </c>
      <c r="K162" s="23">
        <v>0.14026717557251908</v>
      </c>
      <c r="L162" s="23">
        <v>0</v>
      </c>
      <c r="M162" s="24">
        <v>5240</v>
      </c>
      <c r="N162" s="23">
        <v>6.9444444444444448E-2</v>
      </c>
      <c r="O162" s="23">
        <v>3.2407407407407406E-2</v>
      </c>
      <c r="P162" s="23">
        <v>2.7777777777777776E-2</v>
      </c>
      <c r="Q162" s="23">
        <v>8.3333333333333329E-2</v>
      </c>
      <c r="R162" s="23">
        <v>0.16666666666666666</v>
      </c>
      <c r="S162" s="23">
        <v>0.30092592592592593</v>
      </c>
      <c r="T162" s="23">
        <v>0.31481481481481483</v>
      </c>
      <c r="U162" s="23">
        <v>0</v>
      </c>
      <c r="V162" s="24">
        <v>1080</v>
      </c>
    </row>
    <row r="163" spans="2:22" x14ac:dyDescent="0.2">
      <c r="B163" s="33" t="s">
        <v>283</v>
      </c>
      <c r="C163" s="18" t="s">
        <v>120</v>
      </c>
      <c r="D163" s="21" t="s">
        <v>335</v>
      </c>
      <c r="E163" s="23">
        <v>0.13619666572478101</v>
      </c>
      <c r="F163" s="23">
        <v>9.3811811246114721E-2</v>
      </c>
      <c r="G163" s="23">
        <v>9.2964114156541391E-2</v>
      </c>
      <c r="H163" s="23">
        <v>0.22068380898558915</v>
      </c>
      <c r="I163" s="23">
        <v>0.20514269567674484</v>
      </c>
      <c r="J163" s="23">
        <v>0.14184797965526985</v>
      </c>
      <c r="K163" s="23">
        <v>0.10907035885843458</v>
      </c>
      <c r="L163" s="23">
        <v>0</v>
      </c>
      <c r="M163" s="24">
        <v>17695</v>
      </c>
      <c r="N163" s="23">
        <v>5.2580331061343723E-2</v>
      </c>
      <c r="O163" s="23">
        <v>1.6553067185978577E-2</v>
      </c>
      <c r="P163" s="23">
        <v>5.744888023369036E-2</v>
      </c>
      <c r="Q163" s="23">
        <v>0.18111002921129504</v>
      </c>
      <c r="R163" s="23">
        <v>0.23076923076923078</v>
      </c>
      <c r="S163" s="23">
        <v>0.23758519961051608</v>
      </c>
      <c r="T163" s="23">
        <v>0.22395326192794549</v>
      </c>
      <c r="U163" s="23">
        <v>0</v>
      </c>
      <c r="V163" s="24">
        <v>5135</v>
      </c>
    </row>
    <row r="164" spans="2:22" x14ac:dyDescent="0.2">
      <c r="B164" s="33" t="s">
        <v>283</v>
      </c>
      <c r="C164" s="18" t="s">
        <v>121</v>
      </c>
      <c r="D164" s="21" t="s">
        <v>205</v>
      </c>
      <c r="E164" s="23">
        <v>0.12950450450450451</v>
      </c>
      <c r="F164" s="23">
        <v>9.2342342342342343E-2</v>
      </c>
      <c r="G164" s="23">
        <v>9.6846846846846843E-2</v>
      </c>
      <c r="H164" s="23">
        <v>0.21340090090090091</v>
      </c>
      <c r="I164" s="23">
        <v>0.19031531531531531</v>
      </c>
      <c r="J164" s="23">
        <v>0.15596846846846846</v>
      </c>
      <c r="K164" s="23">
        <v>0.12218468468468469</v>
      </c>
      <c r="L164" s="23">
        <v>0</v>
      </c>
      <c r="M164" s="24">
        <v>8880</v>
      </c>
      <c r="N164" s="23">
        <v>8.4313725490196084E-2</v>
      </c>
      <c r="O164" s="23">
        <v>3.1372549019607843E-2</v>
      </c>
      <c r="P164" s="23">
        <v>5.6862745098039215E-2</v>
      </c>
      <c r="Q164" s="23">
        <v>0.17058823529411765</v>
      </c>
      <c r="R164" s="23">
        <v>0.22352941176470589</v>
      </c>
      <c r="S164" s="23">
        <v>0.23529411764705882</v>
      </c>
      <c r="T164" s="23">
        <v>0.19607843137254902</v>
      </c>
      <c r="U164" s="23">
        <v>0</v>
      </c>
      <c r="V164" s="24">
        <v>2550</v>
      </c>
    </row>
    <row r="165" spans="2:22" x14ac:dyDescent="0.2">
      <c r="B165" s="33" t="s">
        <v>283</v>
      </c>
      <c r="C165" s="18" t="s">
        <v>122</v>
      </c>
      <c r="D165" s="21" t="s">
        <v>206</v>
      </c>
      <c r="E165" s="23">
        <v>0.12156448202959831</v>
      </c>
      <c r="F165" s="23">
        <v>8.5623678646934459E-2</v>
      </c>
      <c r="G165" s="23">
        <v>0.11381254404510219</v>
      </c>
      <c r="H165" s="23">
        <v>0.23431994362226921</v>
      </c>
      <c r="I165" s="23">
        <v>0.19133192389006343</v>
      </c>
      <c r="J165" s="23">
        <v>0.13107822410147993</v>
      </c>
      <c r="K165" s="23">
        <v>0.1222692036645525</v>
      </c>
      <c r="L165" s="23">
        <v>0</v>
      </c>
      <c r="M165" s="24">
        <v>14190</v>
      </c>
      <c r="N165" s="23">
        <v>7.2360616844602613E-2</v>
      </c>
      <c r="O165" s="23">
        <v>2.7283511269276393E-2</v>
      </c>
      <c r="P165" s="23">
        <v>6.2870699881376044E-2</v>
      </c>
      <c r="Q165" s="23">
        <v>0.20047449584816132</v>
      </c>
      <c r="R165" s="23">
        <v>0.22538552787663108</v>
      </c>
      <c r="S165" s="23">
        <v>0.19572953736654805</v>
      </c>
      <c r="T165" s="23">
        <v>0.21589561091340451</v>
      </c>
      <c r="U165" s="23">
        <v>0</v>
      </c>
      <c r="V165" s="24">
        <v>4215</v>
      </c>
    </row>
    <row r="166" spans="2:22" x14ac:dyDescent="0.2">
      <c r="B166" s="33" t="s">
        <v>283</v>
      </c>
      <c r="C166" s="18" t="s">
        <v>123</v>
      </c>
      <c r="D166" s="21" t="s">
        <v>336</v>
      </c>
      <c r="E166" s="23">
        <v>0.11712095400340715</v>
      </c>
      <c r="F166" s="23">
        <v>8.8586030664395229E-2</v>
      </c>
      <c r="G166" s="23">
        <v>0.10093696763202725</v>
      </c>
      <c r="H166" s="23">
        <v>0.19718909710391821</v>
      </c>
      <c r="I166" s="23">
        <v>0.18611584327086883</v>
      </c>
      <c r="J166" s="23">
        <v>0.16141396933560476</v>
      </c>
      <c r="K166" s="23">
        <v>0.14863713798977854</v>
      </c>
      <c r="L166" s="23">
        <v>0</v>
      </c>
      <c r="M166" s="24">
        <v>11740</v>
      </c>
      <c r="N166" s="23">
        <v>4.124748490945674E-2</v>
      </c>
      <c r="O166" s="23">
        <v>2.6156941649899398E-2</v>
      </c>
      <c r="P166" s="23">
        <v>7.4446680080482899E-2</v>
      </c>
      <c r="Q166" s="23">
        <v>0.18309859154929578</v>
      </c>
      <c r="R166" s="23">
        <v>0.19718309859154928</v>
      </c>
      <c r="S166" s="23">
        <v>0.2283702213279678</v>
      </c>
      <c r="T166" s="23">
        <v>0.24949698189134809</v>
      </c>
      <c r="U166" s="23">
        <v>0</v>
      </c>
      <c r="V166" s="24">
        <v>4970</v>
      </c>
    </row>
    <row r="167" spans="2:22" x14ac:dyDescent="0.2">
      <c r="B167" s="33" t="s">
        <v>283</v>
      </c>
      <c r="C167" s="18" t="s">
        <v>124</v>
      </c>
      <c r="D167" s="21" t="s">
        <v>207</v>
      </c>
      <c r="E167" s="23">
        <v>0.12990936555891239</v>
      </c>
      <c r="F167" s="23">
        <v>9.3319906008727763E-2</v>
      </c>
      <c r="G167" s="23">
        <v>9.6005370929842224E-2</v>
      </c>
      <c r="H167" s="23">
        <v>0.23296408190668008</v>
      </c>
      <c r="I167" s="23">
        <v>0.20342396777442096</v>
      </c>
      <c r="J167" s="23">
        <v>0.13729439409197716</v>
      </c>
      <c r="K167" s="23">
        <v>0.10741859684457872</v>
      </c>
      <c r="L167" s="23">
        <v>0</v>
      </c>
      <c r="M167" s="24">
        <v>14895</v>
      </c>
      <c r="N167" s="23">
        <v>0.14615384615384616</v>
      </c>
      <c r="O167" s="23">
        <v>5.5769230769230772E-2</v>
      </c>
      <c r="P167" s="23">
        <v>4.230769230769231E-2</v>
      </c>
      <c r="Q167" s="23">
        <v>0.12307692307692308</v>
      </c>
      <c r="R167" s="23">
        <v>0.16923076923076924</v>
      </c>
      <c r="S167" s="23">
        <v>0.2</v>
      </c>
      <c r="T167" s="23">
        <v>0.26153846153846155</v>
      </c>
      <c r="U167" s="23">
        <v>0</v>
      </c>
      <c r="V167" s="24">
        <v>2600</v>
      </c>
    </row>
    <row r="168" spans="2:22" x14ac:dyDescent="0.2">
      <c r="B168" s="33" t="s">
        <v>283</v>
      </c>
      <c r="C168" s="18" t="s">
        <v>125</v>
      </c>
      <c r="D168" s="21" t="s">
        <v>208</v>
      </c>
      <c r="E168" s="23">
        <v>0.12058627581612258</v>
      </c>
      <c r="F168" s="23">
        <v>8.9273817455029977E-2</v>
      </c>
      <c r="G168" s="23">
        <v>0.11459027315123251</v>
      </c>
      <c r="H168" s="23">
        <v>0.21518987341772153</v>
      </c>
      <c r="I168" s="23">
        <v>0.18854097268487674</v>
      </c>
      <c r="J168" s="23">
        <v>0.14656895403064624</v>
      </c>
      <c r="K168" s="23">
        <v>0.12524983344437041</v>
      </c>
      <c r="L168" s="23">
        <v>0</v>
      </c>
      <c r="M168" s="24">
        <v>7505</v>
      </c>
      <c r="N168" s="23" t="s">
        <v>594</v>
      </c>
      <c r="O168" s="23" t="s">
        <v>594</v>
      </c>
      <c r="P168" s="23" t="s">
        <v>594</v>
      </c>
      <c r="Q168" s="23" t="s">
        <v>594</v>
      </c>
      <c r="R168" s="23" t="s">
        <v>594</v>
      </c>
      <c r="S168" s="23" t="s">
        <v>594</v>
      </c>
      <c r="T168" s="23" t="s">
        <v>594</v>
      </c>
      <c r="U168" s="23" t="s">
        <v>594</v>
      </c>
      <c r="V168" s="24" t="s">
        <v>594</v>
      </c>
    </row>
    <row r="169" spans="2:22" x14ac:dyDescent="0.2">
      <c r="B169" s="33" t="s">
        <v>283</v>
      </c>
      <c r="C169" s="18" t="s">
        <v>126</v>
      </c>
      <c r="D169" s="21" t="s">
        <v>337</v>
      </c>
      <c r="E169" s="23">
        <v>0.16275984077841663</v>
      </c>
      <c r="F169" s="23">
        <v>8.75718708536046E-2</v>
      </c>
      <c r="G169" s="23">
        <v>8.845643520566121E-2</v>
      </c>
      <c r="H169" s="23">
        <v>0.21362229102167182</v>
      </c>
      <c r="I169" s="23">
        <v>0.18620079610791684</v>
      </c>
      <c r="J169" s="23">
        <v>0.14241486068111456</v>
      </c>
      <c r="K169" s="23">
        <v>0.11941618752764263</v>
      </c>
      <c r="L169" s="23">
        <v>0</v>
      </c>
      <c r="M169" s="24">
        <v>11305</v>
      </c>
      <c r="N169" s="23">
        <v>9.4946401225114857E-2</v>
      </c>
      <c r="O169" s="23">
        <v>3.2159264931087291E-2</v>
      </c>
      <c r="P169" s="23">
        <v>5.8192955589586523E-2</v>
      </c>
      <c r="Q169" s="23">
        <v>0.16539050535987748</v>
      </c>
      <c r="R169" s="23">
        <v>0.18683001531393567</v>
      </c>
      <c r="S169" s="23">
        <v>0.22970903522205208</v>
      </c>
      <c r="T169" s="23">
        <v>0.23277182235834609</v>
      </c>
      <c r="U169" s="23">
        <v>0</v>
      </c>
      <c r="V169" s="24">
        <v>3265</v>
      </c>
    </row>
    <row r="170" spans="2:22" x14ac:dyDescent="0.2">
      <c r="B170" s="33" t="s">
        <v>283</v>
      </c>
      <c r="C170" s="18" t="s">
        <v>127</v>
      </c>
      <c r="D170" s="21" t="s">
        <v>209</v>
      </c>
      <c r="E170" s="23">
        <v>0.11596820809248555</v>
      </c>
      <c r="F170" s="23">
        <v>8.5260115606936415E-2</v>
      </c>
      <c r="G170" s="23">
        <v>0.10910404624277456</v>
      </c>
      <c r="H170" s="23">
        <v>0.23049132947976878</v>
      </c>
      <c r="I170" s="23">
        <v>0.19291907514450868</v>
      </c>
      <c r="J170" s="23">
        <v>0.14884393063583815</v>
      </c>
      <c r="K170" s="23">
        <v>0.11705202312138728</v>
      </c>
      <c r="L170" s="23">
        <v>0</v>
      </c>
      <c r="M170" s="24">
        <v>13840</v>
      </c>
      <c r="N170" s="23">
        <v>4.7683923705722074E-2</v>
      </c>
      <c r="O170" s="23">
        <v>2.7247956403269755E-2</v>
      </c>
      <c r="P170" s="23">
        <v>6.1307901907356951E-2</v>
      </c>
      <c r="Q170" s="23">
        <v>0.17574931880108993</v>
      </c>
      <c r="R170" s="23">
        <v>0.20572207084468666</v>
      </c>
      <c r="S170" s="23">
        <v>0.23841961852861035</v>
      </c>
      <c r="T170" s="23">
        <v>0.24250681198910082</v>
      </c>
      <c r="U170" s="23">
        <v>0</v>
      </c>
      <c r="V170" s="24">
        <v>3670</v>
      </c>
    </row>
    <row r="171" spans="2:22" x14ac:dyDescent="0.2">
      <c r="B171" s="33" t="s">
        <v>283</v>
      </c>
      <c r="C171" s="18" t="s">
        <v>128</v>
      </c>
      <c r="D171" s="21" t="s">
        <v>338</v>
      </c>
      <c r="E171" s="23">
        <v>0.13417609225992461</v>
      </c>
      <c r="F171" s="23">
        <v>0.10312707917498337</v>
      </c>
      <c r="G171" s="23">
        <v>8.6715457972943E-2</v>
      </c>
      <c r="H171" s="23">
        <v>0.16921712131292971</v>
      </c>
      <c r="I171" s="23">
        <v>0.17853182523841207</v>
      </c>
      <c r="J171" s="23">
        <v>0.17365269461077845</v>
      </c>
      <c r="K171" s="23">
        <v>0.15435795076513639</v>
      </c>
      <c r="L171" s="23">
        <v>0</v>
      </c>
      <c r="M171" s="24">
        <v>22545</v>
      </c>
      <c r="N171" s="23">
        <v>9.2003439380911434E-2</v>
      </c>
      <c r="O171" s="23">
        <v>4.2132416165090281E-2</v>
      </c>
      <c r="P171" s="23">
        <v>4.471195184866724E-2</v>
      </c>
      <c r="Q171" s="23">
        <v>0.10748065348237318</v>
      </c>
      <c r="R171" s="23">
        <v>0.16680997420464316</v>
      </c>
      <c r="S171" s="23">
        <v>0.24419604471195186</v>
      </c>
      <c r="T171" s="23">
        <v>0.30266552020636284</v>
      </c>
      <c r="U171" s="23">
        <v>0</v>
      </c>
      <c r="V171" s="24">
        <v>5815</v>
      </c>
    </row>
    <row r="172" spans="2:22" x14ac:dyDescent="0.2">
      <c r="B172" s="33" t="s">
        <v>290</v>
      </c>
      <c r="C172" s="18" t="s">
        <v>129</v>
      </c>
      <c r="D172" s="21" t="s">
        <v>210</v>
      </c>
      <c r="E172" s="23">
        <v>7.3347107438016534E-2</v>
      </c>
      <c r="F172" s="23">
        <v>5.578512396694215E-2</v>
      </c>
      <c r="G172" s="23">
        <v>9.5041322314049589E-2</v>
      </c>
      <c r="H172" s="23">
        <v>0.19214876033057851</v>
      </c>
      <c r="I172" s="23">
        <v>0.20661157024793389</v>
      </c>
      <c r="J172" s="23">
        <v>0.1993801652892562</v>
      </c>
      <c r="K172" s="23">
        <v>0.17665289256198347</v>
      </c>
      <c r="L172" s="23">
        <v>0</v>
      </c>
      <c r="M172" s="24">
        <v>4840</v>
      </c>
      <c r="N172" s="23">
        <v>4.3956043956043959E-2</v>
      </c>
      <c r="O172" s="23">
        <v>2.7472527472527472E-2</v>
      </c>
      <c r="P172" s="23">
        <v>4.1208791208791208E-2</v>
      </c>
      <c r="Q172" s="23">
        <v>0.13736263736263737</v>
      </c>
      <c r="R172" s="23">
        <v>0.20054945054945056</v>
      </c>
      <c r="S172" s="23">
        <v>0.27197802197802196</v>
      </c>
      <c r="T172" s="23">
        <v>0.27747252747252749</v>
      </c>
      <c r="U172" s="23">
        <v>0</v>
      </c>
      <c r="V172" s="24">
        <v>1820</v>
      </c>
    </row>
    <row r="173" spans="2:22" x14ac:dyDescent="0.2">
      <c r="B173" s="33" t="s">
        <v>290</v>
      </c>
      <c r="C173" s="18" t="s">
        <v>130</v>
      </c>
      <c r="D173" s="21" t="s">
        <v>211</v>
      </c>
      <c r="E173" s="23">
        <v>0.10155966630395358</v>
      </c>
      <c r="F173" s="23">
        <v>8.3786724700761692E-2</v>
      </c>
      <c r="G173" s="23">
        <v>0.11824446862531737</v>
      </c>
      <c r="H173" s="23">
        <v>0.22705839680812478</v>
      </c>
      <c r="I173" s="23">
        <v>0.20021762785636563</v>
      </c>
      <c r="J173" s="23">
        <v>0.14907508161044614</v>
      </c>
      <c r="K173" s="23">
        <v>0.12005803409503082</v>
      </c>
      <c r="L173" s="23">
        <v>0</v>
      </c>
      <c r="M173" s="24">
        <v>13785</v>
      </c>
      <c r="N173" s="23">
        <v>8.2191780821917804E-2</v>
      </c>
      <c r="O173" s="23">
        <v>3.0136986301369864E-2</v>
      </c>
      <c r="P173" s="23">
        <v>6.575342465753424E-2</v>
      </c>
      <c r="Q173" s="23">
        <v>0.18356164383561643</v>
      </c>
      <c r="R173" s="23">
        <v>0.20410958904109588</v>
      </c>
      <c r="S173" s="23">
        <v>0.21643835616438356</v>
      </c>
      <c r="T173" s="23">
        <v>0.21917808219178081</v>
      </c>
      <c r="U173" s="23">
        <v>0</v>
      </c>
      <c r="V173" s="24">
        <v>3650</v>
      </c>
    </row>
    <row r="174" spans="2:22" x14ac:dyDescent="0.2">
      <c r="B174" s="33" t="s">
        <v>290</v>
      </c>
      <c r="C174" s="18" t="s">
        <v>131</v>
      </c>
      <c r="D174" s="21" t="s">
        <v>212</v>
      </c>
      <c r="E174" s="23">
        <v>0.12358572671888599</v>
      </c>
      <c r="F174" s="23">
        <v>7.2236727589208002E-2</v>
      </c>
      <c r="G174" s="23">
        <v>7.6588337684943428E-2</v>
      </c>
      <c r="H174" s="23">
        <v>0.17928633594429938</v>
      </c>
      <c r="I174" s="23">
        <v>0.20974760661444736</v>
      </c>
      <c r="J174" s="23">
        <v>0.18798955613577023</v>
      </c>
      <c r="K174" s="23">
        <v>0.15056570931244562</v>
      </c>
      <c r="L174" s="23">
        <v>0</v>
      </c>
      <c r="M174" s="24">
        <v>5745</v>
      </c>
      <c r="N174" s="23">
        <v>7.2625698324022353E-2</v>
      </c>
      <c r="O174" s="23">
        <v>3.3519553072625698E-2</v>
      </c>
      <c r="P174" s="23">
        <v>3.6312849162011177E-2</v>
      </c>
      <c r="Q174" s="23">
        <v>0.11452513966480447</v>
      </c>
      <c r="R174" s="23">
        <v>0.18715083798882681</v>
      </c>
      <c r="S174" s="23">
        <v>0.26256983240223464</v>
      </c>
      <c r="T174" s="23">
        <v>0.29329608938547486</v>
      </c>
      <c r="U174" s="23">
        <v>0</v>
      </c>
      <c r="V174" s="24">
        <v>1790</v>
      </c>
    </row>
    <row r="175" spans="2:22" x14ac:dyDescent="0.2">
      <c r="B175" s="33" t="s">
        <v>290</v>
      </c>
      <c r="C175" s="18" t="s">
        <v>132</v>
      </c>
      <c r="D175" s="21" t="s">
        <v>213</v>
      </c>
      <c r="E175" s="23">
        <v>1.1040092969203951E-2</v>
      </c>
      <c r="F175" s="23">
        <v>2.3823358512492735E-2</v>
      </c>
      <c r="G175" s="23">
        <v>0.1348053457292272</v>
      </c>
      <c r="H175" s="23">
        <v>0.29052876234747238</v>
      </c>
      <c r="I175" s="23">
        <v>0.23707147007553747</v>
      </c>
      <c r="J175" s="23">
        <v>0.16560139453805928</v>
      </c>
      <c r="K175" s="23">
        <v>0.13712957582800697</v>
      </c>
      <c r="L175" s="23">
        <v>0</v>
      </c>
      <c r="M175" s="24">
        <v>8605</v>
      </c>
      <c r="N175" s="23">
        <v>3.105590062111801E-3</v>
      </c>
      <c r="O175" s="23">
        <v>1.5527950310559005E-3</v>
      </c>
      <c r="P175" s="23">
        <v>7.2981366459627328E-2</v>
      </c>
      <c r="Q175" s="23">
        <v>0.21583850931677018</v>
      </c>
      <c r="R175" s="23">
        <v>0.22981366459627328</v>
      </c>
      <c r="S175" s="23">
        <v>0.2375776397515528</v>
      </c>
      <c r="T175" s="23">
        <v>0.2391304347826087</v>
      </c>
      <c r="U175" s="23">
        <v>0</v>
      </c>
      <c r="V175" s="24">
        <v>3220</v>
      </c>
    </row>
    <row r="176" spans="2:22" x14ac:dyDescent="0.2">
      <c r="B176" s="33" t="s">
        <v>290</v>
      </c>
      <c r="C176" s="18" t="s">
        <v>134</v>
      </c>
      <c r="D176" s="21" t="s">
        <v>214</v>
      </c>
      <c r="E176" s="23">
        <v>7.7607113985448672E-2</v>
      </c>
      <c r="F176" s="23">
        <v>4.6079223928860144E-2</v>
      </c>
      <c r="G176" s="23">
        <v>8.9733225545675019E-2</v>
      </c>
      <c r="H176" s="23">
        <v>0.18674211802748586</v>
      </c>
      <c r="I176" s="23">
        <v>0.21907841552142279</v>
      </c>
      <c r="J176" s="23">
        <v>0.20937752627324172</v>
      </c>
      <c r="K176" s="23">
        <v>0.1713823767178658</v>
      </c>
      <c r="L176" s="23">
        <v>0</v>
      </c>
      <c r="M176" s="24">
        <v>6185</v>
      </c>
      <c r="N176" s="23">
        <v>4.7808764940239043E-2</v>
      </c>
      <c r="O176" s="23">
        <v>2.1912350597609563E-2</v>
      </c>
      <c r="P176" s="23">
        <v>5.3784860557768925E-2</v>
      </c>
      <c r="Q176" s="23">
        <v>0.12948207171314741</v>
      </c>
      <c r="R176" s="23">
        <v>0.20318725099601595</v>
      </c>
      <c r="S176" s="23">
        <v>0.27091633466135456</v>
      </c>
      <c r="T176" s="23">
        <v>0.27290836653386452</v>
      </c>
      <c r="U176" s="23">
        <v>0</v>
      </c>
      <c r="V176" s="24">
        <v>2510</v>
      </c>
    </row>
    <row r="177" spans="2:22" x14ac:dyDescent="0.2">
      <c r="B177" s="33" t="s">
        <v>290</v>
      </c>
      <c r="C177" s="18" t="s">
        <v>135</v>
      </c>
      <c r="D177" s="21" t="s">
        <v>339</v>
      </c>
      <c r="E177" s="23">
        <v>0.11204996326230712</v>
      </c>
      <c r="F177" s="23">
        <v>7.3108008817046294E-2</v>
      </c>
      <c r="G177" s="23">
        <v>0.1109478324761205</v>
      </c>
      <c r="H177" s="23">
        <v>0.20095518001469509</v>
      </c>
      <c r="I177" s="23">
        <v>0.19360764144011755</v>
      </c>
      <c r="J177" s="23">
        <v>0.16311535635562086</v>
      </c>
      <c r="K177" s="23">
        <v>0.14621601763409259</v>
      </c>
      <c r="L177" s="23">
        <v>0</v>
      </c>
      <c r="M177" s="24">
        <v>13610</v>
      </c>
      <c r="N177" s="23" t="s">
        <v>594</v>
      </c>
      <c r="O177" s="23" t="s">
        <v>594</v>
      </c>
      <c r="P177" s="23" t="s">
        <v>594</v>
      </c>
      <c r="Q177" s="23" t="s">
        <v>594</v>
      </c>
      <c r="R177" s="23" t="s">
        <v>594</v>
      </c>
      <c r="S177" s="23" t="s">
        <v>594</v>
      </c>
      <c r="T177" s="23" t="s">
        <v>594</v>
      </c>
      <c r="U177" s="23" t="s">
        <v>594</v>
      </c>
      <c r="V177" s="24" t="s">
        <v>594</v>
      </c>
    </row>
    <row r="178" spans="2:22" x14ac:dyDescent="0.2">
      <c r="B178" s="33" t="s">
        <v>290</v>
      </c>
      <c r="C178" s="18" t="s">
        <v>136</v>
      </c>
      <c r="D178" s="21" t="s">
        <v>215</v>
      </c>
      <c r="E178" s="23">
        <v>9.8370197904540158E-2</v>
      </c>
      <c r="F178" s="23">
        <v>7.2176949941792787E-2</v>
      </c>
      <c r="G178" s="23">
        <v>0.12630966239813737</v>
      </c>
      <c r="H178" s="23">
        <v>0.20896391152502911</v>
      </c>
      <c r="I178" s="23">
        <v>0.19150174621653085</v>
      </c>
      <c r="J178" s="23">
        <v>0.15948777648428406</v>
      </c>
      <c r="K178" s="23">
        <v>0.14435389988358557</v>
      </c>
      <c r="L178" s="23">
        <v>0</v>
      </c>
      <c r="M178" s="24">
        <v>8590</v>
      </c>
      <c r="N178" s="23">
        <v>6.8897637795275593E-2</v>
      </c>
      <c r="O178" s="23">
        <v>3.3464566929133861E-2</v>
      </c>
      <c r="P178" s="23">
        <v>5.5118110236220472E-2</v>
      </c>
      <c r="Q178" s="23">
        <v>0.12795275590551181</v>
      </c>
      <c r="R178" s="23">
        <v>0.16338582677165353</v>
      </c>
      <c r="S178" s="23">
        <v>0.24212598425196849</v>
      </c>
      <c r="T178" s="23">
        <v>0.30708661417322836</v>
      </c>
      <c r="U178" s="23">
        <v>0</v>
      </c>
      <c r="V178" s="24">
        <v>2540</v>
      </c>
    </row>
    <row r="179" spans="2:22" x14ac:dyDescent="0.2">
      <c r="B179" s="33" t="s">
        <v>290</v>
      </c>
      <c r="C179" s="18" t="s">
        <v>137</v>
      </c>
      <c r="D179" s="21" t="s">
        <v>216</v>
      </c>
      <c r="E179" s="23">
        <v>8.7179487179487175E-2</v>
      </c>
      <c r="F179" s="23">
        <v>8.4102564102564101E-2</v>
      </c>
      <c r="G179" s="23">
        <v>0.10666666666666667</v>
      </c>
      <c r="H179" s="23">
        <v>0.2153846153846154</v>
      </c>
      <c r="I179" s="23">
        <v>0.19897435897435897</v>
      </c>
      <c r="J179" s="23">
        <v>0.16102564102564101</v>
      </c>
      <c r="K179" s="23">
        <v>0.14769230769230771</v>
      </c>
      <c r="L179" s="23">
        <v>0</v>
      </c>
      <c r="M179" s="24">
        <v>4875</v>
      </c>
      <c r="N179" s="23">
        <v>8.0139372822299645E-2</v>
      </c>
      <c r="O179" s="23">
        <v>3.8327526132404179E-2</v>
      </c>
      <c r="P179" s="23">
        <v>5.2264808362369339E-2</v>
      </c>
      <c r="Q179" s="23">
        <v>0.10801393728222997</v>
      </c>
      <c r="R179" s="23">
        <v>0.17073170731707318</v>
      </c>
      <c r="S179" s="23">
        <v>0.25087108013937282</v>
      </c>
      <c r="T179" s="23">
        <v>0.29616724738675959</v>
      </c>
      <c r="U179" s="23">
        <v>0</v>
      </c>
      <c r="V179" s="24">
        <v>1435</v>
      </c>
    </row>
    <row r="180" spans="2:22" x14ac:dyDescent="0.2">
      <c r="B180" s="33" t="s">
        <v>290</v>
      </c>
      <c r="C180" s="18" t="s">
        <v>138</v>
      </c>
      <c r="D180" s="21" t="s">
        <v>217</v>
      </c>
      <c r="E180" s="23">
        <v>0.10416666666666667</v>
      </c>
      <c r="F180" s="23">
        <v>8.0246913580246909E-2</v>
      </c>
      <c r="G180" s="23">
        <v>0.10146604938271606</v>
      </c>
      <c r="H180" s="23">
        <v>0.20100308641975309</v>
      </c>
      <c r="I180" s="23">
        <v>0.19753086419753085</v>
      </c>
      <c r="J180" s="23">
        <v>0.17129629629629631</v>
      </c>
      <c r="K180" s="23">
        <v>0.14429012345679013</v>
      </c>
      <c r="L180" s="23">
        <v>0</v>
      </c>
      <c r="M180" s="24">
        <v>12960</v>
      </c>
      <c r="N180" s="23" t="s">
        <v>594</v>
      </c>
      <c r="O180" s="23" t="s">
        <v>594</v>
      </c>
      <c r="P180" s="23" t="s">
        <v>594</v>
      </c>
      <c r="Q180" s="23" t="s">
        <v>594</v>
      </c>
      <c r="R180" s="23" t="s">
        <v>594</v>
      </c>
      <c r="S180" s="23" t="s">
        <v>594</v>
      </c>
      <c r="T180" s="23" t="s">
        <v>594</v>
      </c>
      <c r="U180" s="23" t="s">
        <v>594</v>
      </c>
      <c r="V180" s="24" t="s">
        <v>594</v>
      </c>
    </row>
    <row r="181" spans="2:22" x14ac:dyDescent="0.2">
      <c r="B181" s="33" t="s">
        <v>290</v>
      </c>
      <c r="C181" s="18" t="s">
        <v>139</v>
      </c>
      <c r="D181" s="21" t="s">
        <v>340</v>
      </c>
      <c r="E181" s="23">
        <v>0.10220588235294117</v>
      </c>
      <c r="F181" s="23">
        <v>7.4264705882352941E-2</v>
      </c>
      <c r="G181" s="23">
        <v>9.4852941176470584E-2</v>
      </c>
      <c r="H181" s="23">
        <v>0.19705882352941176</v>
      </c>
      <c r="I181" s="23">
        <v>0.19485294117647059</v>
      </c>
      <c r="J181" s="23">
        <v>0.17279411764705882</v>
      </c>
      <c r="K181" s="23">
        <v>0.16397058823529412</v>
      </c>
      <c r="L181" s="23">
        <v>0</v>
      </c>
      <c r="M181" s="24">
        <v>6800</v>
      </c>
      <c r="N181" s="23">
        <v>5.5427251732101619E-2</v>
      </c>
      <c r="O181" s="23">
        <v>2.771362586605081E-2</v>
      </c>
      <c r="P181" s="23">
        <v>4.1570438799076209E-2</v>
      </c>
      <c r="Q181" s="23">
        <v>0.10854503464203233</v>
      </c>
      <c r="R181" s="23">
        <v>0.18244803695150116</v>
      </c>
      <c r="S181" s="23">
        <v>0.2540415704387991</v>
      </c>
      <c r="T181" s="23">
        <v>0.32794457274826788</v>
      </c>
      <c r="U181" s="23">
        <v>0</v>
      </c>
      <c r="V181" s="24">
        <v>2165</v>
      </c>
    </row>
    <row r="182" spans="2:22" x14ac:dyDescent="0.2">
      <c r="B182" s="33" t="s">
        <v>290</v>
      </c>
      <c r="C182" s="18" t="s">
        <v>140</v>
      </c>
      <c r="D182" s="21" t="s">
        <v>218</v>
      </c>
      <c r="E182" s="23">
        <v>0.18199554069119286</v>
      </c>
      <c r="F182" s="23">
        <v>0.11426978818283166</v>
      </c>
      <c r="G182" s="23">
        <v>0.1064659977703456</v>
      </c>
      <c r="H182" s="23">
        <v>0.21181716833890746</v>
      </c>
      <c r="I182" s="23">
        <v>0.17558528428093645</v>
      </c>
      <c r="J182" s="23">
        <v>0.12430323299888517</v>
      </c>
      <c r="K182" s="23">
        <v>8.5284280936454848E-2</v>
      </c>
      <c r="L182" s="23">
        <v>0</v>
      </c>
      <c r="M182" s="24">
        <v>17940</v>
      </c>
      <c r="N182" s="23" t="s">
        <v>594</v>
      </c>
      <c r="O182" s="23" t="s">
        <v>594</v>
      </c>
      <c r="P182" s="23" t="s">
        <v>594</v>
      </c>
      <c r="Q182" s="23" t="s">
        <v>594</v>
      </c>
      <c r="R182" s="23" t="s">
        <v>594</v>
      </c>
      <c r="S182" s="23" t="s">
        <v>594</v>
      </c>
      <c r="T182" s="23" t="s">
        <v>594</v>
      </c>
      <c r="U182" s="23" t="s">
        <v>594</v>
      </c>
      <c r="V182" s="24" t="s">
        <v>594</v>
      </c>
    </row>
    <row r="183" spans="2:22" x14ac:dyDescent="0.2">
      <c r="B183" s="33" t="s">
        <v>290</v>
      </c>
      <c r="C183" s="18" t="s">
        <v>341</v>
      </c>
      <c r="D183" s="21" t="s">
        <v>342</v>
      </c>
      <c r="E183" s="23">
        <v>8.153078202995008E-2</v>
      </c>
      <c r="F183" s="23">
        <v>8.1198003327787024E-2</v>
      </c>
      <c r="G183" s="23">
        <v>0.12013311148086522</v>
      </c>
      <c r="H183" s="23">
        <v>0.21497504159733777</v>
      </c>
      <c r="I183" s="23">
        <v>0.19234608985024959</v>
      </c>
      <c r="J183" s="23">
        <v>0.15973377703826955</v>
      </c>
      <c r="K183" s="23">
        <v>0.15008319467554077</v>
      </c>
      <c r="L183" s="23">
        <v>0</v>
      </c>
      <c r="M183" s="24">
        <v>15025</v>
      </c>
      <c r="N183" s="23">
        <v>5.5282555282555282E-2</v>
      </c>
      <c r="O183" s="23">
        <v>2.8255528255528257E-2</v>
      </c>
      <c r="P183" s="23">
        <v>4.6683046683046681E-2</v>
      </c>
      <c r="Q183" s="23">
        <v>0.12039312039312039</v>
      </c>
      <c r="R183" s="23">
        <v>0.16953316953316952</v>
      </c>
      <c r="S183" s="23">
        <v>0.24078624078624078</v>
      </c>
      <c r="T183" s="23">
        <v>0.33906633906633904</v>
      </c>
      <c r="U183" s="23">
        <v>0</v>
      </c>
      <c r="V183" s="24">
        <v>4070</v>
      </c>
    </row>
    <row r="184" spans="2:22" x14ac:dyDescent="0.2">
      <c r="B184" s="33" t="s">
        <v>290</v>
      </c>
      <c r="C184" s="18" t="s">
        <v>133</v>
      </c>
      <c r="D184" s="21" t="s">
        <v>343</v>
      </c>
      <c r="E184" s="23">
        <v>0.1069937369519833</v>
      </c>
      <c r="F184" s="23">
        <v>7.7766179540709815E-2</v>
      </c>
      <c r="G184" s="23">
        <v>0.11064718162839249</v>
      </c>
      <c r="H184" s="23">
        <v>0.22129436325678498</v>
      </c>
      <c r="I184" s="23">
        <v>0.19676409185803759</v>
      </c>
      <c r="J184" s="23">
        <v>0.16336116910229645</v>
      </c>
      <c r="K184" s="23">
        <v>0.12421711899791232</v>
      </c>
      <c r="L184" s="23">
        <v>0</v>
      </c>
      <c r="M184" s="24">
        <v>9580</v>
      </c>
      <c r="N184" s="23">
        <v>7.0692194403534608E-2</v>
      </c>
      <c r="O184" s="23">
        <v>3.5346097201767304E-2</v>
      </c>
      <c r="P184" s="23">
        <v>6.3328424153166418E-2</v>
      </c>
      <c r="Q184" s="23">
        <v>0.15905743740795286</v>
      </c>
      <c r="R184" s="23">
        <v>0.19587628865979381</v>
      </c>
      <c r="S184" s="23">
        <v>0.24742268041237114</v>
      </c>
      <c r="T184" s="23">
        <v>0.23122238586156113</v>
      </c>
      <c r="U184" s="23">
        <v>0</v>
      </c>
      <c r="V184" s="24">
        <v>3395</v>
      </c>
    </row>
    <row r="185" spans="2:22" x14ac:dyDescent="0.2">
      <c r="B185"/>
      <c r="C185"/>
      <c r="D185"/>
      <c r="E185"/>
      <c r="F185"/>
      <c r="G185"/>
      <c r="H185"/>
      <c r="I185"/>
      <c r="J185"/>
      <c r="K185"/>
      <c r="L185"/>
      <c r="M185"/>
      <c r="N185"/>
      <c r="O185"/>
      <c r="P185"/>
      <c r="Q185"/>
      <c r="R185"/>
      <c r="S185"/>
      <c r="T185"/>
      <c r="U185"/>
      <c r="V185"/>
    </row>
    <row r="186" spans="2:22" x14ac:dyDescent="0.2">
      <c r="B186" s="35" t="s">
        <v>241</v>
      </c>
    </row>
    <row r="187" spans="2:22" x14ac:dyDescent="0.2">
      <c r="B187" s="16"/>
    </row>
    <row r="188" spans="2:22" x14ac:dyDescent="0.2">
      <c r="B188" s="16" t="s">
        <v>563</v>
      </c>
    </row>
    <row r="189" spans="2:22" x14ac:dyDescent="0.2">
      <c r="B189" s="16" t="s">
        <v>242</v>
      </c>
    </row>
    <row r="190" spans="2:22" x14ac:dyDescent="0.2">
      <c r="B190" s="16" t="s">
        <v>243</v>
      </c>
    </row>
    <row r="191" spans="2:22" x14ac:dyDescent="0.2">
      <c r="B191" s="16" t="s">
        <v>598</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4"/>
  <sheetViews>
    <sheetView showGridLines="0" zoomScale="85" zoomScaleNormal="85" zoomScaleSheetLayoutView="25" workbookViewId="0"/>
  </sheetViews>
  <sheetFormatPr defaultColWidth="9.42578125" defaultRowHeight="12.75" x14ac:dyDescent="0.2"/>
  <cols>
    <col min="1" max="1" width="3.42578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391</v>
      </c>
      <c r="D2" s="17"/>
    </row>
    <row r="3" spans="2:22" ht="12.75" customHeight="1" x14ac:dyDescent="0.2">
      <c r="B3" s="3" t="s">
        <v>4</v>
      </c>
      <c r="C3" s="12" t="s">
        <v>538</v>
      </c>
    </row>
    <row r="4" spans="2:22" ht="12.75" customHeight="1" x14ac:dyDescent="0.2">
      <c r="B4" s="3"/>
      <c r="C4" s="6"/>
    </row>
    <row r="5" spans="2:22" ht="15" x14ac:dyDescent="0.2">
      <c r="B5" s="3" t="s">
        <v>1</v>
      </c>
      <c r="C5" s="45" t="str">
        <f>'System &amp; Provider Summary - T1'!$C$5</f>
        <v>December 2024</v>
      </c>
    </row>
    <row r="6" spans="2:22" x14ac:dyDescent="0.2">
      <c r="B6" s="3" t="s">
        <v>2</v>
      </c>
      <c r="C6" s="2" t="s">
        <v>396</v>
      </c>
      <c r="D6" s="2"/>
    </row>
    <row r="7" spans="2:22" ht="12.75" customHeight="1" x14ac:dyDescent="0.2">
      <c r="B7" s="3" t="s">
        <v>6</v>
      </c>
      <c r="C7" s="2" t="s">
        <v>537</v>
      </c>
    </row>
    <row r="8" spans="2:22" ht="12.75" customHeight="1" x14ac:dyDescent="0.2">
      <c r="B8" s="3" t="s">
        <v>3</v>
      </c>
      <c r="C8" s="2" t="str">
        <f>'System &amp; Provider Summary - T1'!C8</f>
        <v>13th February 2025</v>
      </c>
    </row>
    <row r="9" spans="2:22" ht="12.75" customHeight="1" x14ac:dyDescent="0.2">
      <c r="B9" s="3" t="s">
        <v>5</v>
      </c>
      <c r="C9" s="8" t="s">
        <v>400</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england.aedata@nhs.net</v>
      </c>
    </row>
    <row r="12" spans="2:22" x14ac:dyDescent="0.2">
      <c r="B12" s="3"/>
    </row>
    <row r="13" spans="2:22" ht="15" x14ac:dyDescent="0.2">
      <c r="B13" s="5" t="s">
        <v>408</v>
      </c>
    </row>
    <row r="14" spans="2:22" ht="15" x14ac:dyDescent="0.2">
      <c r="B14" s="5"/>
      <c r="C14" s="5"/>
    </row>
    <row r="15" spans="2:22" ht="15" customHeight="1" x14ac:dyDescent="0.2">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5.5" x14ac:dyDescent="0.2">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2">
      <c r="B17" s="48" t="s">
        <v>7</v>
      </c>
      <c r="C17" s="1" t="s">
        <v>7</v>
      </c>
      <c r="D17" s="13" t="s">
        <v>10</v>
      </c>
      <c r="E17" s="26">
        <v>0.12357675597024796</v>
      </c>
      <c r="F17" s="26">
        <v>0.12380060847179968</v>
      </c>
      <c r="G17" s="26">
        <v>0.12587633166800638</v>
      </c>
      <c r="H17" s="26">
        <v>0.27909319386644144</v>
      </c>
      <c r="I17" s="26">
        <v>0.20609692813317187</v>
      </c>
      <c r="J17" s="26">
        <v>0.10103887910947405</v>
      </c>
      <c r="K17" s="26">
        <v>4.052747789456547E-2</v>
      </c>
      <c r="L17" s="26">
        <v>0</v>
      </c>
      <c r="M17" s="25">
        <v>491397</v>
      </c>
      <c r="N17" s="26">
        <v>0.10427505089346302</v>
      </c>
      <c r="O17" s="26">
        <v>7.7810450124406239E-2</v>
      </c>
      <c r="P17" s="26">
        <v>9.8167835331372993E-2</v>
      </c>
      <c r="Q17" s="26">
        <v>0.26170549649400587</v>
      </c>
      <c r="R17" s="26">
        <v>0.22935987333182539</v>
      </c>
      <c r="S17" s="26">
        <v>0.15290658222121692</v>
      </c>
      <c r="T17" s="26">
        <v>7.5774711603709563E-2</v>
      </c>
      <c r="U17" s="26">
        <v>0</v>
      </c>
      <c r="V17" s="25">
        <v>22107</v>
      </c>
    </row>
    <row r="18" spans="2:24" ht="6.75" customHeight="1" x14ac:dyDescent="0.2">
      <c r="D18" s="4"/>
      <c r="K18" s="7"/>
      <c r="N18" s="7"/>
      <c r="O18" s="7"/>
      <c r="P18" s="7"/>
      <c r="Q18" s="7"/>
      <c r="R18" s="7"/>
      <c r="S18" s="7"/>
      <c r="T18" s="7"/>
    </row>
    <row r="19" spans="2:24" x14ac:dyDescent="0.2">
      <c r="B19" s="33" t="s">
        <v>250</v>
      </c>
      <c r="C19" s="18" t="s">
        <v>251</v>
      </c>
      <c r="D19" s="18" t="s">
        <v>365</v>
      </c>
      <c r="E19" s="23" t="s">
        <v>594</v>
      </c>
      <c r="F19" s="23" t="s">
        <v>594</v>
      </c>
      <c r="G19" s="23" t="s">
        <v>594</v>
      </c>
      <c r="H19" s="23" t="s">
        <v>594</v>
      </c>
      <c r="I19" s="23" t="s">
        <v>594</v>
      </c>
      <c r="J19" s="23" t="s">
        <v>594</v>
      </c>
      <c r="K19" s="23" t="s">
        <v>594</v>
      </c>
      <c r="L19" s="23" t="s">
        <v>594</v>
      </c>
      <c r="M19" s="24" t="s">
        <v>594</v>
      </c>
      <c r="N19" s="23" t="s">
        <v>594</v>
      </c>
      <c r="O19" s="23" t="s">
        <v>594</v>
      </c>
      <c r="P19" s="23" t="s">
        <v>594</v>
      </c>
      <c r="Q19" s="23" t="s">
        <v>594</v>
      </c>
      <c r="R19" s="23" t="s">
        <v>594</v>
      </c>
      <c r="S19" s="23" t="s">
        <v>594</v>
      </c>
      <c r="T19" s="23" t="s">
        <v>594</v>
      </c>
      <c r="U19" s="23" t="s">
        <v>594</v>
      </c>
      <c r="V19" s="24" t="s">
        <v>594</v>
      </c>
      <c r="X19" s="53"/>
    </row>
    <row r="20" spans="2:24" x14ac:dyDescent="0.2">
      <c r="B20" s="33" t="s">
        <v>250</v>
      </c>
      <c r="C20" s="18" t="s">
        <v>252</v>
      </c>
      <c r="D20" s="18" t="s">
        <v>366</v>
      </c>
      <c r="E20" s="23">
        <v>0.18867924528301888</v>
      </c>
      <c r="F20" s="23">
        <v>0.14842767295597484</v>
      </c>
      <c r="G20" s="23">
        <v>0.12327044025157233</v>
      </c>
      <c r="H20" s="23">
        <v>0.28553459119496855</v>
      </c>
      <c r="I20" s="23">
        <v>0.1710691823899371</v>
      </c>
      <c r="J20" s="23">
        <v>6.4150943396226415E-2</v>
      </c>
      <c r="K20" s="23">
        <v>2.0125786163522012E-2</v>
      </c>
      <c r="L20" s="23">
        <v>0</v>
      </c>
      <c r="M20" s="24">
        <v>3975</v>
      </c>
      <c r="N20" s="23" t="s">
        <v>594</v>
      </c>
      <c r="O20" s="23" t="s">
        <v>594</v>
      </c>
      <c r="P20" s="23" t="s">
        <v>594</v>
      </c>
      <c r="Q20" s="23" t="s">
        <v>594</v>
      </c>
      <c r="R20" s="23" t="s">
        <v>594</v>
      </c>
      <c r="S20" s="23" t="s">
        <v>594</v>
      </c>
      <c r="T20" s="23" t="s">
        <v>594</v>
      </c>
      <c r="U20" s="23" t="s">
        <v>594</v>
      </c>
      <c r="V20" s="24" t="s">
        <v>594</v>
      </c>
      <c r="X20" s="53"/>
    </row>
    <row r="21" spans="2:24" x14ac:dyDescent="0.2">
      <c r="B21" s="33" t="s">
        <v>250</v>
      </c>
      <c r="C21" s="18" t="s">
        <v>253</v>
      </c>
      <c r="D21" s="18" t="s">
        <v>367</v>
      </c>
      <c r="E21" s="23">
        <v>0.12954658694569007</v>
      </c>
      <c r="F21" s="23">
        <v>0.13403089187842551</v>
      </c>
      <c r="G21" s="23">
        <v>0.12356751370204284</v>
      </c>
      <c r="H21" s="23">
        <v>0.25610363726955654</v>
      </c>
      <c r="I21" s="23">
        <v>0.18734429496761335</v>
      </c>
      <c r="J21" s="23">
        <v>0.12007972097658197</v>
      </c>
      <c r="K21" s="23">
        <v>4.9825610363726958E-2</v>
      </c>
      <c r="L21" s="23">
        <v>0</v>
      </c>
      <c r="M21" s="24">
        <v>10035</v>
      </c>
      <c r="N21" s="23">
        <v>0.15168539325842698</v>
      </c>
      <c r="O21" s="23">
        <v>7.8651685393258425E-2</v>
      </c>
      <c r="P21" s="23">
        <v>0.1348314606741573</v>
      </c>
      <c r="Q21" s="23">
        <v>0.2808988764044944</v>
      </c>
      <c r="R21" s="23">
        <v>0.15730337078651685</v>
      </c>
      <c r="S21" s="23">
        <v>0.1404494382022472</v>
      </c>
      <c r="T21" s="23">
        <v>5.6179775280898875E-2</v>
      </c>
      <c r="U21" s="23">
        <v>0</v>
      </c>
      <c r="V21" s="24">
        <v>890</v>
      </c>
      <c r="X21" s="53"/>
    </row>
    <row r="22" spans="2:24" x14ac:dyDescent="0.2">
      <c r="B22" s="33" t="s">
        <v>250</v>
      </c>
      <c r="C22" s="18" t="s">
        <v>254</v>
      </c>
      <c r="D22" s="18" t="s">
        <v>368</v>
      </c>
      <c r="E22" s="23">
        <v>0.12838855421686746</v>
      </c>
      <c r="F22" s="23">
        <v>0.15210843373493976</v>
      </c>
      <c r="G22" s="23">
        <v>0.13064759036144577</v>
      </c>
      <c r="H22" s="23">
        <v>0.27710843373493976</v>
      </c>
      <c r="I22" s="23">
        <v>0.19390060240963855</v>
      </c>
      <c r="J22" s="23">
        <v>8.2831325301204822E-2</v>
      </c>
      <c r="K22" s="23">
        <v>3.5015060240963854E-2</v>
      </c>
      <c r="L22" s="23">
        <v>0</v>
      </c>
      <c r="M22" s="24">
        <v>13280</v>
      </c>
      <c r="N22" s="23">
        <v>0.33333333333333331</v>
      </c>
      <c r="O22" s="23">
        <v>0</v>
      </c>
      <c r="P22" s="23">
        <v>0</v>
      </c>
      <c r="Q22" s="23">
        <v>0</v>
      </c>
      <c r="R22" s="23">
        <v>0.33333333333333331</v>
      </c>
      <c r="S22" s="23">
        <v>0</v>
      </c>
      <c r="T22" s="23">
        <v>0</v>
      </c>
      <c r="U22" s="23">
        <v>0</v>
      </c>
      <c r="V22" s="24">
        <v>15</v>
      </c>
      <c r="X22" s="53"/>
    </row>
    <row r="23" spans="2:24" x14ac:dyDescent="0.2">
      <c r="B23" s="33" t="s">
        <v>250</v>
      </c>
      <c r="C23" s="18" t="s">
        <v>255</v>
      </c>
      <c r="D23" s="18" t="s">
        <v>369</v>
      </c>
      <c r="E23" s="23" t="s">
        <v>594</v>
      </c>
      <c r="F23" s="23" t="s">
        <v>594</v>
      </c>
      <c r="G23" s="23" t="s">
        <v>594</v>
      </c>
      <c r="H23" s="23" t="s">
        <v>594</v>
      </c>
      <c r="I23" s="23" t="s">
        <v>594</v>
      </c>
      <c r="J23" s="23" t="s">
        <v>594</v>
      </c>
      <c r="K23" s="23" t="s">
        <v>594</v>
      </c>
      <c r="L23" s="23" t="s">
        <v>594</v>
      </c>
      <c r="M23" s="24" t="s">
        <v>594</v>
      </c>
      <c r="N23" s="23" t="s">
        <v>594</v>
      </c>
      <c r="O23" s="23" t="s">
        <v>594</v>
      </c>
      <c r="P23" s="23" t="s">
        <v>594</v>
      </c>
      <c r="Q23" s="23" t="s">
        <v>594</v>
      </c>
      <c r="R23" s="23" t="s">
        <v>594</v>
      </c>
      <c r="S23" s="23" t="s">
        <v>594</v>
      </c>
      <c r="T23" s="23" t="s">
        <v>594</v>
      </c>
      <c r="U23" s="23" t="s">
        <v>594</v>
      </c>
      <c r="V23" s="24" t="s">
        <v>594</v>
      </c>
      <c r="X23" s="53"/>
    </row>
    <row r="24" spans="2:24" x14ac:dyDescent="0.2">
      <c r="B24" s="33" t="s">
        <v>250</v>
      </c>
      <c r="C24" s="18" t="s">
        <v>256</v>
      </c>
      <c r="D24" s="18" t="s">
        <v>370</v>
      </c>
      <c r="E24" s="23">
        <v>0.10204081632653061</v>
      </c>
      <c r="F24" s="23">
        <v>0.141156462585034</v>
      </c>
      <c r="G24" s="23">
        <v>0.14370748299319727</v>
      </c>
      <c r="H24" s="23">
        <v>0.30017006802721086</v>
      </c>
      <c r="I24" s="23">
        <v>0.19897959183673469</v>
      </c>
      <c r="J24" s="23">
        <v>8.4183673469387751E-2</v>
      </c>
      <c r="K24" s="23">
        <v>3.0612244897959183E-2</v>
      </c>
      <c r="L24" s="23">
        <v>0</v>
      </c>
      <c r="M24" s="24">
        <v>5880</v>
      </c>
      <c r="N24" s="23">
        <v>0.22222222222222221</v>
      </c>
      <c r="O24" s="23">
        <v>0.1111111111111111</v>
      </c>
      <c r="P24" s="23">
        <v>0.1111111111111111</v>
      </c>
      <c r="Q24" s="23">
        <v>0.22222222222222221</v>
      </c>
      <c r="R24" s="23">
        <v>0.1111111111111111</v>
      </c>
      <c r="S24" s="23">
        <v>0.1111111111111111</v>
      </c>
      <c r="T24" s="23">
        <v>0.1111111111111111</v>
      </c>
      <c r="U24" s="23">
        <v>0</v>
      </c>
      <c r="V24" s="24">
        <v>45</v>
      </c>
      <c r="X24" s="53"/>
    </row>
    <row r="25" spans="2:24" x14ac:dyDescent="0.2">
      <c r="B25" s="33" t="s">
        <v>240</v>
      </c>
      <c r="C25" s="18" t="s">
        <v>257</v>
      </c>
      <c r="D25" s="18" t="s">
        <v>347</v>
      </c>
      <c r="E25" s="23">
        <v>0.10643060643060644</v>
      </c>
      <c r="F25" s="23">
        <v>0.10042735042735043</v>
      </c>
      <c r="G25" s="23">
        <v>0.12871387871387871</v>
      </c>
      <c r="H25" s="23">
        <v>0.32814407814407814</v>
      </c>
      <c r="I25" s="23">
        <v>0.22405372405372406</v>
      </c>
      <c r="J25" s="23">
        <v>8.3435083435083435E-2</v>
      </c>
      <c r="K25" s="23">
        <v>2.8897028897028897E-2</v>
      </c>
      <c r="L25" s="23">
        <v>0</v>
      </c>
      <c r="M25" s="24">
        <v>49140</v>
      </c>
      <c r="N25" s="23">
        <v>0.1248630887185104</v>
      </c>
      <c r="O25" s="23">
        <v>9.3099671412924426E-2</v>
      </c>
      <c r="P25" s="23">
        <v>8.2146768893756841E-2</v>
      </c>
      <c r="Q25" s="23">
        <v>0.25739320920043812</v>
      </c>
      <c r="R25" s="23">
        <v>0.22343921139101863</v>
      </c>
      <c r="S25" s="23">
        <v>0.14457831325301204</v>
      </c>
      <c r="T25" s="23">
        <v>7.4479737130339535E-2</v>
      </c>
      <c r="U25" s="23">
        <v>0</v>
      </c>
      <c r="V25" s="24">
        <v>4565</v>
      </c>
      <c r="X25" s="53"/>
    </row>
    <row r="26" spans="2:24" x14ac:dyDescent="0.2">
      <c r="B26" s="33" t="s">
        <v>240</v>
      </c>
      <c r="C26" s="18" t="s">
        <v>258</v>
      </c>
      <c r="D26" s="18" t="s">
        <v>348</v>
      </c>
      <c r="E26" s="23">
        <v>0.1532741398446171</v>
      </c>
      <c r="F26" s="23">
        <v>0.12652608213096558</v>
      </c>
      <c r="G26" s="23">
        <v>0.12963374028856825</v>
      </c>
      <c r="H26" s="23">
        <v>0.31908990011098781</v>
      </c>
      <c r="I26" s="23">
        <v>0.19245283018867926</v>
      </c>
      <c r="J26" s="23">
        <v>5.9933407325194227E-2</v>
      </c>
      <c r="K26" s="23">
        <v>1.8978912319644839E-2</v>
      </c>
      <c r="L26" s="23">
        <v>0</v>
      </c>
      <c r="M26" s="24">
        <v>45050</v>
      </c>
      <c r="N26" s="23">
        <v>2.7522935779816515E-2</v>
      </c>
      <c r="O26" s="23">
        <v>1.834862385321101E-2</v>
      </c>
      <c r="P26" s="23">
        <v>9.1743119266055051E-2</v>
      </c>
      <c r="Q26" s="23">
        <v>0.3669724770642202</v>
      </c>
      <c r="R26" s="23">
        <v>0.33027522935779818</v>
      </c>
      <c r="S26" s="23">
        <v>0.11926605504587157</v>
      </c>
      <c r="T26" s="23">
        <v>3.669724770642202E-2</v>
      </c>
      <c r="U26" s="23">
        <v>0</v>
      </c>
      <c r="V26" s="24">
        <v>545</v>
      </c>
      <c r="X26" s="53"/>
    </row>
    <row r="27" spans="2:24" x14ac:dyDescent="0.2">
      <c r="B27" s="33" t="s">
        <v>240</v>
      </c>
      <c r="C27" s="18" t="s">
        <v>259</v>
      </c>
      <c r="D27" s="18" t="s">
        <v>349</v>
      </c>
      <c r="E27" s="23">
        <v>0.1319352269710645</v>
      </c>
      <c r="F27" s="23">
        <v>0.13804088133793468</v>
      </c>
      <c r="G27" s="23">
        <v>0.12689142553756305</v>
      </c>
      <c r="H27" s="23">
        <v>0.29174409344305813</v>
      </c>
      <c r="I27" s="23">
        <v>0.21449429254048313</v>
      </c>
      <c r="J27" s="23">
        <v>7.4064242102468814E-2</v>
      </c>
      <c r="K27" s="23">
        <v>2.2564374834085479E-2</v>
      </c>
      <c r="L27" s="23">
        <v>0</v>
      </c>
      <c r="M27" s="24">
        <v>18835</v>
      </c>
      <c r="N27" s="23">
        <v>7.8014184397163122E-2</v>
      </c>
      <c r="O27" s="23">
        <v>6.3829787234042548E-2</v>
      </c>
      <c r="P27" s="23">
        <v>6.3829787234042548E-2</v>
      </c>
      <c r="Q27" s="23">
        <v>0.30496453900709219</v>
      </c>
      <c r="R27" s="23">
        <v>0.29078014184397161</v>
      </c>
      <c r="S27" s="23">
        <v>0.15602836879432624</v>
      </c>
      <c r="T27" s="23">
        <v>4.9645390070921988E-2</v>
      </c>
      <c r="U27" s="23">
        <v>0</v>
      </c>
      <c r="V27" s="24">
        <v>705</v>
      </c>
      <c r="X27" s="53"/>
    </row>
    <row r="28" spans="2:24" x14ac:dyDescent="0.2">
      <c r="B28" s="33" t="s">
        <v>240</v>
      </c>
      <c r="C28" s="18" t="s">
        <v>260</v>
      </c>
      <c r="D28" s="18" t="s">
        <v>350</v>
      </c>
      <c r="E28" s="23">
        <v>0.16097875080489377</v>
      </c>
      <c r="F28" s="23">
        <v>0.12749517063747584</v>
      </c>
      <c r="G28" s="23">
        <v>0.14101738570508693</v>
      </c>
      <c r="H28" s="23">
        <v>0.32549903412749515</v>
      </c>
      <c r="I28" s="23">
        <v>0.17643271088216356</v>
      </c>
      <c r="J28" s="23">
        <v>5.4732775273663874E-2</v>
      </c>
      <c r="K28" s="23">
        <v>1.3844172569220863E-2</v>
      </c>
      <c r="L28" s="23">
        <v>0</v>
      </c>
      <c r="M28" s="24">
        <v>15530</v>
      </c>
      <c r="N28" s="23">
        <v>6.1068702290076333E-2</v>
      </c>
      <c r="O28" s="23">
        <v>1.5267175572519083E-2</v>
      </c>
      <c r="P28" s="23">
        <v>0.12977099236641221</v>
      </c>
      <c r="Q28" s="23">
        <v>0.41984732824427479</v>
      </c>
      <c r="R28" s="23">
        <v>0.23664122137404581</v>
      </c>
      <c r="S28" s="23">
        <v>0.10687022900763359</v>
      </c>
      <c r="T28" s="23">
        <v>3.0534351145038167E-2</v>
      </c>
      <c r="U28" s="23">
        <v>0</v>
      </c>
      <c r="V28" s="24">
        <v>655</v>
      </c>
      <c r="X28" s="53"/>
    </row>
    <row r="29" spans="2:24" x14ac:dyDescent="0.2">
      <c r="B29" s="33" t="s">
        <v>240</v>
      </c>
      <c r="C29" s="18" t="s">
        <v>261</v>
      </c>
      <c r="D29" s="18" t="s">
        <v>351</v>
      </c>
      <c r="E29" s="23">
        <v>9.5620731217356369E-2</v>
      </c>
      <c r="F29" s="23">
        <v>0.12535154680594615</v>
      </c>
      <c r="G29" s="23">
        <v>0.13700281237444756</v>
      </c>
      <c r="H29" s="23">
        <v>0.2784250703093612</v>
      </c>
      <c r="I29" s="23">
        <v>0.22298111691442346</v>
      </c>
      <c r="J29" s="23">
        <v>0.10285255122539172</v>
      </c>
      <c r="K29" s="23">
        <v>3.7364403374849336E-2</v>
      </c>
      <c r="L29" s="23">
        <v>0</v>
      </c>
      <c r="M29" s="24">
        <v>12445</v>
      </c>
      <c r="N29" s="23">
        <v>9.9009900990099015E-2</v>
      </c>
      <c r="O29" s="23">
        <v>7.4257425742574254E-2</v>
      </c>
      <c r="P29" s="23">
        <v>0.12376237623762376</v>
      </c>
      <c r="Q29" s="23">
        <v>0.21782178217821782</v>
      </c>
      <c r="R29" s="23">
        <v>0.24257425742574257</v>
      </c>
      <c r="S29" s="23">
        <v>0.15841584158415842</v>
      </c>
      <c r="T29" s="23">
        <v>7.4257425742574254E-2</v>
      </c>
      <c r="U29" s="23">
        <v>0</v>
      </c>
      <c r="V29" s="24">
        <v>1010</v>
      </c>
      <c r="X29" s="53"/>
    </row>
    <row r="30" spans="2:24" x14ac:dyDescent="0.2">
      <c r="B30" s="33" t="s">
        <v>262</v>
      </c>
      <c r="C30" s="18" t="s">
        <v>263</v>
      </c>
      <c r="D30" s="18" t="s">
        <v>371</v>
      </c>
      <c r="E30" s="23" t="s">
        <v>594</v>
      </c>
      <c r="F30" s="23" t="s">
        <v>594</v>
      </c>
      <c r="G30" s="23" t="s">
        <v>594</v>
      </c>
      <c r="H30" s="23" t="s">
        <v>594</v>
      </c>
      <c r="I30" s="23" t="s">
        <v>594</v>
      </c>
      <c r="J30" s="23" t="s">
        <v>594</v>
      </c>
      <c r="K30" s="23" t="s">
        <v>594</v>
      </c>
      <c r="L30" s="23" t="s">
        <v>594</v>
      </c>
      <c r="M30" s="24" t="s">
        <v>594</v>
      </c>
      <c r="N30" s="23" t="s">
        <v>594</v>
      </c>
      <c r="O30" s="23" t="s">
        <v>594</v>
      </c>
      <c r="P30" s="23" t="s">
        <v>594</v>
      </c>
      <c r="Q30" s="23" t="s">
        <v>594</v>
      </c>
      <c r="R30" s="23" t="s">
        <v>594</v>
      </c>
      <c r="S30" s="23" t="s">
        <v>594</v>
      </c>
      <c r="T30" s="23" t="s">
        <v>594</v>
      </c>
      <c r="U30" s="23" t="s">
        <v>594</v>
      </c>
      <c r="V30" s="24" t="s">
        <v>594</v>
      </c>
      <c r="X30" s="53"/>
    </row>
    <row r="31" spans="2:24" x14ac:dyDescent="0.2">
      <c r="B31" s="33" t="s">
        <v>262</v>
      </c>
      <c r="C31" s="18" t="s">
        <v>264</v>
      </c>
      <c r="D31" s="18" t="s">
        <v>372</v>
      </c>
      <c r="E31" s="23">
        <v>0.20389249304911955</v>
      </c>
      <c r="F31" s="23">
        <v>0.1422613531047266</v>
      </c>
      <c r="G31" s="23">
        <v>0.12604263206672844</v>
      </c>
      <c r="H31" s="23">
        <v>0.28127896200185359</v>
      </c>
      <c r="I31" s="23">
        <v>0.16172381835032437</v>
      </c>
      <c r="J31" s="23">
        <v>6.0704355885078776E-2</v>
      </c>
      <c r="K31" s="23">
        <v>2.4559777571825765E-2</v>
      </c>
      <c r="L31" s="23">
        <v>0</v>
      </c>
      <c r="M31" s="24">
        <v>10790</v>
      </c>
      <c r="N31" s="23">
        <v>3.3333333333333333E-2</v>
      </c>
      <c r="O31" s="23">
        <v>0.1</v>
      </c>
      <c r="P31" s="23">
        <v>0.13333333333333333</v>
      </c>
      <c r="Q31" s="23">
        <v>0.2</v>
      </c>
      <c r="R31" s="23">
        <v>0.16666666666666666</v>
      </c>
      <c r="S31" s="23">
        <v>0.13333333333333333</v>
      </c>
      <c r="T31" s="23">
        <v>0.2</v>
      </c>
      <c r="U31" s="23">
        <v>0</v>
      </c>
      <c r="V31" s="24">
        <v>150</v>
      </c>
      <c r="X31" s="53"/>
    </row>
    <row r="32" spans="2:24" x14ac:dyDescent="0.2">
      <c r="B32" s="33" t="s">
        <v>262</v>
      </c>
      <c r="C32" s="18" t="s">
        <v>265</v>
      </c>
      <c r="D32" s="18" t="s">
        <v>373</v>
      </c>
      <c r="E32" s="23">
        <v>9.9486521181001278E-2</v>
      </c>
      <c r="F32" s="23">
        <v>0.11424903722721438</v>
      </c>
      <c r="G32" s="23">
        <v>0.10654685494223363</v>
      </c>
      <c r="H32" s="23">
        <v>0.24967907573812581</v>
      </c>
      <c r="I32" s="23">
        <v>0.22593068035943517</v>
      </c>
      <c r="J32" s="23">
        <v>0.14313222079589216</v>
      </c>
      <c r="K32" s="23">
        <v>6.097560975609756E-2</v>
      </c>
      <c r="L32" s="23">
        <v>0</v>
      </c>
      <c r="M32" s="24">
        <v>7790</v>
      </c>
      <c r="N32" s="23">
        <v>9.7902097902097904E-2</v>
      </c>
      <c r="O32" s="23">
        <v>6.2937062937062943E-2</v>
      </c>
      <c r="P32" s="23">
        <v>8.3916083916083919E-2</v>
      </c>
      <c r="Q32" s="23">
        <v>0.25874125874125875</v>
      </c>
      <c r="R32" s="23">
        <v>0.24475524475524477</v>
      </c>
      <c r="S32" s="23">
        <v>0.16783216783216784</v>
      </c>
      <c r="T32" s="23">
        <v>7.6923076923076927E-2</v>
      </c>
      <c r="U32" s="23">
        <v>0</v>
      </c>
      <c r="V32" s="24">
        <v>715</v>
      </c>
      <c r="X32" s="53"/>
    </row>
    <row r="33" spans="2:24" x14ac:dyDescent="0.2">
      <c r="B33" s="33" t="s">
        <v>262</v>
      </c>
      <c r="C33" s="18" t="s">
        <v>266</v>
      </c>
      <c r="D33" s="18" t="s">
        <v>352</v>
      </c>
      <c r="E33" s="23">
        <v>0.12119550315327667</v>
      </c>
      <c r="F33" s="23">
        <v>0.12338908692075679</v>
      </c>
      <c r="G33" s="23">
        <v>0.11351795996709624</v>
      </c>
      <c r="H33" s="23">
        <v>0.23060049355634768</v>
      </c>
      <c r="I33" s="23">
        <v>0.20537428023032631</v>
      </c>
      <c r="J33" s="23">
        <v>0.14148615300246778</v>
      </c>
      <c r="K33" s="23">
        <v>6.4710721140663563E-2</v>
      </c>
      <c r="L33" s="23">
        <v>0</v>
      </c>
      <c r="M33" s="24">
        <v>18235</v>
      </c>
      <c r="N33" s="23">
        <v>0.12653061224489795</v>
      </c>
      <c r="O33" s="23">
        <v>8.5714285714285715E-2</v>
      </c>
      <c r="P33" s="23">
        <v>0.1</v>
      </c>
      <c r="Q33" s="23">
        <v>0.21428571428571427</v>
      </c>
      <c r="R33" s="23">
        <v>0.19387755102040816</v>
      </c>
      <c r="S33" s="23">
        <v>0.17959183673469387</v>
      </c>
      <c r="T33" s="23">
        <v>0.10204081632653061</v>
      </c>
      <c r="U33" s="23">
        <v>0</v>
      </c>
      <c r="V33" s="24">
        <v>2450</v>
      </c>
      <c r="X33" s="53"/>
    </row>
    <row r="34" spans="2:24" x14ac:dyDescent="0.2">
      <c r="B34" s="33" t="s">
        <v>262</v>
      </c>
      <c r="C34" s="18" t="s">
        <v>267</v>
      </c>
      <c r="D34" s="18" t="s">
        <v>374</v>
      </c>
      <c r="E34" s="23" t="s">
        <v>594</v>
      </c>
      <c r="F34" s="23" t="s">
        <v>594</v>
      </c>
      <c r="G34" s="23" t="s">
        <v>594</v>
      </c>
      <c r="H34" s="23" t="s">
        <v>594</v>
      </c>
      <c r="I34" s="23" t="s">
        <v>594</v>
      </c>
      <c r="J34" s="23" t="s">
        <v>594</v>
      </c>
      <c r="K34" s="23" t="s">
        <v>594</v>
      </c>
      <c r="L34" s="23" t="s">
        <v>594</v>
      </c>
      <c r="M34" s="24" t="s">
        <v>594</v>
      </c>
      <c r="N34" s="23" t="s">
        <v>594</v>
      </c>
      <c r="O34" s="23" t="s">
        <v>594</v>
      </c>
      <c r="P34" s="23" t="s">
        <v>594</v>
      </c>
      <c r="Q34" s="23" t="s">
        <v>594</v>
      </c>
      <c r="R34" s="23" t="s">
        <v>594</v>
      </c>
      <c r="S34" s="23" t="s">
        <v>594</v>
      </c>
      <c r="T34" s="23" t="s">
        <v>594</v>
      </c>
      <c r="U34" s="23" t="s">
        <v>594</v>
      </c>
      <c r="V34" s="24" t="s">
        <v>594</v>
      </c>
      <c r="X34" s="53"/>
    </row>
    <row r="35" spans="2:24" x14ac:dyDescent="0.2">
      <c r="B35" s="33" t="s">
        <v>262</v>
      </c>
      <c r="C35" s="18" t="s">
        <v>268</v>
      </c>
      <c r="D35" s="18" t="s">
        <v>375</v>
      </c>
      <c r="E35" s="23" t="s">
        <v>594</v>
      </c>
      <c r="F35" s="23" t="s">
        <v>594</v>
      </c>
      <c r="G35" s="23" t="s">
        <v>594</v>
      </c>
      <c r="H35" s="23" t="s">
        <v>594</v>
      </c>
      <c r="I35" s="23" t="s">
        <v>594</v>
      </c>
      <c r="J35" s="23" t="s">
        <v>594</v>
      </c>
      <c r="K35" s="23" t="s">
        <v>594</v>
      </c>
      <c r="L35" s="23" t="s">
        <v>594</v>
      </c>
      <c r="M35" s="24" t="s">
        <v>594</v>
      </c>
      <c r="N35" s="23" t="s">
        <v>594</v>
      </c>
      <c r="O35" s="23" t="s">
        <v>594</v>
      </c>
      <c r="P35" s="23" t="s">
        <v>594</v>
      </c>
      <c r="Q35" s="23" t="s">
        <v>594</v>
      </c>
      <c r="R35" s="23" t="s">
        <v>594</v>
      </c>
      <c r="S35" s="23" t="s">
        <v>594</v>
      </c>
      <c r="T35" s="23" t="s">
        <v>594</v>
      </c>
      <c r="U35" s="23" t="s">
        <v>594</v>
      </c>
      <c r="V35" s="24" t="s">
        <v>594</v>
      </c>
      <c r="X35" s="53"/>
    </row>
    <row r="36" spans="2:24" x14ac:dyDescent="0.2">
      <c r="B36" s="33" t="s">
        <v>262</v>
      </c>
      <c r="C36" s="18" t="s">
        <v>269</v>
      </c>
      <c r="D36" s="18" t="s">
        <v>376</v>
      </c>
      <c r="E36" s="23" t="s">
        <v>594</v>
      </c>
      <c r="F36" s="23" t="s">
        <v>594</v>
      </c>
      <c r="G36" s="23" t="s">
        <v>594</v>
      </c>
      <c r="H36" s="23" t="s">
        <v>594</v>
      </c>
      <c r="I36" s="23" t="s">
        <v>594</v>
      </c>
      <c r="J36" s="23" t="s">
        <v>594</v>
      </c>
      <c r="K36" s="23" t="s">
        <v>594</v>
      </c>
      <c r="L36" s="23" t="s">
        <v>594</v>
      </c>
      <c r="M36" s="24" t="s">
        <v>594</v>
      </c>
      <c r="N36" s="23" t="s">
        <v>594</v>
      </c>
      <c r="O36" s="23" t="s">
        <v>594</v>
      </c>
      <c r="P36" s="23" t="s">
        <v>594</v>
      </c>
      <c r="Q36" s="23" t="s">
        <v>594</v>
      </c>
      <c r="R36" s="23" t="s">
        <v>594</v>
      </c>
      <c r="S36" s="23" t="s">
        <v>594</v>
      </c>
      <c r="T36" s="23" t="s">
        <v>594</v>
      </c>
      <c r="U36" s="23" t="s">
        <v>594</v>
      </c>
      <c r="V36" s="24" t="s">
        <v>594</v>
      </c>
      <c r="X36" s="53"/>
    </row>
    <row r="37" spans="2:24" x14ac:dyDescent="0.2">
      <c r="B37" s="33" t="s">
        <v>262</v>
      </c>
      <c r="C37" s="18" t="s">
        <v>270</v>
      </c>
      <c r="D37" s="18" t="s">
        <v>353</v>
      </c>
      <c r="E37" s="23" t="s">
        <v>594</v>
      </c>
      <c r="F37" s="23" t="s">
        <v>594</v>
      </c>
      <c r="G37" s="23" t="s">
        <v>594</v>
      </c>
      <c r="H37" s="23" t="s">
        <v>594</v>
      </c>
      <c r="I37" s="23" t="s">
        <v>594</v>
      </c>
      <c r="J37" s="23" t="s">
        <v>594</v>
      </c>
      <c r="K37" s="23" t="s">
        <v>594</v>
      </c>
      <c r="L37" s="23" t="s">
        <v>594</v>
      </c>
      <c r="M37" s="24" t="s">
        <v>594</v>
      </c>
      <c r="N37" s="23" t="s">
        <v>594</v>
      </c>
      <c r="O37" s="23" t="s">
        <v>594</v>
      </c>
      <c r="P37" s="23" t="s">
        <v>594</v>
      </c>
      <c r="Q37" s="23" t="s">
        <v>594</v>
      </c>
      <c r="R37" s="23" t="s">
        <v>594</v>
      </c>
      <c r="S37" s="23" t="s">
        <v>594</v>
      </c>
      <c r="T37" s="23" t="s">
        <v>594</v>
      </c>
      <c r="U37" s="23" t="s">
        <v>594</v>
      </c>
      <c r="V37" s="24" t="s">
        <v>594</v>
      </c>
      <c r="X37" s="53"/>
    </row>
    <row r="38" spans="2:24" x14ac:dyDescent="0.2">
      <c r="B38" s="33" t="s">
        <v>262</v>
      </c>
      <c r="C38" s="18" t="s">
        <v>271</v>
      </c>
      <c r="D38" s="18" t="s">
        <v>377</v>
      </c>
      <c r="E38" s="23">
        <v>9.9223468507333906E-2</v>
      </c>
      <c r="F38" s="23">
        <v>0.13287316652286454</v>
      </c>
      <c r="G38" s="23">
        <v>0.1734253666954271</v>
      </c>
      <c r="H38" s="23">
        <v>0.28817946505608283</v>
      </c>
      <c r="I38" s="23">
        <v>0.20707506471095771</v>
      </c>
      <c r="J38" s="23">
        <v>7.4201898188093182E-2</v>
      </c>
      <c r="K38" s="23">
        <v>2.5021570319240724E-2</v>
      </c>
      <c r="L38" s="23">
        <v>0</v>
      </c>
      <c r="M38" s="24">
        <v>5795</v>
      </c>
      <c r="N38" s="23">
        <v>8.9285714285714288E-2</v>
      </c>
      <c r="O38" s="23">
        <v>8.9285714285714288E-2</v>
      </c>
      <c r="P38" s="23">
        <v>0.125</v>
      </c>
      <c r="Q38" s="23">
        <v>0.19642857142857142</v>
      </c>
      <c r="R38" s="23">
        <v>0.2857142857142857</v>
      </c>
      <c r="S38" s="23">
        <v>0.125</v>
      </c>
      <c r="T38" s="23">
        <v>8.9285714285714288E-2</v>
      </c>
      <c r="U38" s="23">
        <v>0</v>
      </c>
      <c r="V38" s="24">
        <v>280</v>
      </c>
      <c r="X38" s="53"/>
    </row>
    <row r="39" spans="2:24" x14ac:dyDescent="0.2">
      <c r="B39" s="33" t="s">
        <v>262</v>
      </c>
      <c r="C39" s="18" t="s">
        <v>272</v>
      </c>
      <c r="D39" s="18" t="s">
        <v>354</v>
      </c>
      <c r="E39" s="23">
        <v>0.18373121131741821</v>
      </c>
      <c r="F39" s="23">
        <v>0.1407603890362511</v>
      </c>
      <c r="G39" s="23">
        <v>0.125552608311229</v>
      </c>
      <c r="H39" s="23">
        <v>0.27904509283819628</v>
      </c>
      <c r="I39" s="23">
        <v>0.16923076923076924</v>
      </c>
      <c r="J39" s="23">
        <v>7.2148541114058357E-2</v>
      </c>
      <c r="K39" s="23">
        <v>2.9354553492484527E-2</v>
      </c>
      <c r="L39" s="23">
        <v>0</v>
      </c>
      <c r="M39" s="24">
        <v>28275</v>
      </c>
      <c r="N39" s="23">
        <v>0.10714285714285714</v>
      </c>
      <c r="O39" s="23">
        <v>7.1428571428571425E-2</v>
      </c>
      <c r="P39" s="23">
        <v>0.14285714285714285</v>
      </c>
      <c r="Q39" s="23">
        <v>0.35714285714285715</v>
      </c>
      <c r="R39" s="23">
        <v>0.21428571428571427</v>
      </c>
      <c r="S39" s="23">
        <v>7.1428571428571425E-2</v>
      </c>
      <c r="T39" s="23">
        <v>0</v>
      </c>
      <c r="U39" s="23">
        <v>0</v>
      </c>
      <c r="V39" s="24">
        <v>140</v>
      </c>
      <c r="X39" s="53"/>
    </row>
    <row r="40" spans="2:24" x14ac:dyDescent="0.2">
      <c r="B40" s="33" t="s">
        <v>262</v>
      </c>
      <c r="C40" s="18" t="s">
        <v>273</v>
      </c>
      <c r="D40" s="18" t="s">
        <v>378</v>
      </c>
      <c r="E40" s="23">
        <v>0.10802919708029197</v>
      </c>
      <c r="F40" s="23">
        <v>0.12700729927007298</v>
      </c>
      <c r="G40" s="23">
        <v>0.13065693430656936</v>
      </c>
      <c r="H40" s="23">
        <v>0.32262773722627736</v>
      </c>
      <c r="I40" s="23">
        <v>0.19708029197080293</v>
      </c>
      <c r="J40" s="23">
        <v>8.3941605839416053E-2</v>
      </c>
      <c r="K40" s="23">
        <v>2.9927007299270073E-2</v>
      </c>
      <c r="L40" s="23">
        <v>0</v>
      </c>
      <c r="M40" s="24">
        <v>6850</v>
      </c>
      <c r="N40" s="23">
        <v>0</v>
      </c>
      <c r="O40" s="23">
        <v>0</v>
      </c>
      <c r="P40" s="23">
        <v>0</v>
      </c>
      <c r="Q40" s="23">
        <v>0.44444444444444442</v>
      </c>
      <c r="R40" s="23">
        <v>0.33333333333333331</v>
      </c>
      <c r="S40" s="23">
        <v>0.22222222222222221</v>
      </c>
      <c r="T40" s="23">
        <v>0</v>
      </c>
      <c r="U40" s="23">
        <v>0</v>
      </c>
      <c r="V40" s="24">
        <v>45</v>
      </c>
      <c r="X40" s="53"/>
    </row>
    <row r="41" spans="2:24" x14ac:dyDescent="0.2">
      <c r="B41" s="33" t="s">
        <v>274</v>
      </c>
      <c r="C41" s="18" t="s">
        <v>275</v>
      </c>
      <c r="D41" s="18" t="s">
        <v>355</v>
      </c>
      <c r="E41" s="23" t="s">
        <v>594</v>
      </c>
      <c r="F41" s="23" t="s">
        <v>594</v>
      </c>
      <c r="G41" s="23" t="s">
        <v>594</v>
      </c>
      <c r="H41" s="23" t="s">
        <v>594</v>
      </c>
      <c r="I41" s="23" t="s">
        <v>594</v>
      </c>
      <c r="J41" s="23" t="s">
        <v>594</v>
      </c>
      <c r="K41" s="23" t="s">
        <v>594</v>
      </c>
      <c r="L41" s="23" t="s">
        <v>594</v>
      </c>
      <c r="M41" s="24" t="s">
        <v>594</v>
      </c>
      <c r="N41" s="23" t="s">
        <v>594</v>
      </c>
      <c r="O41" s="23" t="s">
        <v>594</v>
      </c>
      <c r="P41" s="23" t="s">
        <v>594</v>
      </c>
      <c r="Q41" s="23" t="s">
        <v>594</v>
      </c>
      <c r="R41" s="23" t="s">
        <v>594</v>
      </c>
      <c r="S41" s="23" t="s">
        <v>594</v>
      </c>
      <c r="T41" s="23" t="s">
        <v>594</v>
      </c>
      <c r="U41" s="23" t="s">
        <v>594</v>
      </c>
      <c r="V41" s="24" t="s">
        <v>594</v>
      </c>
      <c r="X41" s="53"/>
    </row>
    <row r="42" spans="2:24" x14ac:dyDescent="0.2">
      <c r="B42" s="33" t="s">
        <v>274</v>
      </c>
      <c r="C42" s="18" t="s">
        <v>276</v>
      </c>
      <c r="D42" s="18" t="s">
        <v>379</v>
      </c>
      <c r="E42" s="23">
        <v>0.12050843314593009</v>
      </c>
      <c r="F42" s="23">
        <v>0.13089709117575166</v>
      </c>
      <c r="G42" s="23">
        <v>0.12319726228306038</v>
      </c>
      <c r="H42" s="23">
        <v>0.25824981667074065</v>
      </c>
      <c r="I42" s="23">
        <v>0.20581764849670006</v>
      </c>
      <c r="J42" s="23">
        <v>0.1157418724028355</v>
      </c>
      <c r="K42" s="23">
        <v>4.571009533121486E-2</v>
      </c>
      <c r="L42" s="23">
        <v>0</v>
      </c>
      <c r="M42" s="24">
        <v>40910</v>
      </c>
      <c r="N42" s="23">
        <v>0.1394422310756972</v>
      </c>
      <c r="O42" s="23">
        <v>9.9601593625498003E-2</v>
      </c>
      <c r="P42" s="23">
        <v>8.7649402390438252E-2</v>
      </c>
      <c r="Q42" s="23">
        <v>0.22310756972111553</v>
      </c>
      <c r="R42" s="23">
        <v>0.21115537848605578</v>
      </c>
      <c r="S42" s="23">
        <v>0.16733067729083664</v>
      </c>
      <c r="T42" s="23">
        <v>7.5697211155378488E-2</v>
      </c>
      <c r="U42" s="23">
        <v>0</v>
      </c>
      <c r="V42" s="24">
        <v>1255</v>
      </c>
      <c r="X42" s="53"/>
    </row>
    <row r="43" spans="2:24" x14ac:dyDescent="0.2">
      <c r="B43" s="33" t="s">
        <v>274</v>
      </c>
      <c r="C43" s="18" t="s">
        <v>277</v>
      </c>
      <c r="D43" s="18" t="s">
        <v>380</v>
      </c>
      <c r="E43" s="23">
        <v>0.12620877758492438</v>
      </c>
      <c r="F43" s="23">
        <v>0.12224150756260849</v>
      </c>
      <c r="G43" s="23">
        <v>0.1160426481527399</v>
      </c>
      <c r="H43" s="23">
        <v>0.25762459707413837</v>
      </c>
      <c r="I43" s="23">
        <v>0.21100917431192662</v>
      </c>
      <c r="J43" s="23">
        <v>0.1200099181750558</v>
      </c>
      <c r="K43" s="23">
        <v>4.6863377138606499E-2</v>
      </c>
      <c r="L43" s="23">
        <v>0</v>
      </c>
      <c r="M43" s="24">
        <v>20165</v>
      </c>
      <c r="N43" s="23">
        <v>4.6242774566473986E-2</v>
      </c>
      <c r="O43" s="23">
        <v>2.8901734104046242E-2</v>
      </c>
      <c r="P43" s="23">
        <v>0.13294797687861271</v>
      </c>
      <c r="Q43" s="23">
        <v>0.35260115606936415</v>
      </c>
      <c r="R43" s="23">
        <v>0.25433526011560692</v>
      </c>
      <c r="S43" s="23">
        <v>0.13872832369942195</v>
      </c>
      <c r="T43" s="23">
        <v>4.6242774566473986E-2</v>
      </c>
      <c r="U43" s="23">
        <v>0</v>
      </c>
      <c r="V43" s="24">
        <v>865</v>
      </c>
      <c r="X43" s="53"/>
    </row>
    <row r="44" spans="2:24" x14ac:dyDescent="0.2">
      <c r="B44" s="33" t="s">
        <v>274</v>
      </c>
      <c r="C44" s="18" t="s">
        <v>278</v>
      </c>
      <c r="D44" s="18" t="s">
        <v>356</v>
      </c>
      <c r="E44" s="23">
        <v>0.1365902293120638</v>
      </c>
      <c r="F44" s="23">
        <v>0.13958125623130607</v>
      </c>
      <c r="G44" s="23">
        <v>0.1106679960119641</v>
      </c>
      <c r="H44" s="23">
        <v>0.2781655034895314</v>
      </c>
      <c r="I44" s="23">
        <v>0.20538384845463609</v>
      </c>
      <c r="J44" s="23">
        <v>9.072781655034895E-2</v>
      </c>
      <c r="K44" s="23">
        <v>3.8883349950149554E-2</v>
      </c>
      <c r="L44" s="23">
        <v>0</v>
      </c>
      <c r="M44" s="24">
        <v>5015</v>
      </c>
      <c r="N44" s="23">
        <v>0.11764705882352941</v>
      </c>
      <c r="O44" s="23">
        <v>7.3529411764705885E-2</v>
      </c>
      <c r="P44" s="23">
        <v>8.8235294117647065E-2</v>
      </c>
      <c r="Q44" s="23">
        <v>0.29411764705882354</v>
      </c>
      <c r="R44" s="23">
        <v>0.23529411764705882</v>
      </c>
      <c r="S44" s="23">
        <v>0.14705882352941177</v>
      </c>
      <c r="T44" s="23">
        <v>4.4117647058823532E-2</v>
      </c>
      <c r="U44" s="23">
        <v>0</v>
      </c>
      <c r="V44" s="24">
        <v>340</v>
      </c>
      <c r="X44" s="53"/>
    </row>
    <row r="45" spans="2:24" x14ac:dyDescent="0.2">
      <c r="B45" s="33" t="s">
        <v>279</v>
      </c>
      <c r="C45" s="18" t="s">
        <v>280</v>
      </c>
      <c r="D45" s="18" t="s">
        <v>381</v>
      </c>
      <c r="E45" s="23">
        <v>9.1205211726384364E-2</v>
      </c>
      <c r="F45" s="23">
        <v>9.56470239857862E-2</v>
      </c>
      <c r="G45" s="23">
        <v>0.10423452768729642</v>
      </c>
      <c r="H45" s="23">
        <v>0.2428190701806337</v>
      </c>
      <c r="I45" s="23">
        <v>0.23719277465205804</v>
      </c>
      <c r="J45" s="23">
        <v>0.16020136215575956</v>
      </c>
      <c r="K45" s="23">
        <v>6.8700029612081728E-2</v>
      </c>
      <c r="L45" s="23">
        <v>0</v>
      </c>
      <c r="M45" s="24">
        <v>16885</v>
      </c>
      <c r="N45" s="23">
        <v>0.1</v>
      </c>
      <c r="O45" s="23">
        <v>7.4999999999999997E-2</v>
      </c>
      <c r="P45" s="23">
        <v>7.4999999999999997E-2</v>
      </c>
      <c r="Q45" s="23">
        <v>0.2</v>
      </c>
      <c r="R45" s="23">
        <v>0.28749999999999998</v>
      </c>
      <c r="S45" s="23">
        <v>0.2</v>
      </c>
      <c r="T45" s="23">
        <v>7.4999999999999997E-2</v>
      </c>
      <c r="U45" s="23">
        <v>0</v>
      </c>
      <c r="V45" s="24">
        <v>400</v>
      </c>
      <c r="X45" s="53"/>
    </row>
    <row r="46" spans="2:24" x14ac:dyDescent="0.2">
      <c r="B46" s="33" t="s">
        <v>279</v>
      </c>
      <c r="C46" s="18" t="s">
        <v>281</v>
      </c>
      <c r="D46" s="18" t="s">
        <v>357</v>
      </c>
      <c r="E46" s="23">
        <v>9.4284603421461902E-2</v>
      </c>
      <c r="F46" s="23">
        <v>0.10750388802488337</v>
      </c>
      <c r="G46" s="23">
        <v>0.14832814930015553</v>
      </c>
      <c r="H46" s="23">
        <v>0.30909797822706064</v>
      </c>
      <c r="I46" s="23">
        <v>0.21656298600311041</v>
      </c>
      <c r="J46" s="23">
        <v>9.1562986003110414E-2</v>
      </c>
      <c r="K46" s="23">
        <v>3.2659409020217731E-2</v>
      </c>
      <c r="L46" s="23">
        <v>0</v>
      </c>
      <c r="M46" s="24">
        <v>25720</v>
      </c>
      <c r="N46" s="23">
        <v>9.8039215686274508E-2</v>
      </c>
      <c r="O46" s="23">
        <v>7.4509803921568626E-2</v>
      </c>
      <c r="P46" s="23">
        <v>9.0196078431372548E-2</v>
      </c>
      <c r="Q46" s="23">
        <v>0.28627450980392155</v>
      </c>
      <c r="R46" s="23">
        <v>0.23921568627450981</v>
      </c>
      <c r="S46" s="23">
        <v>0.14901960784313725</v>
      </c>
      <c r="T46" s="23">
        <v>6.2745098039215685E-2</v>
      </c>
      <c r="U46" s="23">
        <v>0</v>
      </c>
      <c r="V46" s="24">
        <v>1275</v>
      </c>
      <c r="X46" s="53"/>
    </row>
    <row r="47" spans="2:24" x14ac:dyDescent="0.2">
      <c r="B47" s="33" t="s">
        <v>279</v>
      </c>
      <c r="C47" s="18" t="s">
        <v>282</v>
      </c>
      <c r="D47" s="18" t="s">
        <v>382</v>
      </c>
      <c r="E47" s="23">
        <v>0.11100896345667663</v>
      </c>
      <c r="F47" s="23">
        <v>0.11238795679154218</v>
      </c>
      <c r="G47" s="23">
        <v>0.12479889680533211</v>
      </c>
      <c r="H47" s="23">
        <v>0.26177890140197657</v>
      </c>
      <c r="I47" s="23">
        <v>0.21512296023902552</v>
      </c>
      <c r="J47" s="23">
        <v>0.12755688347506319</v>
      </c>
      <c r="K47" s="23">
        <v>4.7345437830383821E-2</v>
      </c>
      <c r="L47" s="23">
        <v>0</v>
      </c>
      <c r="M47" s="24">
        <v>21755</v>
      </c>
      <c r="N47" s="23">
        <v>0.10091743119266056</v>
      </c>
      <c r="O47" s="23">
        <v>8.5626911314984705E-2</v>
      </c>
      <c r="P47" s="23">
        <v>0.10397553516819572</v>
      </c>
      <c r="Q47" s="23">
        <v>0.25993883792048927</v>
      </c>
      <c r="R47" s="23">
        <v>0.23241590214067279</v>
      </c>
      <c r="S47" s="23">
        <v>0.15902140672782875</v>
      </c>
      <c r="T47" s="23">
        <v>5.8103975535168197E-2</v>
      </c>
      <c r="U47" s="23">
        <v>0</v>
      </c>
      <c r="V47" s="24">
        <v>1635</v>
      </c>
      <c r="X47" s="53"/>
    </row>
    <row r="48" spans="2:24" x14ac:dyDescent="0.2">
      <c r="B48" s="33" t="s">
        <v>283</v>
      </c>
      <c r="C48" s="18" t="s">
        <v>284</v>
      </c>
      <c r="D48" s="18" t="s">
        <v>383</v>
      </c>
      <c r="E48" s="23">
        <v>0.14860212091998348</v>
      </c>
      <c r="F48" s="23">
        <v>0.13317724831290456</v>
      </c>
      <c r="G48" s="23">
        <v>0.11196804847817105</v>
      </c>
      <c r="H48" s="23">
        <v>0.24514529679107561</v>
      </c>
      <c r="I48" s="23">
        <v>0.19749345820134967</v>
      </c>
      <c r="J48" s="23">
        <v>0.11348299132350916</v>
      </c>
      <c r="K48" s="23">
        <v>5.0268558049855389E-2</v>
      </c>
      <c r="L48" s="23">
        <v>0</v>
      </c>
      <c r="M48" s="24">
        <v>36305</v>
      </c>
      <c r="N48" s="23">
        <v>0.13043478260869565</v>
      </c>
      <c r="O48" s="23">
        <v>9.7826086956521743E-2</v>
      </c>
      <c r="P48" s="23">
        <v>9.7826086956521743E-2</v>
      </c>
      <c r="Q48" s="23">
        <v>0.21014492753623187</v>
      </c>
      <c r="R48" s="23">
        <v>0.22826086956521738</v>
      </c>
      <c r="S48" s="23">
        <v>0.14855072463768115</v>
      </c>
      <c r="T48" s="23">
        <v>9.0579710144927536E-2</v>
      </c>
      <c r="U48" s="23">
        <v>0</v>
      </c>
      <c r="V48" s="24">
        <v>1380</v>
      </c>
      <c r="X48" s="53"/>
    </row>
    <row r="49" spans="2:24" x14ac:dyDescent="0.2">
      <c r="B49" s="33" t="s">
        <v>283</v>
      </c>
      <c r="C49" s="18" t="s">
        <v>285</v>
      </c>
      <c r="D49" s="18" t="s">
        <v>358</v>
      </c>
      <c r="E49" s="23">
        <v>4.6666666666666669E-2</v>
      </c>
      <c r="F49" s="23">
        <v>0.18</v>
      </c>
      <c r="G49" s="23">
        <v>0.12444444444444444</v>
      </c>
      <c r="H49" s="23">
        <v>0.23777777777777778</v>
      </c>
      <c r="I49" s="23">
        <v>0.23555555555555555</v>
      </c>
      <c r="J49" s="23">
        <v>0.12</v>
      </c>
      <c r="K49" s="23">
        <v>5.7777777777777775E-2</v>
      </c>
      <c r="L49" s="23">
        <v>0</v>
      </c>
      <c r="M49" s="24">
        <v>2250</v>
      </c>
      <c r="N49" s="23" t="s">
        <v>594</v>
      </c>
      <c r="O49" s="23" t="s">
        <v>594</v>
      </c>
      <c r="P49" s="23" t="s">
        <v>594</v>
      </c>
      <c r="Q49" s="23" t="s">
        <v>594</v>
      </c>
      <c r="R49" s="23" t="s">
        <v>594</v>
      </c>
      <c r="S49" s="23" t="s">
        <v>594</v>
      </c>
      <c r="T49" s="23" t="s">
        <v>594</v>
      </c>
      <c r="U49" s="23" t="s">
        <v>594</v>
      </c>
      <c r="V49" s="24" t="s">
        <v>594</v>
      </c>
      <c r="X49" s="53"/>
    </row>
    <row r="50" spans="2:24" x14ac:dyDescent="0.2">
      <c r="B50" s="33" t="s">
        <v>283</v>
      </c>
      <c r="C50" s="18" t="s">
        <v>286</v>
      </c>
      <c r="D50" s="18" t="s">
        <v>359</v>
      </c>
      <c r="E50" s="23">
        <v>8.1101190476190479E-2</v>
      </c>
      <c r="F50" s="23">
        <v>8.7301587301587297E-2</v>
      </c>
      <c r="G50" s="23">
        <v>0.13020833333333334</v>
      </c>
      <c r="H50" s="23">
        <v>0.29216269841269843</v>
      </c>
      <c r="I50" s="23">
        <v>0.23015873015873015</v>
      </c>
      <c r="J50" s="23">
        <v>0.12251984126984126</v>
      </c>
      <c r="K50" s="23">
        <v>5.679563492063492E-2</v>
      </c>
      <c r="L50" s="23">
        <v>0</v>
      </c>
      <c r="M50" s="24">
        <v>20160</v>
      </c>
      <c r="N50" s="23">
        <v>2.0689655172413793E-2</v>
      </c>
      <c r="O50" s="23">
        <v>2.7586206896551724E-2</v>
      </c>
      <c r="P50" s="23">
        <v>0.11724137931034483</v>
      </c>
      <c r="Q50" s="23">
        <v>0.31724137931034485</v>
      </c>
      <c r="R50" s="23">
        <v>0.2620689655172414</v>
      </c>
      <c r="S50" s="23">
        <v>0.14482758620689656</v>
      </c>
      <c r="T50" s="23">
        <v>0.1103448275862069</v>
      </c>
      <c r="U50" s="23">
        <v>0</v>
      </c>
      <c r="V50" s="24">
        <v>725</v>
      </c>
      <c r="X50" s="53"/>
    </row>
    <row r="51" spans="2:24" x14ac:dyDescent="0.2">
      <c r="B51" s="33" t="s">
        <v>283</v>
      </c>
      <c r="C51" s="18" t="s">
        <v>287</v>
      </c>
      <c r="D51" s="18" t="s">
        <v>384</v>
      </c>
      <c r="E51" s="23">
        <v>9.5250387196695915E-2</v>
      </c>
      <c r="F51" s="23">
        <v>0.13009808982963345</v>
      </c>
      <c r="G51" s="23">
        <v>0.13603510583376355</v>
      </c>
      <c r="H51" s="23">
        <v>0.24496644295302014</v>
      </c>
      <c r="I51" s="23">
        <v>0.20934434692823956</v>
      </c>
      <c r="J51" s="23">
        <v>0.12751677852348994</v>
      </c>
      <c r="K51" s="23">
        <v>5.6530717604543111E-2</v>
      </c>
      <c r="L51" s="23">
        <v>0</v>
      </c>
      <c r="M51" s="24">
        <v>19370</v>
      </c>
      <c r="N51" s="23">
        <v>6.6666666666666666E-2</v>
      </c>
      <c r="O51" s="23">
        <v>8.8888888888888892E-2</v>
      </c>
      <c r="P51" s="23">
        <v>8.8888888888888892E-2</v>
      </c>
      <c r="Q51" s="23">
        <v>0.22222222222222221</v>
      </c>
      <c r="R51" s="23">
        <v>0.22222222222222221</v>
      </c>
      <c r="S51" s="23">
        <v>0.21111111111111111</v>
      </c>
      <c r="T51" s="23">
        <v>0.1</v>
      </c>
      <c r="U51" s="23">
        <v>0</v>
      </c>
      <c r="V51" s="24">
        <v>450</v>
      </c>
      <c r="X51" s="53"/>
    </row>
    <row r="52" spans="2:24" x14ac:dyDescent="0.2">
      <c r="B52" s="33" t="s">
        <v>283</v>
      </c>
      <c r="C52" s="18" t="s">
        <v>288</v>
      </c>
      <c r="D52" s="18" t="s">
        <v>385</v>
      </c>
      <c r="E52" s="23">
        <v>9.4978165938864628E-2</v>
      </c>
      <c r="F52" s="23">
        <v>0.16157205240174671</v>
      </c>
      <c r="G52" s="23">
        <v>0.12554585152838427</v>
      </c>
      <c r="H52" s="23">
        <v>0.25109170305676853</v>
      </c>
      <c r="I52" s="23">
        <v>0.21069868995633187</v>
      </c>
      <c r="J52" s="23">
        <v>0.1091703056768559</v>
      </c>
      <c r="K52" s="23">
        <v>4.6943231441048033E-2</v>
      </c>
      <c r="L52" s="23">
        <v>0</v>
      </c>
      <c r="M52" s="24">
        <v>4580</v>
      </c>
      <c r="N52" s="23" t="s">
        <v>595</v>
      </c>
      <c r="O52" s="23" t="s">
        <v>595</v>
      </c>
      <c r="P52" s="23" t="s">
        <v>595</v>
      </c>
      <c r="Q52" s="23" t="s">
        <v>595</v>
      </c>
      <c r="R52" s="23" t="s">
        <v>595</v>
      </c>
      <c r="S52" s="23" t="s">
        <v>595</v>
      </c>
      <c r="T52" s="23" t="s">
        <v>595</v>
      </c>
      <c r="U52" s="23" t="s">
        <v>595</v>
      </c>
      <c r="V52" s="24" t="s">
        <v>595</v>
      </c>
      <c r="X52" s="53"/>
    </row>
    <row r="53" spans="2:24" x14ac:dyDescent="0.2">
      <c r="B53" s="33" t="s">
        <v>283</v>
      </c>
      <c r="C53" s="18" t="s">
        <v>289</v>
      </c>
      <c r="D53" s="18" t="s">
        <v>360</v>
      </c>
      <c r="E53" s="23" t="s">
        <v>594</v>
      </c>
      <c r="F53" s="23" t="s">
        <v>594</v>
      </c>
      <c r="G53" s="23" t="s">
        <v>594</v>
      </c>
      <c r="H53" s="23" t="s">
        <v>594</v>
      </c>
      <c r="I53" s="23" t="s">
        <v>594</v>
      </c>
      <c r="J53" s="23" t="s">
        <v>594</v>
      </c>
      <c r="K53" s="23" t="s">
        <v>594</v>
      </c>
      <c r="L53" s="23" t="s">
        <v>594</v>
      </c>
      <c r="M53" s="24" t="s">
        <v>594</v>
      </c>
      <c r="N53" s="23" t="s">
        <v>594</v>
      </c>
      <c r="O53" s="23" t="s">
        <v>594</v>
      </c>
      <c r="P53" s="23" t="s">
        <v>594</v>
      </c>
      <c r="Q53" s="23" t="s">
        <v>594</v>
      </c>
      <c r="R53" s="23" t="s">
        <v>594</v>
      </c>
      <c r="S53" s="23" t="s">
        <v>594</v>
      </c>
      <c r="T53" s="23" t="s">
        <v>594</v>
      </c>
      <c r="U53" s="23" t="s">
        <v>594</v>
      </c>
      <c r="V53" s="24" t="s">
        <v>594</v>
      </c>
      <c r="X53" s="53"/>
    </row>
    <row r="54" spans="2:24" x14ac:dyDescent="0.2">
      <c r="B54" s="33" t="s">
        <v>290</v>
      </c>
      <c r="C54" s="18" t="s">
        <v>291</v>
      </c>
      <c r="D54" s="18" t="s">
        <v>361</v>
      </c>
      <c r="E54" s="23">
        <v>5.9125964010282778E-2</v>
      </c>
      <c r="F54" s="23">
        <v>0.12403598971722365</v>
      </c>
      <c r="G54" s="23">
        <v>0.12789203084832904</v>
      </c>
      <c r="H54" s="23">
        <v>0.2467866323907455</v>
      </c>
      <c r="I54" s="23">
        <v>0.22879177377892032</v>
      </c>
      <c r="J54" s="23">
        <v>0.14267352185089974</v>
      </c>
      <c r="K54" s="23">
        <v>7.1336760925449869E-2</v>
      </c>
      <c r="L54" s="23">
        <v>0</v>
      </c>
      <c r="M54" s="24">
        <v>7780</v>
      </c>
      <c r="N54" s="23">
        <v>8.461538461538462E-2</v>
      </c>
      <c r="O54" s="23">
        <v>7.6923076923076927E-2</v>
      </c>
      <c r="P54" s="23">
        <v>0.11538461538461539</v>
      </c>
      <c r="Q54" s="23">
        <v>0.23076923076923078</v>
      </c>
      <c r="R54" s="23">
        <v>0.23076923076923078</v>
      </c>
      <c r="S54" s="23">
        <v>0.13846153846153847</v>
      </c>
      <c r="T54" s="23">
        <v>0.11538461538461539</v>
      </c>
      <c r="U54" s="23">
        <v>0</v>
      </c>
      <c r="V54" s="24">
        <v>650</v>
      </c>
      <c r="X54" s="53"/>
    </row>
    <row r="55" spans="2:24" x14ac:dyDescent="0.2">
      <c r="B55" s="33" t="s">
        <v>290</v>
      </c>
      <c r="C55" s="18" t="s">
        <v>292</v>
      </c>
      <c r="D55" s="18" t="s">
        <v>386</v>
      </c>
      <c r="E55" s="23">
        <v>0.13692162417374881</v>
      </c>
      <c r="F55" s="23">
        <v>0.14447592067988668</v>
      </c>
      <c r="G55" s="23">
        <v>0.11614730878186968</v>
      </c>
      <c r="H55" s="23">
        <v>0.28989612842304058</v>
      </c>
      <c r="I55" s="23">
        <v>0.20396600566572237</v>
      </c>
      <c r="J55" s="23">
        <v>8.2152974504249299E-2</v>
      </c>
      <c r="K55" s="23">
        <v>2.7384324834749764E-2</v>
      </c>
      <c r="L55" s="23">
        <v>0</v>
      </c>
      <c r="M55" s="24">
        <v>5295</v>
      </c>
      <c r="N55" s="23">
        <v>4.6875E-2</v>
      </c>
      <c r="O55" s="23">
        <v>7.8125E-2</v>
      </c>
      <c r="P55" s="23">
        <v>0.109375</v>
      </c>
      <c r="Q55" s="23">
        <v>0.390625</v>
      </c>
      <c r="R55" s="23">
        <v>0.25</v>
      </c>
      <c r="S55" s="23">
        <v>6.25E-2</v>
      </c>
      <c r="T55" s="23">
        <v>3.125E-2</v>
      </c>
      <c r="U55" s="23">
        <v>0</v>
      </c>
      <c r="V55" s="24">
        <v>320</v>
      </c>
      <c r="X55" s="53"/>
    </row>
    <row r="56" spans="2:24" x14ac:dyDescent="0.2">
      <c r="B56" s="33" t="s">
        <v>290</v>
      </c>
      <c r="C56" s="18" t="s">
        <v>293</v>
      </c>
      <c r="D56" s="18" t="s">
        <v>362</v>
      </c>
      <c r="E56" s="23" t="s">
        <v>594</v>
      </c>
      <c r="F56" s="23" t="s">
        <v>594</v>
      </c>
      <c r="G56" s="23" t="s">
        <v>594</v>
      </c>
      <c r="H56" s="23" t="s">
        <v>594</v>
      </c>
      <c r="I56" s="23" t="s">
        <v>594</v>
      </c>
      <c r="J56" s="23" t="s">
        <v>594</v>
      </c>
      <c r="K56" s="23" t="s">
        <v>594</v>
      </c>
      <c r="L56" s="23" t="s">
        <v>594</v>
      </c>
      <c r="M56" s="24" t="s">
        <v>594</v>
      </c>
      <c r="N56" s="23" t="s">
        <v>594</v>
      </c>
      <c r="O56" s="23" t="s">
        <v>594</v>
      </c>
      <c r="P56" s="23" t="s">
        <v>594</v>
      </c>
      <c r="Q56" s="23" t="s">
        <v>594</v>
      </c>
      <c r="R56" s="23" t="s">
        <v>594</v>
      </c>
      <c r="S56" s="23" t="s">
        <v>594</v>
      </c>
      <c r="T56" s="23" t="s">
        <v>594</v>
      </c>
      <c r="U56" s="23" t="s">
        <v>594</v>
      </c>
      <c r="V56" s="24" t="s">
        <v>594</v>
      </c>
      <c r="X56" s="53"/>
    </row>
    <row r="57" spans="2:24" x14ac:dyDescent="0.2">
      <c r="B57" s="33" t="s">
        <v>290</v>
      </c>
      <c r="C57" s="18" t="s">
        <v>294</v>
      </c>
      <c r="D57" s="18" t="s">
        <v>363</v>
      </c>
      <c r="E57" s="23">
        <v>9.5825984714873608E-2</v>
      </c>
      <c r="F57" s="23">
        <v>0.13051146384479717</v>
      </c>
      <c r="G57" s="23">
        <v>0.10229276895943562</v>
      </c>
      <c r="H57" s="23">
        <v>0.22163433274544386</v>
      </c>
      <c r="I57" s="23">
        <v>0.22339800117577896</v>
      </c>
      <c r="J57" s="23">
        <v>0.1557907113462669</v>
      </c>
      <c r="K57" s="23">
        <v>6.9958847736625515E-2</v>
      </c>
      <c r="L57" s="23">
        <v>0</v>
      </c>
      <c r="M57" s="24">
        <v>8505</v>
      </c>
      <c r="N57" s="23">
        <v>0.10204081632653061</v>
      </c>
      <c r="O57" s="23">
        <v>0.10204081632653061</v>
      </c>
      <c r="P57" s="23">
        <v>9.1836734693877556E-2</v>
      </c>
      <c r="Q57" s="23">
        <v>0.21428571428571427</v>
      </c>
      <c r="R57" s="23">
        <v>0.20408163265306123</v>
      </c>
      <c r="S57" s="23">
        <v>0.18367346938775511</v>
      </c>
      <c r="T57" s="23">
        <v>0.10204081632653061</v>
      </c>
      <c r="U57" s="23">
        <v>0</v>
      </c>
      <c r="V57" s="24">
        <v>490</v>
      </c>
      <c r="X57" s="53"/>
    </row>
    <row r="58" spans="2:24" x14ac:dyDescent="0.2">
      <c r="B58" s="33" t="s">
        <v>290</v>
      </c>
      <c r="C58" s="18" t="s">
        <v>295</v>
      </c>
      <c r="D58" s="18" t="s">
        <v>387</v>
      </c>
      <c r="E58" s="23">
        <v>8.8571428571428565E-2</v>
      </c>
      <c r="F58" s="23">
        <v>0.10857142857142857</v>
      </c>
      <c r="G58" s="23">
        <v>0.10857142857142857</v>
      </c>
      <c r="H58" s="23">
        <v>0.21714285714285714</v>
      </c>
      <c r="I58" s="23">
        <v>0.24</v>
      </c>
      <c r="J58" s="23">
        <v>0.16285714285714287</v>
      </c>
      <c r="K58" s="23">
        <v>0.08</v>
      </c>
      <c r="L58" s="23">
        <v>0</v>
      </c>
      <c r="M58" s="24">
        <v>1750</v>
      </c>
      <c r="N58" s="23">
        <v>0.125</v>
      </c>
      <c r="O58" s="23">
        <v>8.3333333333333329E-2</v>
      </c>
      <c r="P58" s="23">
        <v>4.1666666666666664E-2</v>
      </c>
      <c r="Q58" s="23">
        <v>0.125</v>
      </c>
      <c r="R58" s="23">
        <v>0.25</v>
      </c>
      <c r="S58" s="23">
        <v>0.20833333333333334</v>
      </c>
      <c r="T58" s="23">
        <v>0.20833333333333334</v>
      </c>
      <c r="U58" s="23">
        <v>0</v>
      </c>
      <c r="V58" s="24">
        <v>120</v>
      </c>
      <c r="X58" s="53"/>
    </row>
    <row r="59" spans="2:24" x14ac:dyDescent="0.2">
      <c r="B59" s="33" t="s">
        <v>290</v>
      </c>
      <c r="C59" s="18" t="s">
        <v>296</v>
      </c>
      <c r="D59" s="18" t="s">
        <v>388</v>
      </c>
      <c r="E59" s="23" t="s">
        <v>594</v>
      </c>
      <c r="F59" s="23" t="s">
        <v>594</v>
      </c>
      <c r="G59" s="23" t="s">
        <v>594</v>
      </c>
      <c r="H59" s="23" t="s">
        <v>594</v>
      </c>
      <c r="I59" s="23" t="s">
        <v>594</v>
      </c>
      <c r="J59" s="23" t="s">
        <v>594</v>
      </c>
      <c r="K59" s="23" t="s">
        <v>594</v>
      </c>
      <c r="L59" s="23" t="s">
        <v>594</v>
      </c>
      <c r="M59" s="24" t="s">
        <v>594</v>
      </c>
      <c r="N59" s="23" t="s">
        <v>594</v>
      </c>
      <c r="O59" s="23" t="s">
        <v>594</v>
      </c>
      <c r="P59" s="23" t="s">
        <v>594</v>
      </c>
      <c r="Q59" s="23" t="s">
        <v>594</v>
      </c>
      <c r="R59" s="23" t="s">
        <v>594</v>
      </c>
      <c r="S59" s="23" t="s">
        <v>594</v>
      </c>
      <c r="T59" s="23" t="s">
        <v>594</v>
      </c>
      <c r="U59" s="23" t="s">
        <v>594</v>
      </c>
      <c r="V59" s="24" t="s">
        <v>594</v>
      </c>
      <c r="X59" s="53"/>
    </row>
    <row r="60" spans="2:24" x14ac:dyDescent="0.2">
      <c r="B60" s="33" t="s">
        <v>290</v>
      </c>
      <c r="C60" s="18" t="s">
        <v>297</v>
      </c>
      <c r="D60" s="18" t="s">
        <v>364</v>
      </c>
      <c r="E60" s="23">
        <v>8.2236842105263164E-2</v>
      </c>
      <c r="F60" s="23">
        <v>0.11513157894736842</v>
      </c>
      <c r="G60" s="23">
        <v>0.10361842105263158</v>
      </c>
      <c r="H60" s="23">
        <v>0.22861842105263158</v>
      </c>
      <c r="I60" s="23">
        <v>0.21381578947368421</v>
      </c>
      <c r="J60" s="23">
        <v>0.14638157894736842</v>
      </c>
      <c r="K60" s="23">
        <v>0.10855263157894737</v>
      </c>
      <c r="L60" s="23">
        <v>0</v>
      </c>
      <c r="M60" s="24">
        <v>3040</v>
      </c>
      <c r="N60" s="23" t="s">
        <v>594</v>
      </c>
      <c r="O60" s="23" t="s">
        <v>594</v>
      </c>
      <c r="P60" s="23" t="s">
        <v>594</v>
      </c>
      <c r="Q60" s="23" t="s">
        <v>594</v>
      </c>
      <c r="R60" s="23" t="s">
        <v>594</v>
      </c>
      <c r="S60" s="23" t="s">
        <v>594</v>
      </c>
      <c r="T60" s="23" t="s">
        <v>594</v>
      </c>
      <c r="U60" s="23" t="s">
        <v>594</v>
      </c>
      <c r="V60" s="24" t="s">
        <v>594</v>
      </c>
      <c r="X60" s="53"/>
    </row>
    <row r="61" spans="2:24" ht="6.75" customHeight="1" x14ac:dyDescent="0.2">
      <c r="D61" s="2"/>
      <c r="K61" s="7"/>
      <c r="N61" s="7"/>
      <c r="O61" s="7"/>
      <c r="P61" s="7"/>
      <c r="Q61" s="7"/>
      <c r="R61" s="7"/>
      <c r="S61" s="7"/>
      <c r="T61" s="7"/>
    </row>
    <row r="62" spans="2:24" x14ac:dyDescent="0.2">
      <c r="B62" s="33" t="s">
        <v>250</v>
      </c>
      <c r="C62" s="18" t="s">
        <v>38</v>
      </c>
      <c r="D62" s="21" t="s">
        <v>152</v>
      </c>
      <c r="E62" s="23">
        <v>0.18867924528301888</v>
      </c>
      <c r="F62" s="23">
        <v>0.14842767295597484</v>
      </c>
      <c r="G62" s="23">
        <v>0.12327044025157233</v>
      </c>
      <c r="H62" s="23">
        <v>0.28553459119496855</v>
      </c>
      <c r="I62" s="23">
        <v>0.1710691823899371</v>
      </c>
      <c r="J62" s="23">
        <v>6.4150943396226415E-2</v>
      </c>
      <c r="K62" s="23">
        <v>2.0125786163522012E-2</v>
      </c>
      <c r="L62" s="23">
        <v>0</v>
      </c>
      <c r="M62" s="24">
        <v>3975</v>
      </c>
      <c r="N62" s="23" t="s">
        <v>594</v>
      </c>
      <c r="O62" s="23" t="s">
        <v>594</v>
      </c>
      <c r="P62" s="23" t="s">
        <v>594</v>
      </c>
      <c r="Q62" s="23" t="s">
        <v>594</v>
      </c>
      <c r="R62" s="23" t="s">
        <v>594</v>
      </c>
      <c r="S62" s="23" t="s">
        <v>594</v>
      </c>
      <c r="T62" s="23" t="s">
        <v>594</v>
      </c>
      <c r="U62" s="23" t="s">
        <v>594</v>
      </c>
      <c r="V62" s="24" t="s">
        <v>594</v>
      </c>
    </row>
    <row r="63" spans="2:24" x14ac:dyDescent="0.2">
      <c r="B63" s="33" t="s">
        <v>250</v>
      </c>
      <c r="C63" s="18" t="s">
        <v>40</v>
      </c>
      <c r="D63" s="21" t="s">
        <v>153</v>
      </c>
      <c r="E63" s="23">
        <v>9.6103896103896108E-2</v>
      </c>
      <c r="F63" s="23">
        <v>0.1038961038961039</v>
      </c>
      <c r="G63" s="23">
        <v>0.15584415584415584</v>
      </c>
      <c r="H63" s="23">
        <v>0.34285714285714286</v>
      </c>
      <c r="I63" s="23">
        <v>0.18701298701298702</v>
      </c>
      <c r="J63" s="23">
        <v>8.0519480519480519E-2</v>
      </c>
      <c r="K63" s="23">
        <v>3.3766233766233764E-2</v>
      </c>
      <c r="L63" s="23">
        <v>0</v>
      </c>
      <c r="M63" s="24">
        <v>1925</v>
      </c>
      <c r="N63" s="23">
        <v>0</v>
      </c>
      <c r="O63" s="23">
        <v>0</v>
      </c>
      <c r="P63" s="23">
        <v>0</v>
      </c>
      <c r="Q63" s="23">
        <v>0.5</v>
      </c>
      <c r="R63" s="23">
        <v>0.5</v>
      </c>
      <c r="S63" s="23">
        <v>0</v>
      </c>
      <c r="T63" s="23">
        <v>0.5</v>
      </c>
      <c r="U63" s="23">
        <v>0</v>
      </c>
      <c r="V63" s="24">
        <v>10</v>
      </c>
    </row>
    <row r="64" spans="2:24" x14ac:dyDescent="0.2">
      <c r="B64" s="33" t="s">
        <v>250</v>
      </c>
      <c r="C64" s="18" t="s">
        <v>42</v>
      </c>
      <c r="D64" s="21" t="s">
        <v>300</v>
      </c>
      <c r="E64" s="23">
        <v>0.11826821541710665</v>
      </c>
      <c r="F64" s="23">
        <v>0.16261879619852165</v>
      </c>
      <c r="G64" s="23">
        <v>0.13727560718057022</v>
      </c>
      <c r="H64" s="23">
        <v>0.25976768743400214</v>
      </c>
      <c r="I64" s="23">
        <v>0.19429778247096094</v>
      </c>
      <c r="J64" s="23">
        <v>8.6589229144667365E-2</v>
      </c>
      <c r="K64" s="23">
        <v>4.118268215417107E-2</v>
      </c>
      <c r="L64" s="23">
        <v>0</v>
      </c>
      <c r="M64" s="24">
        <v>4735</v>
      </c>
      <c r="N64" s="23">
        <v>0.33333333333333331</v>
      </c>
      <c r="O64" s="23">
        <v>0</v>
      </c>
      <c r="P64" s="23">
        <v>0</v>
      </c>
      <c r="Q64" s="23">
        <v>0</v>
      </c>
      <c r="R64" s="23">
        <v>0.33333333333333331</v>
      </c>
      <c r="S64" s="23">
        <v>0</v>
      </c>
      <c r="T64" s="23">
        <v>0</v>
      </c>
      <c r="U64" s="23">
        <v>0</v>
      </c>
      <c r="V64" s="24">
        <v>15</v>
      </c>
    </row>
    <row r="65" spans="2:22" x14ac:dyDescent="0.2">
      <c r="B65" s="33" t="s">
        <v>250</v>
      </c>
      <c r="C65" s="18" t="s">
        <v>43</v>
      </c>
      <c r="D65" s="21" t="s">
        <v>301</v>
      </c>
      <c r="E65" s="23">
        <v>0.12954658694569007</v>
      </c>
      <c r="F65" s="23">
        <v>0.13403089187842551</v>
      </c>
      <c r="G65" s="23">
        <v>0.12356751370204284</v>
      </c>
      <c r="H65" s="23">
        <v>0.25610363726955654</v>
      </c>
      <c r="I65" s="23">
        <v>0.18734429496761335</v>
      </c>
      <c r="J65" s="23">
        <v>0.12007972097658197</v>
      </c>
      <c r="K65" s="23">
        <v>4.9825610363726958E-2</v>
      </c>
      <c r="L65" s="23">
        <v>0</v>
      </c>
      <c r="M65" s="24">
        <v>10035</v>
      </c>
      <c r="N65" s="23">
        <v>0.15168539325842698</v>
      </c>
      <c r="O65" s="23">
        <v>7.8651685393258425E-2</v>
      </c>
      <c r="P65" s="23">
        <v>0.1348314606741573</v>
      </c>
      <c r="Q65" s="23">
        <v>0.2808988764044944</v>
      </c>
      <c r="R65" s="23">
        <v>0.15730337078651685</v>
      </c>
      <c r="S65" s="23">
        <v>0.1404494382022472</v>
      </c>
      <c r="T65" s="23">
        <v>5.6179775280898875E-2</v>
      </c>
      <c r="U65" s="23">
        <v>0</v>
      </c>
      <c r="V65" s="24">
        <v>890</v>
      </c>
    </row>
    <row r="66" spans="2:22" x14ac:dyDescent="0.2">
      <c r="B66" s="33" t="s">
        <v>250</v>
      </c>
      <c r="C66" s="18" t="s">
        <v>526</v>
      </c>
      <c r="D66" s="21" t="s">
        <v>527</v>
      </c>
      <c r="E66" s="23" t="s">
        <v>594</v>
      </c>
      <c r="F66" s="23" t="s">
        <v>594</v>
      </c>
      <c r="G66" s="23" t="s">
        <v>594</v>
      </c>
      <c r="H66" s="23" t="s">
        <v>594</v>
      </c>
      <c r="I66" s="23" t="s">
        <v>594</v>
      </c>
      <c r="J66" s="23" t="s">
        <v>594</v>
      </c>
      <c r="K66" s="23" t="s">
        <v>594</v>
      </c>
      <c r="L66" s="23" t="s">
        <v>594</v>
      </c>
      <c r="M66" s="24" t="s">
        <v>594</v>
      </c>
      <c r="N66" s="23" t="s">
        <v>594</v>
      </c>
      <c r="O66" s="23" t="s">
        <v>594</v>
      </c>
      <c r="P66" s="23" t="s">
        <v>594</v>
      </c>
      <c r="Q66" s="23" t="s">
        <v>594</v>
      </c>
      <c r="R66" s="23" t="s">
        <v>594</v>
      </c>
      <c r="S66" s="23" t="s">
        <v>594</v>
      </c>
      <c r="T66" s="23" t="s">
        <v>594</v>
      </c>
      <c r="U66" s="23" t="s">
        <v>594</v>
      </c>
      <c r="V66" s="24" t="s">
        <v>594</v>
      </c>
    </row>
    <row r="67" spans="2:22" x14ac:dyDescent="0.2">
      <c r="B67" s="33" t="s">
        <v>250</v>
      </c>
      <c r="C67" s="18" t="s">
        <v>434</v>
      </c>
      <c r="D67" s="21" t="s">
        <v>435</v>
      </c>
      <c r="E67" s="23" t="s">
        <v>594</v>
      </c>
      <c r="F67" s="23" t="s">
        <v>594</v>
      </c>
      <c r="G67" s="23" t="s">
        <v>594</v>
      </c>
      <c r="H67" s="23" t="s">
        <v>594</v>
      </c>
      <c r="I67" s="23" t="s">
        <v>594</v>
      </c>
      <c r="J67" s="23" t="s">
        <v>594</v>
      </c>
      <c r="K67" s="23" t="s">
        <v>594</v>
      </c>
      <c r="L67" s="23" t="s">
        <v>594</v>
      </c>
      <c r="M67" s="24" t="s">
        <v>594</v>
      </c>
      <c r="N67" s="23" t="s">
        <v>594</v>
      </c>
      <c r="O67" s="23" t="s">
        <v>594</v>
      </c>
      <c r="P67" s="23" t="s">
        <v>594</v>
      </c>
      <c r="Q67" s="23" t="s">
        <v>594</v>
      </c>
      <c r="R67" s="23" t="s">
        <v>594</v>
      </c>
      <c r="S67" s="23" t="s">
        <v>594</v>
      </c>
      <c r="T67" s="23" t="s">
        <v>594</v>
      </c>
      <c r="U67" s="23" t="s">
        <v>594</v>
      </c>
      <c r="V67" s="24" t="s">
        <v>594</v>
      </c>
    </row>
    <row r="68" spans="2:22" x14ac:dyDescent="0.2">
      <c r="B68" s="33" t="s">
        <v>250</v>
      </c>
      <c r="C68" s="18" t="s">
        <v>50</v>
      </c>
      <c r="D68" s="21" t="s">
        <v>160</v>
      </c>
      <c r="E68" s="23">
        <v>0.10479797979797979</v>
      </c>
      <c r="F68" s="23">
        <v>0.15909090909090909</v>
      </c>
      <c r="G68" s="23">
        <v>0.13762626262626262</v>
      </c>
      <c r="H68" s="23">
        <v>0.27904040404040403</v>
      </c>
      <c r="I68" s="23">
        <v>0.20328282828282829</v>
      </c>
      <c r="J68" s="23">
        <v>8.7121212121212127E-2</v>
      </c>
      <c r="K68" s="23">
        <v>2.904040404040404E-2</v>
      </c>
      <c r="L68" s="23">
        <v>0</v>
      </c>
      <c r="M68" s="24">
        <v>3960</v>
      </c>
      <c r="N68" s="23">
        <v>0.2857142857142857</v>
      </c>
      <c r="O68" s="23">
        <v>0.14285714285714285</v>
      </c>
      <c r="P68" s="23">
        <v>0.14285714285714285</v>
      </c>
      <c r="Q68" s="23">
        <v>0.2857142857142857</v>
      </c>
      <c r="R68" s="23">
        <v>0.14285714285714285</v>
      </c>
      <c r="S68" s="23">
        <v>0.14285714285714285</v>
      </c>
      <c r="T68" s="23">
        <v>0</v>
      </c>
      <c r="U68" s="23">
        <v>0</v>
      </c>
      <c r="V68" s="24">
        <v>35</v>
      </c>
    </row>
    <row r="69" spans="2:22" x14ac:dyDescent="0.2">
      <c r="B69" s="33" t="s">
        <v>250</v>
      </c>
      <c r="C69" s="18" t="s">
        <v>58</v>
      </c>
      <c r="D69" s="21" t="s">
        <v>166</v>
      </c>
      <c r="E69" s="23" t="s">
        <v>594</v>
      </c>
      <c r="F69" s="23" t="s">
        <v>594</v>
      </c>
      <c r="G69" s="23" t="s">
        <v>594</v>
      </c>
      <c r="H69" s="23" t="s">
        <v>594</v>
      </c>
      <c r="I69" s="23" t="s">
        <v>594</v>
      </c>
      <c r="J69" s="23" t="s">
        <v>594</v>
      </c>
      <c r="K69" s="23" t="s">
        <v>594</v>
      </c>
      <c r="L69" s="23" t="s">
        <v>594</v>
      </c>
      <c r="M69" s="24" t="s">
        <v>594</v>
      </c>
      <c r="N69" s="23" t="s">
        <v>594</v>
      </c>
      <c r="O69" s="23" t="s">
        <v>594</v>
      </c>
      <c r="P69" s="23" t="s">
        <v>594</v>
      </c>
      <c r="Q69" s="23" t="s">
        <v>594</v>
      </c>
      <c r="R69" s="23" t="s">
        <v>594</v>
      </c>
      <c r="S69" s="23" t="s">
        <v>594</v>
      </c>
      <c r="T69" s="23" t="s">
        <v>594</v>
      </c>
      <c r="U69" s="23" t="s">
        <v>594</v>
      </c>
      <c r="V69" s="24" t="s">
        <v>594</v>
      </c>
    </row>
    <row r="70" spans="2:22" x14ac:dyDescent="0.2">
      <c r="B70" s="33" t="s">
        <v>250</v>
      </c>
      <c r="C70" s="18" t="s">
        <v>68</v>
      </c>
      <c r="D70" s="21" t="s">
        <v>303</v>
      </c>
      <c r="E70" s="23">
        <v>0.13458162668227033</v>
      </c>
      <c r="F70" s="23">
        <v>0.14628437682855472</v>
      </c>
      <c r="G70" s="23">
        <v>0.12755997659449972</v>
      </c>
      <c r="H70" s="23">
        <v>0.28613224107665303</v>
      </c>
      <c r="I70" s="23">
        <v>0.19368051492100644</v>
      </c>
      <c r="J70" s="23">
        <v>8.0163838502047988E-2</v>
      </c>
      <c r="K70" s="23">
        <v>3.1597425394967821E-2</v>
      </c>
      <c r="L70" s="23">
        <v>0</v>
      </c>
      <c r="M70" s="24">
        <v>8545</v>
      </c>
      <c r="N70" s="23" t="s">
        <v>594</v>
      </c>
      <c r="O70" s="23" t="s">
        <v>594</v>
      </c>
      <c r="P70" s="23" t="s">
        <v>594</v>
      </c>
      <c r="Q70" s="23" t="s">
        <v>594</v>
      </c>
      <c r="R70" s="23" t="s">
        <v>594</v>
      </c>
      <c r="S70" s="23" t="s">
        <v>594</v>
      </c>
      <c r="T70" s="23" t="s">
        <v>594</v>
      </c>
      <c r="U70" s="23" t="s">
        <v>594</v>
      </c>
      <c r="V70" s="24" t="s">
        <v>594</v>
      </c>
    </row>
    <row r="71" spans="2:22" x14ac:dyDescent="0.2">
      <c r="B71" s="33" t="s">
        <v>240</v>
      </c>
      <c r="C71" s="18" t="s">
        <v>22</v>
      </c>
      <c r="D71" s="21" t="s">
        <v>141</v>
      </c>
      <c r="E71" s="23">
        <v>0.15647482014388489</v>
      </c>
      <c r="F71" s="23">
        <v>0.12679856115107913</v>
      </c>
      <c r="G71" s="23">
        <v>0.15017985611510792</v>
      </c>
      <c r="H71" s="23">
        <v>0.36330935251798563</v>
      </c>
      <c r="I71" s="23">
        <v>0.16546762589928057</v>
      </c>
      <c r="J71" s="23">
        <v>3.327338129496403E-2</v>
      </c>
      <c r="K71" s="23">
        <v>5.3956834532374104E-3</v>
      </c>
      <c r="L71" s="23">
        <v>0</v>
      </c>
      <c r="M71" s="24">
        <v>5560</v>
      </c>
      <c r="N71" s="23">
        <v>4.3478260869565216E-2</v>
      </c>
      <c r="O71" s="23">
        <v>8.6956521739130432E-2</v>
      </c>
      <c r="P71" s="23">
        <v>0.17391304347826086</v>
      </c>
      <c r="Q71" s="23">
        <v>0.34782608695652173</v>
      </c>
      <c r="R71" s="23">
        <v>0.21739130434782608</v>
      </c>
      <c r="S71" s="23">
        <v>4.3478260869565216E-2</v>
      </c>
      <c r="T71" s="23">
        <v>4.3478260869565216E-2</v>
      </c>
      <c r="U71" s="23">
        <v>0</v>
      </c>
      <c r="V71" s="24">
        <v>115</v>
      </c>
    </row>
    <row r="72" spans="2:22" x14ac:dyDescent="0.2">
      <c r="B72" s="33" t="s">
        <v>240</v>
      </c>
      <c r="C72" s="18" t="s">
        <v>438</v>
      </c>
      <c r="D72" s="21" t="s">
        <v>439</v>
      </c>
      <c r="E72" s="23">
        <v>0.11830635118306351</v>
      </c>
      <c r="F72" s="23">
        <v>0.13947696139476962</v>
      </c>
      <c r="G72" s="23">
        <v>0.10211706102117062</v>
      </c>
      <c r="H72" s="23">
        <v>0.24034869240348691</v>
      </c>
      <c r="I72" s="23">
        <v>0.23661270236612703</v>
      </c>
      <c r="J72" s="23">
        <v>0.11955168119551682</v>
      </c>
      <c r="K72" s="23">
        <v>4.4831880448318803E-2</v>
      </c>
      <c r="L72" s="23">
        <v>0</v>
      </c>
      <c r="M72" s="24">
        <v>4015</v>
      </c>
      <c r="N72" s="23">
        <v>7.5949367088607597E-2</v>
      </c>
      <c r="O72" s="23">
        <v>0.13924050632911392</v>
      </c>
      <c r="P72" s="23">
        <v>7.5949367088607597E-2</v>
      </c>
      <c r="Q72" s="23">
        <v>0.24050632911392406</v>
      </c>
      <c r="R72" s="23">
        <v>0.26582278481012656</v>
      </c>
      <c r="S72" s="23">
        <v>0.15189873417721519</v>
      </c>
      <c r="T72" s="23">
        <v>6.3291139240506333E-2</v>
      </c>
      <c r="U72" s="23">
        <v>0</v>
      </c>
      <c r="V72" s="24">
        <v>395</v>
      </c>
    </row>
    <row r="73" spans="2:22" x14ac:dyDescent="0.2">
      <c r="B73" s="33" t="s">
        <v>240</v>
      </c>
      <c r="C73" s="18" t="s">
        <v>23</v>
      </c>
      <c r="D73" s="21" t="s">
        <v>305</v>
      </c>
      <c r="E73" s="23">
        <v>0.22609340252038548</v>
      </c>
      <c r="F73" s="23">
        <v>0.167531504818384</v>
      </c>
      <c r="G73" s="23">
        <v>0.11860637509266123</v>
      </c>
      <c r="H73" s="23">
        <v>0.28910303928836173</v>
      </c>
      <c r="I73" s="23">
        <v>0.14677538917716829</v>
      </c>
      <c r="J73" s="23">
        <v>4.2253521126760563E-2</v>
      </c>
      <c r="K73" s="23">
        <v>9.6367679762787255E-3</v>
      </c>
      <c r="L73" s="23">
        <v>0</v>
      </c>
      <c r="M73" s="24">
        <v>6745</v>
      </c>
      <c r="N73" s="23">
        <v>0.15625</v>
      </c>
      <c r="O73" s="23">
        <v>3.125E-2</v>
      </c>
      <c r="P73" s="23">
        <v>6.25E-2</v>
      </c>
      <c r="Q73" s="23">
        <v>0.375</v>
      </c>
      <c r="R73" s="23">
        <v>0.21875</v>
      </c>
      <c r="S73" s="23">
        <v>0.125</v>
      </c>
      <c r="T73" s="23">
        <v>3.125E-2</v>
      </c>
      <c r="U73" s="23">
        <v>0</v>
      </c>
      <c r="V73" s="24">
        <v>160</v>
      </c>
    </row>
    <row r="74" spans="2:22" x14ac:dyDescent="0.2">
      <c r="B74" s="33" t="s">
        <v>240</v>
      </c>
      <c r="C74" s="18" t="s">
        <v>24</v>
      </c>
      <c r="D74" s="21" t="s">
        <v>142</v>
      </c>
      <c r="E74" s="23" t="s">
        <v>594</v>
      </c>
      <c r="F74" s="23" t="s">
        <v>594</v>
      </c>
      <c r="G74" s="23" t="s">
        <v>594</v>
      </c>
      <c r="H74" s="23" t="s">
        <v>594</v>
      </c>
      <c r="I74" s="23" t="s">
        <v>594</v>
      </c>
      <c r="J74" s="23" t="s">
        <v>594</v>
      </c>
      <c r="K74" s="23" t="s">
        <v>594</v>
      </c>
      <c r="L74" s="23" t="s">
        <v>594</v>
      </c>
      <c r="M74" s="24" t="s">
        <v>594</v>
      </c>
      <c r="N74" s="23" t="s">
        <v>594</v>
      </c>
      <c r="O74" s="23" t="s">
        <v>594</v>
      </c>
      <c r="P74" s="23" t="s">
        <v>594</v>
      </c>
      <c r="Q74" s="23" t="s">
        <v>594</v>
      </c>
      <c r="R74" s="23" t="s">
        <v>594</v>
      </c>
      <c r="S74" s="23" t="s">
        <v>594</v>
      </c>
      <c r="T74" s="23" t="s">
        <v>594</v>
      </c>
      <c r="U74" s="23" t="s">
        <v>594</v>
      </c>
      <c r="V74" s="24" t="s">
        <v>594</v>
      </c>
    </row>
    <row r="75" spans="2:22" x14ac:dyDescent="0.2">
      <c r="B75" s="33" t="s">
        <v>240</v>
      </c>
      <c r="C75" s="18" t="s">
        <v>25</v>
      </c>
      <c r="D75" s="21" t="s">
        <v>306</v>
      </c>
      <c r="E75" s="23">
        <v>0</v>
      </c>
      <c r="F75" s="23">
        <v>0</v>
      </c>
      <c r="G75" s="23">
        <v>0.15693430656934307</v>
      </c>
      <c r="H75" s="23">
        <v>0.37591240875912407</v>
      </c>
      <c r="I75" s="23">
        <v>0.29927007299270075</v>
      </c>
      <c r="J75" s="23">
        <v>0.11313868613138686</v>
      </c>
      <c r="K75" s="23">
        <v>5.1094890510948905E-2</v>
      </c>
      <c r="L75" s="23">
        <v>0</v>
      </c>
      <c r="M75" s="24">
        <v>1370</v>
      </c>
      <c r="N75" s="23" t="s">
        <v>595</v>
      </c>
      <c r="O75" s="23" t="s">
        <v>595</v>
      </c>
      <c r="P75" s="23" t="s">
        <v>595</v>
      </c>
      <c r="Q75" s="23" t="s">
        <v>595</v>
      </c>
      <c r="R75" s="23" t="s">
        <v>595</v>
      </c>
      <c r="S75" s="23" t="s">
        <v>595</v>
      </c>
      <c r="T75" s="23" t="s">
        <v>595</v>
      </c>
      <c r="U75" s="23" t="s">
        <v>595</v>
      </c>
      <c r="V75" s="24" t="s">
        <v>595</v>
      </c>
    </row>
    <row r="76" spans="2:22" x14ac:dyDescent="0.2">
      <c r="B76" s="33" t="s">
        <v>240</v>
      </c>
      <c r="C76" s="18" t="s">
        <v>442</v>
      </c>
      <c r="D76" s="21" t="s">
        <v>443</v>
      </c>
      <c r="E76" s="23">
        <v>0.14678899082568808</v>
      </c>
      <c r="F76" s="23">
        <v>0.1690694626474443</v>
      </c>
      <c r="G76" s="23">
        <v>0.11533420707732635</v>
      </c>
      <c r="H76" s="23">
        <v>0.23853211009174313</v>
      </c>
      <c r="I76" s="23">
        <v>0.22280471821756226</v>
      </c>
      <c r="J76" s="23">
        <v>7.9947575360419396E-2</v>
      </c>
      <c r="K76" s="23">
        <v>2.7522935779816515E-2</v>
      </c>
      <c r="L76" s="23">
        <v>0</v>
      </c>
      <c r="M76" s="24">
        <v>3815</v>
      </c>
      <c r="N76" s="23" t="s">
        <v>594</v>
      </c>
      <c r="O76" s="23" t="s">
        <v>594</v>
      </c>
      <c r="P76" s="23" t="s">
        <v>594</v>
      </c>
      <c r="Q76" s="23" t="s">
        <v>594</v>
      </c>
      <c r="R76" s="23" t="s">
        <v>594</v>
      </c>
      <c r="S76" s="23" t="s">
        <v>594</v>
      </c>
      <c r="T76" s="23" t="s">
        <v>594</v>
      </c>
      <c r="U76" s="23" t="s">
        <v>594</v>
      </c>
      <c r="V76" s="24" t="s">
        <v>594</v>
      </c>
    </row>
    <row r="77" spans="2:22" x14ac:dyDescent="0.2">
      <c r="B77" s="33" t="s">
        <v>240</v>
      </c>
      <c r="C77" s="18" t="s">
        <v>26</v>
      </c>
      <c r="D77" s="21" t="s">
        <v>307</v>
      </c>
      <c r="E77" s="23">
        <v>2.6169706582077717E-2</v>
      </c>
      <c r="F77" s="23">
        <v>4.0444091990483745E-2</v>
      </c>
      <c r="G77" s="23">
        <v>0.16732751784298175</v>
      </c>
      <c r="H77" s="23">
        <v>0.44329896907216493</v>
      </c>
      <c r="I77" s="23">
        <v>0.23156225218080889</v>
      </c>
      <c r="J77" s="23">
        <v>7.9302141157811257E-2</v>
      </c>
      <c r="K77" s="23">
        <v>1.1895321173671689E-2</v>
      </c>
      <c r="L77" s="23">
        <v>0</v>
      </c>
      <c r="M77" s="24">
        <v>6305</v>
      </c>
      <c r="N77" s="23" t="s">
        <v>594</v>
      </c>
      <c r="O77" s="23" t="s">
        <v>594</v>
      </c>
      <c r="P77" s="23" t="s">
        <v>594</v>
      </c>
      <c r="Q77" s="23" t="s">
        <v>594</v>
      </c>
      <c r="R77" s="23" t="s">
        <v>594</v>
      </c>
      <c r="S77" s="23" t="s">
        <v>594</v>
      </c>
      <c r="T77" s="23" t="s">
        <v>594</v>
      </c>
      <c r="U77" s="23" t="s">
        <v>594</v>
      </c>
      <c r="V77" s="24" t="s">
        <v>594</v>
      </c>
    </row>
    <row r="78" spans="2:22" x14ac:dyDescent="0.2">
      <c r="B78" s="33" t="s">
        <v>240</v>
      </c>
      <c r="C78" s="18" t="s">
        <v>28</v>
      </c>
      <c r="D78" s="21" t="s">
        <v>144</v>
      </c>
      <c r="E78" s="23">
        <v>3.614457831325301E-2</v>
      </c>
      <c r="F78" s="23">
        <v>3.7650602409638557E-2</v>
      </c>
      <c r="G78" s="23">
        <v>0.16415662650602408</v>
      </c>
      <c r="H78" s="23">
        <v>0.39457831325301207</v>
      </c>
      <c r="I78" s="23">
        <v>0.25150602409638556</v>
      </c>
      <c r="J78" s="23">
        <v>8.8855421686746983E-2</v>
      </c>
      <c r="K78" s="23">
        <v>2.86144578313253E-2</v>
      </c>
      <c r="L78" s="23">
        <v>0</v>
      </c>
      <c r="M78" s="24">
        <v>3320</v>
      </c>
      <c r="N78" s="23">
        <v>6.4516129032258063E-2</v>
      </c>
      <c r="O78" s="23">
        <v>3.2258064516129031E-2</v>
      </c>
      <c r="P78" s="23">
        <v>0.16129032258064516</v>
      </c>
      <c r="Q78" s="23">
        <v>0.38709677419354838</v>
      </c>
      <c r="R78" s="23">
        <v>0.19354838709677419</v>
      </c>
      <c r="S78" s="23">
        <v>9.6774193548387094E-2</v>
      </c>
      <c r="T78" s="23">
        <v>6.4516129032258063E-2</v>
      </c>
      <c r="U78" s="23">
        <v>0</v>
      </c>
      <c r="V78" s="24">
        <v>155</v>
      </c>
    </row>
    <row r="79" spans="2:22" x14ac:dyDescent="0.2">
      <c r="B79" s="33" t="s">
        <v>240</v>
      </c>
      <c r="C79" s="18" t="s">
        <v>29</v>
      </c>
      <c r="D79" s="21" t="s">
        <v>145</v>
      </c>
      <c r="E79" s="23">
        <v>2.2538552787663108E-2</v>
      </c>
      <c r="F79" s="23">
        <v>4.7449584816132859E-2</v>
      </c>
      <c r="G79" s="23">
        <v>0.12692763938315541</v>
      </c>
      <c r="H79" s="23">
        <v>0.38967971530249113</v>
      </c>
      <c r="I79" s="23">
        <v>0.29122182680901543</v>
      </c>
      <c r="J79" s="23">
        <v>9.6085409252669035E-2</v>
      </c>
      <c r="K79" s="23">
        <v>2.6097271648873072E-2</v>
      </c>
      <c r="L79" s="23">
        <v>0</v>
      </c>
      <c r="M79" s="24">
        <v>8430</v>
      </c>
      <c r="N79" s="23" t="s">
        <v>594</v>
      </c>
      <c r="O79" s="23" t="s">
        <v>594</v>
      </c>
      <c r="P79" s="23" t="s">
        <v>594</v>
      </c>
      <c r="Q79" s="23" t="s">
        <v>594</v>
      </c>
      <c r="R79" s="23" t="s">
        <v>594</v>
      </c>
      <c r="S79" s="23" t="s">
        <v>594</v>
      </c>
      <c r="T79" s="23" t="s">
        <v>594</v>
      </c>
      <c r="U79" s="23" t="s">
        <v>594</v>
      </c>
      <c r="V79" s="24" t="s">
        <v>594</v>
      </c>
    </row>
    <row r="80" spans="2:22" x14ac:dyDescent="0.2">
      <c r="B80" s="33" t="s">
        <v>240</v>
      </c>
      <c r="C80" s="18" t="s">
        <v>30</v>
      </c>
      <c r="D80" s="21" t="s">
        <v>146</v>
      </c>
      <c r="E80" s="23">
        <v>0.11150864639236732</v>
      </c>
      <c r="F80" s="23">
        <v>0.14609421586165772</v>
      </c>
      <c r="G80" s="23">
        <v>0.13178294573643412</v>
      </c>
      <c r="H80" s="23">
        <v>0.23315444245676803</v>
      </c>
      <c r="I80" s="23">
        <v>0.22063208109719737</v>
      </c>
      <c r="J80" s="23">
        <v>0.11329755515802027</v>
      </c>
      <c r="K80" s="23">
        <v>4.3530113297555156E-2</v>
      </c>
      <c r="L80" s="23">
        <v>0</v>
      </c>
      <c r="M80" s="24">
        <v>8385</v>
      </c>
      <c r="N80" s="23">
        <v>0.10101010101010101</v>
      </c>
      <c r="O80" s="23">
        <v>7.575757575757576E-2</v>
      </c>
      <c r="P80" s="23">
        <v>0.12626262626262627</v>
      </c>
      <c r="Q80" s="23">
        <v>0.21717171717171718</v>
      </c>
      <c r="R80" s="23">
        <v>0.24242424242424243</v>
      </c>
      <c r="S80" s="23">
        <v>0.15656565656565657</v>
      </c>
      <c r="T80" s="23">
        <v>7.575757575757576E-2</v>
      </c>
      <c r="U80" s="23">
        <v>0</v>
      </c>
      <c r="V80" s="24">
        <v>990</v>
      </c>
    </row>
    <row r="81" spans="2:22" x14ac:dyDescent="0.2">
      <c r="B81" s="33" t="s">
        <v>240</v>
      </c>
      <c r="C81" s="18" t="s">
        <v>31</v>
      </c>
      <c r="D81" s="21" t="s">
        <v>308</v>
      </c>
      <c r="E81" s="23">
        <v>0.23984142715559961</v>
      </c>
      <c r="F81" s="23">
        <v>0.15064420218037661</v>
      </c>
      <c r="G81" s="23">
        <v>9.2170465807730431E-2</v>
      </c>
      <c r="H81" s="23">
        <v>0.27155599603567887</v>
      </c>
      <c r="I81" s="23">
        <v>0.1863230921704658</v>
      </c>
      <c r="J81" s="23">
        <v>4.3607532210109018E-2</v>
      </c>
      <c r="K81" s="23">
        <v>1.5857284440039643E-2</v>
      </c>
      <c r="L81" s="23">
        <v>0</v>
      </c>
      <c r="M81" s="24">
        <v>5045</v>
      </c>
      <c r="N81" s="23">
        <v>0.42857142857142855</v>
      </c>
      <c r="O81" s="23">
        <v>0.19047619047619047</v>
      </c>
      <c r="P81" s="23">
        <v>4.7619047619047616E-2</v>
      </c>
      <c r="Q81" s="23">
        <v>0.14285714285714285</v>
      </c>
      <c r="R81" s="23">
        <v>0.11904761904761904</v>
      </c>
      <c r="S81" s="23">
        <v>2.3809523809523808E-2</v>
      </c>
      <c r="T81" s="23">
        <v>2.3809523809523808E-2</v>
      </c>
      <c r="U81" s="23">
        <v>0</v>
      </c>
      <c r="V81" s="24">
        <v>210</v>
      </c>
    </row>
    <row r="82" spans="2:22" x14ac:dyDescent="0.2">
      <c r="B82" s="33" t="s">
        <v>240</v>
      </c>
      <c r="C82" s="18" t="s">
        <v>32</v>
      </c>
      <c r="D82" s="21" t="s">
        <v>309</v>
      </c>
      <c r="E82" s="23" t="s">
        <v>594</v>
      </c>
      <c r="F82" s="23" t="s">
        <v>594</v>
      </c>
      <c r="G82" s="23" t="s">
        <v>594</v>
      </c>
      <c r="H82" s="23" t="s">
        <v>594</v>
      </c>
      <c r="I82" s="23" t="s">
        <v>594</v>
      </c>
      <c r="J82" s="23" t="s">
        <v>594</v>
      </c>
      <c r="K82" s="23" t="s">
        <v>594</v>
      </c>
      <c r="L82" s="23" t="s">
        <v>594</v>
      </c>
      <c r="M82" s="24" t="s">
        <v>594</v>
      </c>
      <c r="N82" s="23" t="s">
        <v>594</v>
      </c>
      <c r="O82" s="23" t="s">
        <v>594</v>
      </c>
      <c r="P82" s="23" t="s">
        <v>594</v>
      </c>
      <c r="Q82" s="23" t="s">
        <v>594</v>
      </c>
      <c r="R82" s="23" t="s">
        <v>594</v>
      </c>
      <c r="S82" s="23" t="s">
        <v>594</v>
      </c>
      <c r="T82" s="23" t="s">
        <v>594</v>
      </c>
      <c r="U82" s="23" t="s">
        <v>594</v>
      </c>
      <c r="V82" s="24" t="s">
        <v>594</v>
      </c>
    </row>
    <row r="83" spans="2:22" x14ac:dyDescent="0.2">
      <c r="B83" s="33" t="s">
        <v>240</v>
      </c>
      <c r="C83" s="18" t="s">
        <v>450</v>
      </c>
      <c r="D83" s="21" t="s">
        <v>451</v>
      </c>
      <c r="E83" s="23">
        <v>0.16689280868385345</v>
      </c>
      <c r="F83" s="23">
        <v>0.10040705563093623</v>
      </c>
      <c r="G83" s="23">
        <v>0.1112618724559023</v>
      </c>
      <c r="H83" s="23">
        <v>0.34599728629579374</v>
      </c>
      <c r="I83" s="23">
        <v>0.19402985074626866</v>
      </c>
      <c r="J83" s="23">
        <v>6.2415196743554953E-2</v>
      </c>
      <c r="K83" s="23">
        <v>1.7639077340569877E-2</v>
      </c>
      <c r="L83" s="23">
        <v>0</v>
      </c>
      <c r="M83" s="24">
        <v>3685</v>
      </c>
      <c r="N83" s="23">
        <v>2.3255813953488372E-2</v>
      </c>
      <c r="O83" s="23">
        <v>0</v>
      </c>
      <c r="P83" s="23">
        <v>6.9767441860465115E-2</v>
      </c>
      <c r="Q83" s="23">
        <v>0.37209302325581395</v>
      </c>
      <c r="R83" s="23">
        <v>0.36046511627906974</v>
      </c>
      <c r="S83" s="23">
        <v>0.12790697674418605</v>
      </c>
      <c r="T83" s="23">
        <v>4.6511627906976744E-2</v>
      </c>
      <c r="U83" s="23">
        <v>0</v>
      </c>
      <c r="V83" s="24">
        <v>430</v>
      </c>
    </row>
    <row r="84" spans="2:22" x14ac:dyDescent="0.2">
      <c r="B84" s="33" t="s">
        <v>240</v>
      </c>
      <c r="C84" s="18" t="s">
        <v>452</v>
      </c>
      <c r="D84" s="21" t="s">
        <v>453</v>
      </c>
      <c r="E84" s="23">
        <v>0.15153631284916202</v>
      </c>
      <c r="F84" s="23">
        <v>0.12918994413407822</v>
      </c>
      <c r="G84" s="23">
        <v>0.12821229050279329</v>
      </c>
      <c r="H84" s="23">
        <v>0.30949720670391062</v>
      </c>
      <c r="I84" s="23">
        <v>0.19650837988826816</v>
      </c>
      <c r="J84" s="23">
        <v>6.3826815642458096E-2</v>
      </c>
      <c r="K84" s="23">
        <v>2.1229050279329607E-2</v>
      </c>
      <c r="L84" s="23">
        <v>0</v>
      </c>
      <c r="M84" s="24">
        <v>35800</v>
      </c>
      <c r="N84" s="23" t="s">
        <v>594</v>
      </c>
      <c r="O84" s="23" t="s">
        <v>594</v>
      </c>
      <c r="P84" s="23" t="s">
        <v>594</v>
      </c>
      <c r="Q84" s="23" t="s">
        <v>594</v>
      </c>
      <c r="R84" s="23" t="s">
        <v>594</v>
      </c>
      <c r="S84" s="23" t="s">
        <v>594</v>
      </c>
      <c r="T84" s="23" t="s">
        <v>594</v>
      </c>
      <c r="U84" s="23" t="s">
        <v>594</v>
      </c>
      <c r="V84" s="24" t="s">
        <v>594</v>
      </c>
    </row>
    <row r="85" spans="2:22" x14ac:dyDescent="0.2">
      <c r="B85" s="33" t="s">
        <v>240</v>
      </c>
      <c r="C85" s="18" t="s">
        <v>440</v>
      </c>
      <c r="D85" s="21" t="s">
        <v>441</v>
      </c>
      <c r="E85" s="23" t="s">
        <v>594</v>
      </c>
      <c r="F85" s="23" t="s">
        <v>594</v>
      </c>
      <c r="G85" s="23" t="s">
        <v>594</v>
      </c>
      <c r="H85" s="23" t="s">
        <v>594</v>
      </c>
      <c r="I85" s="23" t="s">
        <v>594</v>
      </c>
      <c r="J85" s="23" t="s">
        <v>594</v>
      </c>
      <c r="K85" s="23" t="s">
        <v>594</v>
      </c>
      <c r="L85" s="23" t="s">
        <v>594</v>
      </c>
      <c r="M85" s="24" t="s">
        <v>594</v>
      </c>
      <c r="N85" s="23" t="s">
        <v>594</v>
      </c>
      <c r="O85" s="23" t="s">
        <v>594</v>
      </c>
      <c r="P85" s="23" t="s">
        <v>594</v>
      </c>
      <c r="Q85" s="23" t="s">
        <v>594</v>
      </c>
      <c r="R85" s="23" t="s">
        <v>594</v>
      </c>
      <c r="S85" s="23" t="s">
        <v>594</v>
      </c>
      <c r="T85" s="23" t="s">
        <v>594</v>
      </c>
      <c r="U85" s="23" t="s">
        <v>594</v>
      </c>
      <c r="V85" s="24" t="s">
        <v>594</v>
      </c>
    </row>
    <row r="86" spans="2:22" x14ac:dyDescent="0.2">
      <c r="B86" s="33" t="s">
        <v>240</v>
      </c>
      <c r="C86" s="18" t="s">
        <v>444</v>
      </c>
      <c r="D86" s="21" t="s">
        <v>445</v>
      </c>
      <c r="E86" s="23">
        <v>0.12550200803212852</v>
      </c>
      <c r="F86" s="23">
        <v>0.14156626506024098</v>
      </c>
      <c r="G86" s="23">
        <v>0.11947791164658635</v>
      </c>
      <c r="H86" s="23">
        <v>0.23393574297188754</v>
      </c>
      <c r="I86" s="23">
        <v>0.21787148594377509</v>
      </c>
      <c r="J86" s="23">
        <v>0.10943775100401607</v>
      </c>
      <c r="K86" s="23">
        <v>5.2208835341365459E-2</v>
      </c>
      <c r="L86" s="23">
        <v>0</v>
      </c>
      <c r="M86" s="24">
        <v>4980</v>
      </c>
      <c r="N86" s="23" t="s">
        <v>594</v>
      </c>
      <c r="O86" s="23" t="s">
        <v>594</v>
      </c>
      <c r="P86" s="23" t="s">
        <v>594</v>
      </c>
      <c r="Q86" s="23" t="s">
        <v>594</v>
      </c>
      <c r="R86" s="23" t="s">
        <v>594</v>
      </c>
      <c r="S86" s="23" t="s">
        <v>594</v>
      </c>
      <c r="T86" s="23" t="s">
        <v>594</v>
      </c>
      <c r="U86" s="23" t="s">
        <v>594</v>
      </c>
      <c r="V86" s="24" t="s">
        <v>594</v>
      </c>
    </row>
    <row r="87" spans="2:22" x14ac:dyDescent="0.2">
      <c r="B87" s="33" t="s">
        <v>240</v>
      </c>
      <c r="C87" s="18" t="s">
        <v>33</v>
      </c>
      <c r="D87" s="21" t="s">
        <v>147</v>
      </c>
      <c r="E87" s="23">
        <v>0.14924924924924926</v>
      </c>
      <c r="F87" s="23">
        <v>0.15615615615615616</v>
      </c>
      <c r="G87" s="23">
        <v>0.12852852852852853</v>
      </c>
      <c r="H87" s="23">
        <v>0.2726726726726727</v>
      </c>
      <c r="I87" s="23">
        <v>0.20270270270270271</v>
      </c>
      <c r="J87" s="23">
        <v>6.8168168168168175E-2</v>
      </c>
      <c r="K87" s="23">
        <v>2.2522522522522521E-2</v>
      </c>
      <c r="L87" s="23">
        <v>0</v>
      </c>
      <c r="M87" s="24">
        <v>16650</v>
      </c>
      <c r="N87" s="23">
        <v>0.14864864864864866</v>
      </c>
      <c r="O87" s="23">
        <v>0.12162162162162163</v>
      </c>
      <c r="P87" s="23">
        <v>6.7567567567567571E-2</v>
      </c>
      <c r="Q87" s="23">
        <v>0.20270270270270271</v>
      </c>
      <c r="R87" s="23">
        <v>0.24324324324324326</v>
      </c>
      <c r="S87" s="23">
        <v>0.14864864864864866</v>
      </c>
      <c r="T87" s="23">
        <v>6.7567567567567571E-2</v>
      </c>
      <c r="U87" s="23">
        <v>0</v>
      </c>
      <c r="V87" s="24">
        <v>370</v>
      </c>
    </row>
    <row r="88" spans="2:22" x14ac:dyDescent="0.2">
      <c r="B88" s="33" t="s">
        <v>240</v>
      </c>
      <c r="C88" s="18" t="s">
        <v>446</v>
      </c>
      <c r="D88" s="21" t="s">
        <v>447</v>
      </c>
      <c r="E88" s="23">
        <v>0.10094813162297825</v>
      </c>
      <c r="F88" s="23">
        <v>8.0870050195203574E-2</v>
      </c>
      <c r="G88" s="23">
        <v>0.16843279419966536</v>
      </c>
      <c r="H88" s="23">
        <v>0.41271611823759063</v>
      </c>
      <c r="I88" s="23">
        <v>0.18516452872281094</v>
      </c>
      <c r="J88" s="23">
        <v>4.2387060791968766E-2</v>
      </c>
      <c r="K88" s="23">
        <v>8.9235917456776358E-3</v>
      </c>
      <c r="L88" s="23">
        <v>0</v>
      </c>
      <c r="M88" s="24">
        <v>8965</v>
      </c>
      <c r="N88" s="23">
        <v>3.2258064516129031E-2</v>
      </c>
      <c r="O88" s="23">
        <v>1.6129032258064516E-2</v>
      </c>
      <c r="P88" s="23">
        <v>0.14516129032258066</v>
      </c>
      <c r="Q88" s="23">
        <v>0.46774193548387094</v>
      </c>
      <c r="R88" s="23">
        <v>0.24193548387096775</v>
      </c>
      <c r="S88" s="23">
        <v>6.4516129032258063E-2</v>
      </c>
      <c r="T88" s="23">
        <v>1.6129032258064516E-2</v>
      </c>
      <c r="U88" s="23">
        <v>0</v>
      </c>
      <c r="V88" s="24">
        <v>310</v>
      </c>
    </row>
    <row r="89" spans="2:22" x14ac:dyDescent="0.2">
      <c r="B89" s="33" t="s">
        <v>240</v>
      </c>
      <c r="C89" s="18" t="s">
        <v>34</v>
      </c>
      <c r="D89" s="21" t="s">
        <v>148</v>
      </c>
      <c r="E89" s="23">
        <v>9.4972067039106142E-2</v>
      </c>
      <c r="F89" s="23">
        <v>0.12476722532588454</v>
      </c>
      <c r="G89" s="23">
        <v>0.14338919925512103</v>
      </c>
      <c r="H89" s="23">
        <v>0.37057728119180633</v>
      </c>
      <c r="I89" s="23">
        <v>0.19180633147113593</v>
      </c>
      <c r="J89" s="23">
        <v>6.5176908752327747E-2</v>
      </c>
      <c r="K89" s="23">
        <v>9.3109869646182501E-3</v>
      </c>
      <c r="L89" s="23">
        <v>0</v>
      </c>
      <c r="M89" s="24">
        <v>2685</v>
      </c>
      <c r="N89" s="23">
        <v>0</v>
      </c>
      <c r="O89" s="23">
        <v>0</v>
      </c>
      <c r="P89" s="23">
        <v>0</v>
      </c>
      <c r="Q89" s="23">
        <v>0.33333333333333331</v>
      </c>
      <c r="R89" s="23">
        <v>0.66666666666666663</v>
      </c>
      <c r="S89" s="23">
        <v>0</v>
      </c>
      <c r="T89" s="23">
        <v>0</v>
      </c>
      <c r="U89" s="23">
        <v>0</v>
      </c>
      <c r="V89" s="24">
        <v>15</v>
      </c>
    </row>
    <row r="90" spans="2:22" x14ac:dyDescent="0.2">
      <c r="B90" s="33" t="s">
        <v>240</v>
      </c>
      <c r="C90" s="18" t="s">
        <v>448</v>
      </c>
      <c r="D90" s="21" t="s">
        <v>449</v>
      </c>
      <c r="E90" s="23" t="s">
        <v>594</v>
      </c>
      <c r="F90" s="23" t="s">
        <v>594</v>
      </c>
      <c r="G90" s="23" t="s">
        <v>594</v>
      </c>
      <c r="H90" s="23" t="s">
        <v>594</v>
      </c>
      <c r="I90" s="23" t="s">
        <v>594</v>
      </c>
      <c r="J90" s="23" t="s">
        <v>594</v>
      </c>
      <c r="K90" s="23" t="s">
        <v>594</v>
      </c>
      <c r="L90" s="23" t="s">
        <v>594</v>
      </c>
      <c r="M90" s="24" t="s">
        <v>594</v>
      </c>
      <c r="N90" s="23" t="s">
        <v>594</v>
      </c>
      <c r="O90" s="23" t="s">
        <v>594</v>
      </c>
      <c r="P90" s="23" t="s">
        <v>594</v>
      </c>
      <c r="Q90" s="23" t="s">
        <v>594</v>
      </c>
      <c r="R90" s="23" t="s">
        <v>594</v>
      </c>
      <c r="S90" s="23" t="s">
        <v>594</v>
      </c>
      <c r="T90" s="23" t="s">
        <v>594</v>
      </c>
      <c r="U90" s="23" t="s">
        <v>594</v>
      </c>
      <c r="V90" s="24" t="s">
        <v>594</v>
      </c>
    </row>
    <row r="91" spans="2:22" x14ac:dyDescent="0.2">
      <c r="B91" s="33" t="s">
        <v>240</v>
      </c>
      <c r="C91" s="18" t="s">
        <v>35</v>
      </c>
      <c r="D91" s="21" t="s">
        <v>149</v>
      </c>
      <c r="E91" s="23">
        <v>0.15722120658135283</v>
      </c>
      <c r="F91" s="23">
        <v>0.13345521023765997</v>
      </c>
      <c r="G91" s="23">
        <v>0.15447897623400367</v>
      </c>
      <c r="H91" s="23">
        <v>0.32906764168190128</v>
      </c>
      <c r="I91" s="23">
        <v>0.16727605118829983</v>
      </c>
      <c r="J91" s="23">
        <v>4.9360146252285193E-2</v>
      </c>
      <c r="K91" s="23">
        <v>1.0054844606946984E-2</v>
      </c>
      <c r="L91" s="23">
        <v>0</v>
      </c>
      <c r="M91" s="24">
        <v>5470</v>
      </c>
      <c r="N91" s="23">
        <v>1.4925373134328358E-2</v>
      </c>
      <c r="O91" s="23">
        <v>1.4925373134328358E-2</v>
      </c>
      <c r="P91" s="23">
        <v>0.14925373134328357</v>
      </c>
      <c r="Q91" s="23">
        <v>0.46268656716417911</v>
      </c>
      <c r="R91" s="23">
        <v>0.2537313432835821</v>
      </c>
      <c r="S91" s="23">
        <v>0.1044776119402985</v>
      </c>
      <c r="T91" s="23">
        <v>1.4925373134328358E-2</v>
      </c>
      <c r="U91" s="23">
        <v>0</v>
      </c>
      <c r="V91" s="24">
        <v>335</v>
      </c>
    </row>
    <row r="92" spans="2:22" x14ac:dyDescent="0.2">
      <c r="B92" s="33" t="s">
        <v>240</v>
      </c>
      <c r="C92" s="18" t="s">
        <v>436</v>
      </c>
      <c r="D92" s="21" t="s">
        <v>437</v>
      </c>
      <c r="E92" s="23">
        <v>0.14436387607119314</v>
      </c>
      <c r="F92" s="23">
        <v>0.11667765326301911</v>
      </c>
      <c r="G92" s="23">
        <v>0.10283454185893211</v>
      </c>
      <c r="H92" s="23">
        <v>0.25510876730388926</v>
      </c>
      <c r="I92" s="23">
        <v>0.2122610415293342</v>
      </c>
      <c r="J92" s="23">
        <v>0.11338167435728411</v>
      </c>
      <c r="K92" s="23">
        <v>5.6031641397495058E-2</v>
      </c>
      <c r="L92" s="23">
        <v>0</v>
      </c>
      <c r="M92" s="24">
        <v>7585</v>
      </c>
      <c r="N92" s="23">
        <v>0.11917808219178082</v>
      </c>
      <c r="O92" s="23">
        <v>8.9041095890410954E-2</v>
      </c>
      <c r="P92" s="23">
        <v>7.9452054794520555E-2</v>
      </c>
      <c r="Q92" s="23">
        <v>0.24931506849315069</v>
      </c>
      <c r="R92" s="23">
        <v>0.22191780821917809</v>
      </c>
      <c r="S92" s="23">
        <v>0.15753424657534246</v>
      </c>
      <c r="T92" s="23">
        <v>8.3561643835616442E-2</v>
      </c>
      <c r="U92" s="23">
        <v>0</v>
      </c>
      <c r="V92" s="24">
        <v>3650</v>
      </c>
    </row>
    <row r="93" spans="2:22" x14ac:dyDescent="0.2">
      <c r="B93" s="33" t="s">
        <v>240</v>
      </c>
      <c r="C93" s="18" t="s">
        <v>36</v>
      </c>
      <c r="D93" s="21" t="s">
        <v>150</v>
      </c>
      <c r="E93" s="23" t="s">
        <v>594</v>
      </c>
      <c r="F93" s="23" t="s">
        <v>594</v>
      </c>
      <c r="G93" s="23" t="s">
        <v>594</v>
      </c>
      <c r="H93" s="23" t="s">
        <v>594</v>
      </c>
      <c r="I93" s="23" t="s">
        <v>594</v>
      </c>
      <c r="J93" s="23" t="s">
        <v>594</v>
      </c>
      <c r="K93" s="23" t="s">
        <v>594</v>
      </c>
      <c r="L93" s="23" t="s">
        <v>594</v>
      </c>
      <c r="M93" s="24" t="s">
        <v>594</v>
      </c>
      <c r="N93" s="23" t="s">
        <v>594</v>
      </c>
      <c r="O93" s="23" t="s">
        <v>594</v>
      </c>
      <c r="P93" s="23" t="s">
        <v>594</v>
      </c>
      <c r="Q93" s="23" t="s">
        <v>594</v>
      </c>
      <c r="R93" s="23" t="s">
        <v>594</v>
      </c>
      <c r="S93" s="23" t="s">
        <v>594</v>
      </c>
      <c r="T93" s="23" t="s">
        <v>594</v>
      </c>
      <c r="U93" s="23" t="s">
        <v>594</v>
      </c>
      <c r="V93" s="24" t="s">
        <v>594</v>
      </c>
    </row>
    <row r="94" spans="2:22" x14ac:dyDescent="0.2">
      <c r="B94" s="33" t="s">
        <v>240</v>
      </c>
      <c r="C94" s="18" t="s">
        <v>37</v>
      </c>
      <c r="D94" s="21" t="s">
        <v>151</v>
      </c>
      <c r="E94" s="23">
        <v>0</v>
      </c>
      <c r="F94" s="23">
        <v>0</v>
      </c>
      <c r="G94" s="23">
        <v>0.11441647597254005</v>
      </c>
      <c r="H94" s="23">
        <v>0.43707093821510296</v>
      </c>
      <c r="I94" s="23">
        <v>0.30663615560640733</v>
      </c>
      <c r="J94" s="23">
        <v>0.12128146453089245</v>
      </c>
      <c r="K94" s="23">
        <v>2.2883295194508008E-2</v>
      </c>
      <c r="L94" s="23">
        <v>0</v>
      </c>
      <c r="M94" s="24">
        <v>2185</v>
      </c>
      <c r="N94" s="23">
        <v>0</v>
      </c>
      <c r="O94" s="23">
        <v>0</v>
      </c>
      <c r="P94" s="23">
        <v>5.9701492537313432E-2</v>
      </c>
      <c r="Q94" s="23">
        <v>0.41791044776119401</v>
      </c>
      <c r="R94" s="23">
        <v>0.32835820895522388</v>
      </c>
      <c r="S94" s="23">
        <v>0.16417910447761194</v>
      </c>
      <c r="T94" s="23">
        <v>2.9850746268656716E-2</v>
      </c>
      <c r="U94" s="23">
        <v>0</v>
      </c>
      <c r="V94" s="24">
        <v>335</v>
      </c>
    </row>
    <row r="95" spans="2:22" x14ac:dyDescent="0.2">
      <c r="B95" s="33" t="s">
        <v>262</v>
      </c>
      <c r="C95" s="18" t="s">
        <v>458</v>
      </c>
      <c r="D95" s="21" t="s">
        <v>459</v>
      </c>
      <c r="E95" s="23" t="s">
        <v>594</v>
      </c>
      <c r="F95" s="23" t="s">
        <v>594</v>
      </c>
      <c r="G95" s="23" t="s">
        <v>594</v>
      </c>
      <c r="H95" s="23" t="s">
        <v>594</v>
      </c>
      <c r="I95" s="23" t="s">
        <v>594</v>
      </c>
      <c r="J95" s="23" t="s">
        <v>594</v>
      </c>
      <c r="K95" s="23" t="s">
        <v>594</v>
      </c>
      <c r="L95" s="23" t="s">
        <v>594</v>
      </c>
      <c r="M95" s="24" t="s">
        <v>594</v>
      </c>
      <c r="N95" s="23" t="s">
        <v>594</v>
      </c>
      <c r="O95" s="23" t="s">
        <v>594</v>
      </c>
      <c r="P95" s="23" t="s">
        <v>594</v>
      </c>
      <c r="Q95" s="23" t="s">
        <v>594</v>
      </c>
      <c r="R95" s="23" t="s">
        <v>594</v>
      </c>
      <c r="S95" s="23" t="s">
        <v>594</v>
      </c>
      <c r="T95" s="23" t="s">
        <v>594</v>
      </c>
      <c r="U95" s="23" t="s">
        <v>594</v>
      </c>
      <c r="V95" s="24" t="s">
        <v>594</v>
      </c>
    </row>
    <row r="96" spans="2:22" x14ac:dyDescent="0.2">
      <c r="B96" s="33" t="s">
        <v>262</v>
      </c>
      <c r="C96" s="18" t="s">
        <v>472</v>
      </c>
      <c r="D96" s="21" t="s">
        <v>473</v>
      </c>
      <c r="E96" s="23" t="s">
        <v>594</v>
      </c>
      <c r="F96" s="23" t="s">
        <v>594</v>
      </c>
      <c r="G96" s="23" t="s">
        <v>594</v>
      </c>
      <c r="H96" s="23" t="s">
        <v>594</v>
      </c>
      <c r="I96" s="23" t="s">
        <v>594</v>
      </c>
      <c r="J96" s="23" t="s">
        <v>594</v>
      </c>
      <c r="K96" s="23" t="s">
        <v>594</v>
      </c>
      <c r="L96" s="23" t="s">
        <v>594</v>
      </c>
      <c r="M96" s="24" t="s">
        <v>594</v>
      </c>
      <c r="N96" s="23" t="s">
        <v>594</v>
      </c>
      <c r="O96" s="23" t="s">
        <v>594</v>
      </c>
      <c r="P96" s="23" t="s">
        <v>594</v>
      </c>
      <c r="Q96" s="23" t="s">
        <v>594</v>
      </c>
      <c r="R96" s="23" t="s">
        <v>594</v>
      </c>
      <c r="S96" s="23" t="s">
        <v>594</v>
      </c>
      <c r="T96" s="23" t="s">
        <v>594</v>
      </c>
      <c r="U96" s="23" t="s">
        <v>594</v>
      </c>
      <c r="V96" s="24" t="s">
        <v>594</v>
      </c>
    </row>
    <row r="97" spans="2:22" x14ac:dyDescent="0.2">
      <c r="B97" s="33" t="s">
        <v>262</v>
      </c>
      <c r="C97" s="18" t="s">
        <v>470</v>
      </c>
      <c r="D97" s="21" t="s">
        <v>471</v>
      </c>
      <c r="E97" s="23">
        <v>9.9486521181001278E-2</v>
      </c>
      <c r="F97" s="23">
        <v>0.11424903722721438</v>
      </c>
      <c r="G97" s="23">
        <v>0.10654685494223363</v>
      </c>
      <c r="H97" s="23">
        <v>0.24967907573812581</v>
      </c>
      <c r="I97" s="23">
        <v>0.22593068035943517</v>
      </c>
      <c r="J97" s="23">
        <v>0.14313222079589216</v>
      </c>
      <c r="K97" s="23">
        <v>6.097560975609756E-2</v>
      </c>
      <c r="L97" s="23">
        <v>0</v>
      </c>
      <c r="M97" s="24">
        <v>7790</v>
      </c>
      <c r="N97" s="23">
        <v>9.7902097902097904E-2</v>
      </c>
      <c r="O97" s="23">
        <v>6.2937062937062943E-2</v>
      </c>
      <c r="P97" s="23">
        <v>8.3916083916083919E-2</v>
      </c>
      <c r="Q97" s="23">
        <v>0.25874125874125875</v>
      </c>
      <c r="R97" s="23">
        <v>0.24475524475524477</v>
      </c>
      <c r="S97" s="23">
        <v>0.16783216783216784</v>
      </c>
      <c r="T97" s="23">
        <v>7.6923076923076927E-2</v>
      </c>
      <c r="U97" s="23">
        <v>0</v>
      </c>
      <c r="V97" s="24">
        <v>715</v>
      </c>
    </row>
    <row r="98" spans="2:22" x14ac:dyDescent="0.2">
      <c r="B98" s="33" t="s">
        <v>262</v>
      </c>
      <c r="C98" s="18" t="s">
        <v>456</v>
      </c>
      <c r="D98" s="21" t="s">
        <v>457</v>
      </c>
      <c r="E98" s="23">
        <v>0.26961483594864477</v>
      </c>
      <c r="F98" s="23">
        <v>0.16405135520684735</v>
      </c>
      <c r="G98" s="23">
        <v>0.10128388017118402</v>
      </c>
      <c r="H98" s="23">
        <v>0.2710413694721826</v>
      </c>
      <c r="I98" s="23">
        <v>0.12981455064194009</v>
      </c>
      <c r="J98" s="23">
        <v>4.4222539229671898E-2</v>
      </c>
      <c r="K98" s="23">
        <v>1.8544935805991442E-2</v>
      </c>
      <c r="L98" s="23">
        <v>0</v>
      </c>
      <c r="M98" s="24">
        <v>3505</v>
      </c>
      <c r="N98" s="23" t="s">
        <v>594</v>
      </c>
      <c r="O98" s="23" t="s">
        <v>594</v>
      </c>
      <c r="P98" s="23" t="s">
        <v>594</v>
      </c>
      <c r="Q98" s="23" t="s">
        <v>594</v>
      </c>
      <c r="R98" s="23" t="s">
        <v>594</v>
      </c>
      <c r="S98" s="23" t="s">
        <v>594</v>
      </c>
      <c r="T98" s="23" t="s">
        <v>594</v>
      </c>
      <c r="U98" s="23" t="s">
        <v>594</v>
      </c>
      <c r="V98" s="24" t="s">
        <v>594</v>
      </c>
    </row>
    <row r="99" spans="2:22" x14ac:dyDescent="0.2">
      <c r="B99" s="33" t="s">
        <v>262</v>
      </c>
      <c r="C99" s="18" t="s">
        <v>44</v>
      </c>
      <c r="D99" s="21" t="s">
        <v>155</v>
      </c>
      <c r="E99" s="23">
        <v>0</v>
      </c>
      <c r="F99" s="23">
        <v>0</v>
      </c>
      <c r="G99" s="23">
        <v>0.12027491408934708</v>
      </c>
      <c r="H99" s="23">
        <v>0.40549828178694158</v>
      </c>
      <c r="I99" s="23">
        <v>0.28522336769759449</v>
      </c>
      <c r="J99" s="23">
        <v>0.13402061855670103</v>
      </c>
      <c r="K99" s="23">
        <v>5.1546391752577317E-2</v>
      </c>
      <c r="L99" s="23">
        <v>0</v>
      </c>
      <c r="M99" s="24">
        <v>1455</v>
      </c>
      <c r="N99" s="23">
        <v>0</v>
      </c>
      <c r="O99" s="23">
        <v>0</v>
      </c>
      <c r="P99" s="23">
        <v>0</v>
      </c>
      <c r="Q99" s="23">
        <v>0.44444444444444442</v>
      </c>
      <c r="R99" s="23">
        <v>0.33333333333333331</v>
      </c>
      <c r="S99" s="23">
        <v>0.22222222222222221</v>
      </c>
      <c r="T99" s="23">
        <v>0</v>
      </c>
      <c r="U99" s="23">
        <v>0</v>
      </c>
      <c r="V99" s="24">
        <v>45</v>
      </c>
    </row>
    <row r="100" spans="2:22" x14ac:dyDescent="0.2">
      <c r="B100" s="33" t="s">
        <v>262</v>
      </c>
      <c r="C100" s="18" t="s">
        <v>550</v>
      </c>
      <c r="D100" s="21" t="s">
        <v>551</v>
      </c>
      <c r="E100" s="23" t="s">
        <v>594</v>
      </c>
      <c r="F100" s="23" t="s">
        <v>594</v>
      </c>
      <c r="G100" s="23" t="s">
        <v>594</v>
      </c>
      <c r="H100" s="23" t="s">
        <v>594</v>
      </c>
      <c r="I100" s="23" t="s">
        <v>594</v>
      </c>
      <c r="J100" s="23" t="s">
        <v>594</v>
      </c>
      <c r="K100" s="23" t="s">
        <v>594</v>
      </c>
      <c r="L100" s="23" t="s">
        <v>594</v>
      </c>
      <c r="M100" s="24" t="s">
        <v>594</v>
      </c>
      <c r="N100" s="23" t="s">
        <v>594</v>
      </c>
      <c r="O100" s="23" t="s">
        <v>594</v>
      </c>
      <c r="P100" s="23" t="s">
        <v>594</v>
      </c>
      <c r="Q100" s="23" t="s">
        <v>594</v>
      </c>
      <c r="R100" s="23" t="s">
        <v>594</v>
      </c>
      <c r="S100" s="23" t="s">
        <v>594</v>
      </c>
      <c r="T100" s="23" t="s">
        <v>594</v>
      </c>
      <c r="U100" s="23" t="s">
        <v>594</v>
      </c>
      <c r="V100" s="24" t="s">
        <v>594</v>
      </c>
    </row>
    <row r="101" spans="2:22" x14ac:dyDescent="0.2">
      <c r="B101" s="33" t="s">
        <v>262</v>
      </c>
      <c r="C101" s="18" t="s">
        <v>468</v>
      </c>
      <c r="D101" s="21" t="s">
        <v>469</v>
      </c>
      <c r="E101" s="23">
        <v>0.12623066104078762</v>
      </c>
      <c r="F101" s="23">
        <v>0.12939521800281295</v>
      </c>
      <c r="G101" s="23">
        <v>0.11744022503516174</v>
      </c>
      <c r="H101" s="23">
        <v>0.23417721518987342</v>
      </c>
      <c r="I101" s="23">
        <v>0.20393811533052039</v>
      </c>
      <c r="J101" s="23">
        <v>0.1339662447257384</v>
      </c>
      <c r="K101" s="23">
        <v>5.5203938115330517E-2</v>
      </c>
      <c r="L101" s="23">
        <v>0</v>
      </c>
      <c r="M101" s="24">
        <v>14220</v>
      </c>
      <c r="N101" s="23">
        <v>0.14507772020725387</v>
      </c>
      <c r="O101" s="23">
        <v>9.585492227979274E-2</v>
      </c>
      <c r="P101" s="23">
        <v>0.11398963730569948</v>
      </c>
      <c r="Q101" s="23">
        <v>0.23056994818652848</v>
      </c>
      <c r="R101" s="23">
        <v>0.19430051813471502</v>
      </c>
      <c r="S101" s="23">
        <v>0.14766839378238342</v>
      </c>
      <c r="T101" s="23">
        <v>7.2538860103626937E-2</v>
      </c>
      <c r="U101" s="23">
        <v>0</v>
      </c>
      <c r="V101" s="24">
        <v>1930</v>
      </c>
    </row>
    <row r="102" spans="2:22" x14ac:dyDescent="0.2">
      <c r="B102" s="33" t="s">
        <v>262</v>
      </c>
      <c r="C102" s="18" t="s">
        <v>462</v>
      </c>
      <c r="D102" s="21" t="s">
        <v>463</v>
      </c>
      <c r="E102" s="23" t="s">
        <v>594</v>
      </c>
      <c r="F102" s="23" t="s">
        <v>594</v>
      </c>
      <c r="G102" s="23" t="s">
        <v>594</v>
      </c>
      <c r="H102" s="23" t="s">
        <v>594</v>
      </c>
      <c r="I102" s="23" t="s">
        <v>594</v>
      </c>
      <c r="J102" s="23" t="s">
        <v>594</v>
      </c>
      <c r="K102" s="23" t="s">
        <v>594</v>
      </c>
      <c r="L102" s="23" t="s">
        <v>594</v>
      </c>
      <c r="M102" s="24" t="s">
        <v>594</v>
      </c>
      <c r="N102" s="23" t="s">
        <v>594</v>
      </c>
      <c r="O102" s="23" t="s">
        <v>594</v>
      </c>
      <c r="P102" s="23" t="s">
        <v>594</v>
      </c>
      <c r="Q102" s="23" t="s">
        <v>594</v>
      </c>
      <c r="R102" s="23" t="s">
        <v>594</v>
      </c>
      <c r="S102" s="23" t="s">
        <v>594</v>
      </c>
      <c r="T102" s="23" t="s">
        <v>594</v>
      </c>
      <c r="U102" s="23" t="s">
        <v>594</v>
      </c>
      <c r="V102" s="24" t="s">
        <v>594</v>
      </c>
    </row>
    <row r="103" spans="2:22" x14ac:dyDescent="0.2">
      <c r="B103" s="33" t="s">
        <v>262</v>
      </c>
      <c r="C103" s="18" t="s">
        <v>460</v>
      </c>
      <c r="D103" s="21" t="s">
        <v>461</v>
      </c>
      <c r="E103" s="23" t="s">
        <v>594</v>
      </c>
      <c r="F103" s="23" t="s">
        <v>594</v>
      </c>
      <c r="G103" s="23" t="s">
        <v>594</v>
      </c>
      <c r="H103" s="23" t="s">
        <v>594</v>
      </c>
      <c r="I103" s="23" t="s">
        <v>594</v>
      </c>
      <c r="J103" s="23" t="s">
        <v>594</v>
      </c>
      <c r="K103" s="23" t="s">
        <v>594</v>
      </c>
      <c r="L103" s="23" t="s">
        <v>594</v>
      </c>
      <c r="M103" s="24" t="s">
        <v>594</v>
      </c>
      <c r="N103" s="23" t="s">
        <v>594</v>
      </c>
      <c r="O103" s="23" t="s">
        <v>594</v>
      </c>
      <c r="P103" s="23" t="s">
        <v>594</v>
      </c>
      <c r="Q103" s="23" t="s">
        <v>594</v>
      </c>
      <c r="R103" s="23" t="s">
        <v>594</v>
      </c>
      <c r="S103" s="23" t="s">
        <v>594</v>
      </c>
      <c r="T103" s="23" t="s">
        <v>594</v>
      </c>
      <c r="U103" s="23" t="s">
        <v>594</v>
      </c>
      <c r="V103" s="24" t="s">
        <v>594</v>
      </c>
    </row>
    <row r="104" spans="2:22" x14ac:dyDescent="0.2">
      <c r="B104" s="33" t="s">
        <v>262</v>
      </c>
      <c r="C104" s="18" t="s">
        <v>454</v>
      </c>
      <c r="D104" s="21" t="s">
        <v>455</v>
      </c>
      <c r="E104" s="23">
        <v>0.17238307349665924</v>
      </c>
      <c r="F104" s="23">
        <v>0.13006681514476615</v>
      </c>
      <c r="G104" s="23">
        <v>0.12739420935412027</v>
      </c>
      <c r="H104" s="23">
        <v>0.26636971046770602</v>
      </c>
      <c r="I104" s="23">
        <v>0.1755011135857461</v>
      </c>
      <c r="J104" s="23">
        <v>8.5077951002227176E-2</v>
      </c>
      <c r="K104" s="23">
        <v>4.2316258351893093E-2</v>
      </c>
      <c r="L104" s="23">
        <v>0</v>
      </c>
      <c r="M104" s="24">
        <v>11225</v>
      </c>
      <c r="N104" s="23" t="s">
        <v>594</v>
      </c>
      <c r="O104" s="23" t="s">
        <v>594</v>
      </c>
      <c r="P104" s="23" t="s">
        <v>594</v>
      </c>
      <c r="Q104" s="23" t="s">
        <v>594</v>
      </c>
      <c r="R104" s="23" t="s">
        <v>594</v>
      </c>
      <c r="S104" s="23" t="s">
        <v>594</v>
      </c>
      <c r="T104" s="23" t="s">
        <v>594</v>
      </c>
      <c r="U104" s="23" t="s">
        <v>594</v>
      </c>
      <c r="V104" s="24" t="s">
        <v>594</v>
      </c>
    </row>
    <row r="105" spans="2:22" x14ac:dyDescent="0.2">
      <c r="B105" s="33" t="s">
        <v>262</v>
      </c>
      <c r="C105" s="18" t="s">
        <v>528</v>
      </c>
      <c r="D105" s="21" t="s">
        <v>529</v>
      </c>
      <c r="E105" s="23">
        <v>0.19792498004788509</v>
      </c>
      <c r="F105" s="23">
        <v>0.13806863527533919</v>
      </c>
      <c r="G105" s="23">
        <v>0.13407821229050279</v>
      </c>
      <c r="H105" s="23">
        <v>0.29928172386272944</v>
      </c>
      <c r="I105" s="23">
        <v>0.15961691939345571</v>
      </c>
      <c r="J105" s="23">
        <v>5.1077414205905829E-2</v>
      </c>
      <c r="K105" s="23">
        <v>1.9952114924181964E-2</v>
      </c>
      <c r="L105" s="23">
        <v>0</v>
      </c>
      <c r="M105" s="24">
        <v>6265</v>
      </c>
      <c r="N105" s="23">
        <v>0.10714285714285714</v>
      </c>
      <c r="O105" s="23">
        <v>7.1428571428571425E-2</v>
      </c>
      <c r="P105" s="23">
        <v>0.14285714285714285</v>
      </c>
      <c r="Q105" s="23">
        <v>0.35714285714285715</v>
      </c>
      <c r="R105" s="23">
        <v>0.21428571428571427</v>
      </c>
      <c r="S105" s="23">
        <v>7.1428571428571425E-2</v>
      </c>
      <c r="T105" s="23">
        <v>0</v>
      </c>
      <c r="U105" s="23">
        <v>0</v>
      </c>
      <c r="V105" s="24">
        <v>140</v>
      </c>
    </row>
    <row r="106" spans="2:22" x14ac:dyDescent="0.2">
      <c r="B106" s="33" t="s">
        <v>262</v>
      </c>
      <c r="C106" s="18" t="s">
        <v>466</v>
      </c>
      <c r="D106" s="21" t="s">
        <v>467</v>
      </c>
      <c r="E106" s="23">
        <v>9.9223468507333906E-2</v>
      </c>
      <c r="F106" s="23">
        <v>0.13287316652286454</v>
      </c>
      <c r="G106" s="23">
        <v>0.1734253666954271</v>
      </c>
      <c r="H106" s="23">
        <v>0.28817946505608283</v>
      </c>
      <c r="I106" s="23">
        <v>0.20707506471095771</v>
      </c>
      <c r="J106" s="23">
        <v>7.4201898188093182E-2</v>
      </c>
      <c r="K106" s="23">
        <v>2.5021570319240724E-2</v>
      </c>
      <c r="L106" s="23">
        <v>0</v>
      </c>
      <c r="M106" s="24">
        <v>5795</v>
      </c>
      <c r="N106" s="23">
        <v>8.9285714285714288E-2</v>
      </c>
      <c r="O106" s="23">
        <v>8.9285714285714288E-2</v>
      </c>
      <c r="P106" s="23">
        <v>0.125</v>
      </c>
      <c r="Q106" s="23">
        <v>0.19642857142857142</v>
      </c>
      <c r="R106" s="23">
        <v>0.2857142857142857</v>
      </c>
      <c r="S106" s="23">
        <v>0.125</v>
      </c>
      <c r="T106" s="23">
        <v>8.9285714285714288E-2</v>
      </c>
      <c r="U106" s="23">
        <v>0</v>
      </c>
      <c r="V106" s="24">
        <v>280</v>
      </c>
    </row>
    <row r="107" spans="2:22" x14ac:dyDescent="0.2">
      <c r="B107" s="33" t="s">
        <v>262</v>
      </c>
      <c r="C107" s="18" t="s">
        <v>464</v>
      </c>
      <c r="D107" s="21" t="s">
        <v>465</v>
      </c>
      <c r="E107" s="23" t="s">
        <v>594</v>
      </c>
      <c r="F107" s="23" t="s">
        <v>594</v>
      </c>
      <c r="G107" s="23" t="s">
        <v>594</v>
      </c>
      <c r="H107" s="23" t="s">
        <v>594</v>
      </c>
      <c r="I107" s="23" t="s">
        <v>594</v>
      </c>
      <c r="J107" s="23" t="s">
        <v>594</v>
      </c>
      <c r="K107" s="23" t="s">
        <v>594</v>
      </c>
      <c r="L107" s="23" t="s">
        <v>594</v>
      </c>
      <c r="M107" s="24" t="s">
        <v>594</v>
      </c>
      <c r="N107" s="23" t="s">
        <v>594</v>
      </c>
      <c r="O107" s="23" t="s">
        <v>594</v>
      </c>
      <c r="P107" s="23" t="s">
        <v>594</v>
      </c>
      <c r="Q107" s="23" t="s">
        <v>594</v>
      </c>
      <c r="R107" s="23" t="s">
        <v>594</v>
      </c>
      <c r="S107" s="23" t="s">
        <v>594</v>
      </c>
      <c r="T107" s="23" t="s">
        <v>594</v>
      </c>
      <c r="U107" s="23" t="s">
        <v>594</v>
      </c>
      <c r="V107" s="24" t="s">
        <v>594</v>
      </c>
    </row>
    <row r="108" spans="2:22" x14ac:dyDescent="0.2">
      <c r="B108" s="33" t="s">
        <v>262</v>
      </c>
      <c r="C108" s="18" t="s">
        <v>53</v>
      </c>
      <c r="D108" s="21" t="s">
        <v>311</v>
      </c>
      <c r="E108" s="23" t="s">
        <v>594</v>
      </c>
      <c r="F108" s="23" t="s">
        <v>594</v>
      </c>
      <c r="G108" s="23" t="s">
        <v>594</v>
      </c>
      <c r="H108" s="23" t="s">
        <v>594</v>
      </c>
      <c r="I108" s="23" t="s">
        <v>594</v>
      </c>
      <c r="J108" s="23" t="s">
        <v>594</v>
      </c>
      <c r="K108" s="23" t="s">
        <v>594</v>
      </c>
      <c r="L108" s="23" t="s">
        <v>594</v>
      </c>
      <c r="M108" s="24" t="s">
        <v>594</v>
      </c>
      <c r="N108" s="23" t="s">
        <v>594</v>
      </c>
      <c r="O108" s="23" t="s">
        <v>594</v>
      </c>
      <c r="P108" s="23" t="s">
        <v>594</v>
      </c>
      <c r="Q108" s="23" t="s">
        <v>594</v>
      </c>
      <c r="R108" s="23" t="s">
        <v>594</v>
      </c>
      <c r="S108" s="23" t="s">
        <v>594</v>
      </c>
      <c r="T108" s="23" t="s">
        <v>594</v>
      </c>
      <c r="U108" s="23" t="s">
        <v>594</v>
      </c>
      <c r="V108" s="24" t="s">
        <v>594</v>
      </c>
    </row>
    <row r="109" spans="2:22" x14ac:dyDescent="0.2">
      <c r="B109" s="33" t="s">
        <v>262</v>
      </c>
      <c r="C109" s="18" t="s">
        <v>530</v>
      </c>
      <c r="D109" s="21" t="s">
        <v>531</v>
      </c>
      <c r="E109" s="23">
        <v>0.21104185218165628</v>
      </c>
      <c r="F109" s="23">
        <v>0.12377560106856635</v>
      </c>
      <c r="G109" s="23">
        <v>0.13624220837043632</v>
      </c>
      <c r="H109" s="23">
        <v>0.2902938557435441</v>
      </c>
      <c r="I109" s="23">
        <v>0.16651825467497774</v>
      </c>
      <c r="J109" s="23">
        <v>5.6099732858414957E-2</v>
      </c>
      <c r="K109" s="23">
        <v>1.6028495102404273E-2</v>
      </c>
      <c r="L109" s="23">
        <v>0</v>
      </c>
      <c r="M109" s="24">
        <v>5615</v>
      </c>
      <c r="N109" s="23" t="s">
        <v>594</v>
      </c>
      <c r="O109" s="23" t="s">
        <v>594</v>
      </c>
      <c r="P109" s="23" t="s">
        <v>594</v>
      </c>
      <c r="Q109" s="23" t="s">
        <v>594</v>
      </c>
      <c r="R109" s="23" t="s">
        <v>594</v>
      </c>
      <c r="S109" s="23" t="s">
        <v>594</v>
      </c>
      <c r="T109" s="23" t="s">
        <v>594</v>
      </c>
      <c r="U109" s="23" t="s">
        <v>594</v>
      </c>
      <c r="V109" s="24" t="s">
        <v>594</v>
      </c>
    </row>
    <row r="110" spans="2:22" x14ac:dyDescent="0.2">
      <c r="B110" s="33" t="s">
        <v>262</v>
      </c>
      <c r="C110" s="18" t="s">
        <v>54</v>
      </c>
      <c r="D110" s="21" t="s">
        <v>163</v>
      </c>
      <c r="E110" s="23" t="s">
        <v>594</v>
      </c>
      <c r="F110" s="23" t="s">
        <v>594</v>
      </c>
      <c r="G110" s="23" t="s">
        <v>594</v>
      </c>
      <c r="H110" s="23" t="s">
        <v>594</v>
      </c>
      <c r="I110" s="23" t="s">
        <v>594</v>
      </c>
      <c r="J110" s="23" t="s">
        <v>594</v>
      </c>
      <c r="K110" s="23" t="s">
        <v>594</v>
      </c>
      <c r="L110" s="23" t="s">
        <v>594</v>
      </c>
      <c r="M110" s="24" t="s">
        <v>594</v>
      </c>
      <c r="N110" s="23" t="s">
        <v>594</v>
      </c>
      <c r="O110" s="23" t="s">
        <v>594</v>
      </c>
      <c r="P110" s="23" t="s">
        <v>594</v>
      </c>
      <c r="Q110" s="23" t="s">
        <v>594</v>
      </c>
      <c r="R110" s="23" t="s">
        <v>594</v>
      </c>
      <c r="S110" s="23" t="s">
        <v>594</v>
      </c>
      <c r="T110" s="23" t="s">
        <v>594</v>
      </c>
      <c r="U110" s="23" t="s">
        <v>594</v>
      </c>
      <c r="V110" s="24" t="s">
        <v>594</v>
      </c>
    </row>
    <row r="111" spans="2:22" x14ac:dyDescent="0.2">
      <c r="B111" s="33" t="s">
        <v>262</v>
      </c>
      <c r="C111" s="18" t="s">
        <v>60</v>
      </c>
      <c r="D111" s="21" t="s">
        <v>168</v>
      </c>
      <c r="E111" s="23">
        <v>0.18729717199814558</v>
      </c>
      <c r="F111" s="23">
        <v>0.15345387111729253</v>
      </c>
      <c r="G111" s="23">
        <v>0.11821974965229486</v>
      </c>
      <c r="H111" s="23">
        <v>0.2804821511358368</v>
      </c>
      <c r="I111" s="23">
        <v>0.16782568382012053</v>
      </c>
      <c r="J111" s="23">
        <v>7.0931849791376914E-2</v>
      </c>
      <c r="K111" s="23">
        <v>2.1325915623551229E-2</v>
      </c>
      <c r="L111" s="23">
        <v>0</v>
      </c>
      <c r="M111" s="24">
        <v>10785</v>
      </c>
      <c r="N111" s="23" t="s">
        <v>594</v>
      </c>
      <c r="O111" s="23" t="s">
        <v>594</v>
      </c>
      <c r="P111" s="23" t="s">
        <v>594</v>
      </c>
      <c r="Q111" s="23" t="s">
        <v>594</v>
      </c>
      <c r="R111" s="23" t="s">
        <v>594</v>
      </c>
      <c r="S111" s="23" t="s">
        <v>594</v>
      </c>
      <c r="T111" s="23" t="s">
        <v>594</v>
      </c>
      <c r="U111" s="23" t="s">
        <v>594</v>
      </c>
      <c r="V111" s="24" t="s">
        <v>594</v>
      </c>
    </row>
    <row r="112" spans="2:22" x14ac:dyDescent="0.2">
      <c r="B112" s="33" t="s">
        <v>262</v>
      </c>
      <c r="C112" s="18" t="s">
        <v>55</v>
      </c>
      <c r="D112" s="21" t="s">
        <v>312</v>
      </c>
      <c r="E112" s="23" t="s">
        <v>594</v>
      </c>
      <c r="F112" s="23" t="s">
        <v>594</v>
      </c>
      <c r="G112" s="23" t="s">
        <v>594</v>
      </c>
      <c r="H112" s="23" t="s">
        <v>594</v>
      </c>
      <c r="I112" s="23" t="s">
        <v>594</v>
      </c>
      <c r="J112" s="23" t="s">
        <v>594</v>
      </c>
      <c r="K112" s="23" t="s">
        <v>594</v>
      </c>
      <c r="L112" s="23" t="s">
        <v>594</v>
      </c>
      <c r="M112" s="24" t="s">
        <v>594</v>
      </c>
      <c r="N112" s="23" t="s">
        <v>594</v>
      </c>
      <c r="O112" s="23" t="s">
        <v>594</v>
      </c>
      <c r="P112" s="23" t="s">
        <v>594</v>
      </c>
      <c r="Q112" s="23" t="s">
        <v>594</v>
      </c>
      <c r="R112" s="23" t="s">
        <v>594</v>
      </c>
      <c r="S112" s="23" t="s">
        <v>594</v>
      </c>
      <c r="T112" s="23" t="s">
        <v>594</v>
      </c>
      <c r="U112" s="23" t="s">
        <v>594</v>
      </c>
      <c r="V112" s="24" t="s">
        <v>594</v>
      </c>
    </row>
    <row r="113" spans="2:22" x14ac:dyDescent="0.2">
      <c r="B113" s="33" t="s">
        <v>262</v>
      </c>
      <c r="C113" s="18" t="s">
        <v>62</v>
      </c>
      <c r="D113" s="21" t="s">
        <v>170</v>
      </c>
      <c r="E113" s="23">
        <v>3.8922155688622756E-2</v>
      </c>
      <c r="F113" s="23">
        <v>0.15868263473053892</v>
      </c>
      <c r="G113" s="23">
        <v>0.1437125748502994</v>
      </c>
      <c r="H113" s="23">
        <v>0.27245508982035926</v>
      </c>
      <c r="I113" s="23">
        <v>0.21257485029940121</v>
      </c>
      <c r="J113" s="23">
        <v>0.11077844311377245</v>
      </c>
      <c r="K113" s="23">
        <v>6.5868263473053898E-2</v>
      </c>
      <c r="L113" s="23">
        <v>0</v>
      </c>
      <c r="M113" s="24">
        <v>1670</v>
      </c>
      <c r="N113" s="23">
        <v>3.3333333333333333E-2</v>
      </c>
      <c r="O113" s="23">
        <v>0.1</v>
      </c>
      <c r="P113" s="23">
        <v>0.13333333333333333</v>
      </c>
      <c r="Q113" s="23">
        <v>0.2</v>
      </c>
      <c r="R113" s="23">
        <v>0.16666666666666666</v>
      </c>
      <c r="S113" s="23">
        <v>0.13333333333333333</v>
      </c>
      <c r="T113" s="23">
        <v>0.2</v>
      </c>
      <c r="U113" s="23">
        <v>0</v>
      </c>
      <c r="V113" s="24">
        <v>150</v>
      </c>
    </row>
    <row r="114" spans="2:22" x14ac:dyDescent="0.2">
      <c r="B114" s="33" t="s">
        <v>262</v>
      </c>
      <c r="C114" s="18" t="s">
        <v>63</v>
      </c>
      <c r="D114" s="21" t="s">
        <v>313</v>
      </c>
      <c r="E114" s="23">
        <v>0.13716404077849861</v>
      </c>
      <c r="F114" s="23">
        <v>0.16126042632066728</v>
      </c>
      <c r="G114" s="23">
        <v>0.1334569045412419</v>
      </c>
      <c r="H114" s="23">
        <v>0.30027803521779428</v>
      </c>
      <c r="I114" s="23">
        <v>0.17330861909175163</v>
      </c>
      <c r="J114" s="23">
        <v>7.0435588507877664E-2</v>
      </c>
      <c r="K114" s="23">
        <v>2.4096385542168676E-2</v>
      </c>
      <c r="L114" s="23">
        <v>0</v>
      </c>
      <c r="M114" s="24">
        <v>5395</v>
      </c>
      <c r="N114" s="23" t="s">
        <v>594</v>
      </c>
      <c r="O114" s="23" t="s">
        <v>594</v>
      </c>
      <c r="P114" s="23" t="s">
        <v>594</v>
      </c>
      <c r="Q114" s="23" t="s">
        <v>594</v>
      </c>
      <c r="R114" s="23" t="s">
        <v>594</v>
      </c>
      <c r="S114" s="23" t="s">
        <v>594</v>
      </c>
      <c r="T114" s="23" t="s">
        <v>594</v>
      </c>
      <c r="U114" s="23" t="s">
        <v>594</v>
      </c>
      <c r="V114" s="24" t="s">
        <v>594</v>
      </c>
    </row>
    <row r="115" spans="2:22" x14ac:dyDescent="0.2">
      <c r="B115" s="33" t="s">
        <v>274</v>
      </c>
      <c r="C115" s="18" t="s">
        <v>482</v>
      </c>
      <c r="D115" s="21" t="s">
        <v>483</v>
      </c>
      <c r="E115" s="23">
        <v>0.14488636363636365</v>
      </c>
      <c r="F115" s="23">
        <v>0.12784090909090909</v>
      </c>
      <c r="G115" s="23">
        <v>0.12215909090909091</v>
      </c>
      <c r="H115" s="23">
        <v>0.29403409090909088</v>
      </c>
      <c r="I115" s="23">
        <v>0.18181818181818182</v>
      </c>
      <c r="J115" s="23">
        <v>9.0909090909090912E-2</v>
      </c>
      <c r="K115" s="23">
        <v>3.9772727272727272E-2</v>
      </c>
      <c r="L115" s="23">
        <v>0</v>
      </c>
      <c r="M115" s="24">
        <v>3520</v>
      </c>
      <c r="N115" s="23" t="s">
        <v>594</v>
      </c>
      <c r="O115" s="23" t="s">
        <v>594</v>
      </c>
      <c r="P115" s="23" t="s">
        <v>594</v>
      </c>
      <c r="Q115" s="23" t="s">
        <v>594</v>
      </c>
      <c r="R115" s="23" t="s">
        <v>594</v>
      </c>
      <c r="S115" s="23" t="s">
        <v>594</v>
      </c>
      <c r="T115" s="23" t="s">
        <v>594</v>
      </c>
      <c r="U115" s="23" t="s">
        <v>594</v>
      </c>
      <c r="V115" s="24" t="s">
        <v>594</v>
      </c>
    </row>
    <row r="116" spans="2:22" x14ac:dyDescent="0.2">
      <c r="B116" s="33" t="s">
        <v>274</v>
      </c>
      <c r="C116" s="18" t="s">
        <v>484</v>
      </c>
      <c r="D116" s="21" t="s">
        <v>485</v>
      </c>
      <c r="E116" s="23">
        <v>8.6642599277978335E-2</v>
      </c>
      <c r="F116" s="23">
        <v>0.11552346570397112</v>
      </c>
      <c r="G116" s="23">
        <v>0.10830324909747292</v>
      </c>
      <c r="H116" s="23">
        <v>0.19494584837545126</v>
      </c>
      <c r="I116" s="23">
        <v>0.22743682310469315</v>
      </c>
      <c r="J116" s="23">
        <v>0.18772563176895307</v>
      </c>
      <c r="K116" s="23">
        <v>7.5812274368231042E-2</v>
      </c>
      <c r="L116" s="23">
        <v>0</v>
      </c>
      <c r="M116" s="24">
        <v>1385</v>
      </c>
      <c r="N116" s="23">
        <v>0.15789473684210525</v>
      </c>
      <c r="O116" s="23">
        <v>0.10526315789473684</v>
      </c>
      <c r="P116" s="23">
        <v>0.10526315789473684</v>
      </c>
      <c r="Q116" s="23">
        <v>0.15789473684210525</v>
      </c>
      <c r="R116" s="23">
        <v>0.26315789473684209</v>
      </c>
      <c r="S116" s="23">
        <v>0.15789473684210525</v>
      </c>
      <c r="T116" s="23">
        <v>5.2631578947368418E-2</v>
      </c>
      <c r="U116" s="23">
        <v>0</v>
      </c>
      <c r="V116" s="24">
        <v>95</v>
      </c>
    </row>
    <row r="117" spans="2:22" x14ac:dyDescent="0.2">
      <c r="B117" s="33" t="s">
        <v>274</v>
      </c>
      <c r="C117" s="18" t="s">
        <v>81</v>
      </c>
      <c r="D117" s="21" t="s">
        <v>318</v>
      </c>
      <c r="E117" s="23" t="s">
        <v>594</v>
      </c>
      <c r="F117" s="23" t="s">
        <v>594</v>
      </c>
      <c r="G117" s="23" t="s">
        <v>594</v>
      </c>
      <c r="H117" s="23" t="s">
        <v>594</v>
      </c>
      <c r="I117" s="23" t="s">
        <v>594</v>
      </c>
      <c r="J117" s="23" t="s">
        <v>594</v>
      </c>
      <c r="K117" s="23" t="s">
        <v>594</v>
      </c>
      <c r="L117" s="23" t="s">
        <v>594</v>
      </c>
      <c r="M117" s="24" t="s">
        <v>594</v>
      </c>
      <c r="N117" s="23" t="s">
        <v>594</v>
      </c>
      <c r="O117" s="23" t="s">
        <v>594</v>
      </c>
      <c r="P117" s="23" t="s">
        <v>594</v>
      </c>
      <c r="Q117" s="23" t="s">
        <v>594</v>
      </c>
      <c r="R117" s="23" t="s">
        <v>594</v>
      </c>
      <c r="S117" s="23" t="s">
        <v>594</v>
      </c>
      <c r="T117" s="23" t="s">
        <v>594</v>
      </c>
      <c r="U117" s="23" t="s">
        <v>594</v>
      </c>
      <c r="V117" s="24" t="s">
        <v>594</v>
      </c>
    </row>
    <row r="118" spans="2:22" x14ac:dyDescent="0.2">
      <c r="B118" s="33" t="s">
        <v>274</v>
      </c>
      <c r="C118" s="18" t="s">
        <v>82</v>
      </c>
      <c r="D118" s="21" t="s">
        <v>319</v>
      </c>
      <c r="E118" s="23" t="s">
        <v>594</v>
      </c>
      <c r="F118" s="23" t="s">
        <v>594</v>
      </c>
      <c r="G118" s="23" t="s">
        <v>594</v>
      </c>
      <c r="H118" s="23" t="s">
        <v>594</v>
      </c>
      <c r="I118" s="23" t="s">
        <v>594</v>
      </c>
      <c r="J118" s="23" t="s">
        <v>594</v>
      </c>
      <c r="K118" s="23" t="s">
        <v>594</v>
      </c>
      <c r="L118" s="23" t="s">
        <v>594</v>
      </c>
      <c r="M118" s="24" t="s">
        <v>594</v>
      </c>
      <c r="N118" s="23" t="s">
        <v>594</v>
      </c>
      <c r="O118" s="23" t="s">
        <v>594</v>
      </c>
      <c r="P118" s="23" t="s">
        <v>594</v>
      </c>
      <c r="Q118" s="23" t="s">
        <v>594</v>
      </c>
      <c r="R118" s="23" t="s">
        <v>594</v>
      </c>
      <c r="S118" s="23" t="s">
        <v>594</v>
      </c>
      <c r="T118" s="23" t="s">
        <v>594</v>
      </c>
      <c r="U118" s="23" t="s">
        <v>594</v>
      </c>
      <c r="V118" s="24" t="s">
        <v>594</v>
      </c>
    </row>
    <row r="119" spans="2:22" x14ac:dyDescent="0.2">
      <c r="B119" s="33" t="s">
        <v>274</v>
      </c>
      <c r="C119" s="18" t="s">
        <v>486</v>
      </c>
      <c r="D119" s="21" t="s">
        <v>487</v>
      </c>
      <c r="E119" s="23">
        <v>9.2337917485265222E-2</v>
      </c>
      <c r="F119" s="23">
        <v>9.4302554027504912E-2</v>
      </c>
      <c r="G119" s="23">
        <v>9.6267190569744601E-2</v>
      </c>
      <c r="H119" s="23">
        <v>0.206286836935167</v>
      </c>
      <c r="I119" s="23">
        <v>0.25147347740667975</v>
      </c>
      <c r="J119" s="23">
        <v>0.18271119842829076</v>
      </c>
      <c r="K119" s="23">
        <v>7.8585461689587424E-2</v>
      </c>
      <c r="L119" s="23">
        <v>0</v>
      </c>
      <c r="M119" s="24">
        <v>2545</v>
      </c>
      <c r="N119" s="23" t="s">
        <v>594</v>
      </c>
      <c r="O119" s="23" t="s">
        <v>594</v>
      </c>
      <c r="P119" s="23" t="s">
        <v>594</v>
      </c>
      <c r="Q119" s="23" t="s">
        <v>594</v>
      </c>
      <c r="R119" s="23" t="s">
        <v>594</v>
      </c>
      <c r="S119" s="23" t="s">
        <v>594</v>
      </c>
      <c r="T119" s="23" t="s">
        <v>594</v>
      </c>
      <c r="U119" s="23" t="s">
        <v>594</v>
      </c>
      <c r="V119" s="24" t="s">
        <v>594</v>
      </c>
    </row>
    <row r="120" spans="2:22" x14ac:dyDescent="0.2">
      <c r="B120" s="33" t="s">
        <v>274</v>
      </c>
      <c r="C120" s="18" t="s">
        <v>85</v>
      </c>
      <c r="D120" s="21" t="s">
        <v>184</v>
      </c>
      <c r="E120" s="23">
        <v>6.8702290076335881E-2</v>
      </c>
      <c r="F120" s="23">
        <v>0.14045801526717558</v>
      </c>
      <c r="G120" s="23">
        <v>0.12366412213740458</v>
      </c>
      <c r="H120" s="23">
        <v>0.26412213740458013</v>
      </c>
      <c r="I120" s="23">
        <v>0.23969465648854962</v>
      </c>
      <c r="J120" s="23">
        <v>0.11603053435114503</v>
      </c>
      <c r="K120" s="23">
        <v>4.8854961832061068E-2</v>
      </c>
      <c r="L120" s="23">
        <v>0</v>
      </c>
      <c r="M120" s="24">
        <v>3275</v>
      </c>
      <c r="N120" s="23" t="s">
        <v>594</v>
      </c>
      <c r="O120" s="23" t="s">
        <v>594</v>
      </c>
      <c r="P120" s="23" t="s">
        <v>594</v>
      </c>
      <c r="Q120" s="23" t="s">
        <v>594</v>
      </c>
      <c r="R120" s="23" t="s">
        <v>594</v>
      </c>
      <c r="S120" s="23" t="s">
        <v>594</v>
      </c>
      <c r="T120" s="23" t="s">
        <v>594</v>
      </c>
      <c r="U120" s="23" t="s">
        <v>594</v>
      </c>
      <c r="V120" s="24" t="s">
        <v>594</v>
      </c>
    </row>
    <row r="121" spans="2:22" x14ac:dyDescent="0.2">
      <c r="B121" s="33" t="s">
        <v>274</v>
      </c>
      <c r="C121" s="18" t="s">
        <v>488</v>
      </c>
      <c r="D121" s="21" t="s">
        <v>489</v>
      </c>
      <c r="E121" s="23">
        <v>0.12</v>
      </c>
      <c r="F121" s="23">
        <v>0.13666666666666666</v>
      </c>
      <c r="G121" s="23">
        <v>0.1</v>
      </c>
      <c r="H121" s="23">
        <v>0.24</v>
      </c>
      <c r="I121" s="23">
        <v>0.22666666666666666</v>
      </c>
      <c r="J121" s="23">
        <v>0.12666666666666668</v>
      </c>
      <c r="K121" s="23">
        <v>0.05</v>
      </c>
      <c r="L121" s="23">
        <v>0</v>
      </c>
      <c r="M121" s="24">
        <v>1500</v>
      </c>
      <c r="N121" s="23">
        <v>0.14285714285714285</v>
      </c>
      <c r="O121" s="23">
        <v>0</v>
      </c>
      <c r="P121" s="23">
        <v>0.14285714285714285</v>
      </c>
      <c r="Q121" s="23">
        <v>0.14285714285714285</v>
      </c>
      <c r="R121" s="23">
        <v>0.42857142857142855</v>
      </c>
      <c r="S121" s="23">
        <v>0</v>
      </c>
      <c r="T121" s="23">
        <v>0.14285714285714285</v>
      </c>
      <c r="U121" s="23">
        <v>0</v>
      </c>
      <c r="V121" s="24">
        <v>35</v>
      </c>
    </row>
    <row r="122" spans="2:22" x14ac:dyDescent="0.2">
      <c r="B122" s="33" t="s">
        <v>274</v>
      </c>
      <c r="C122" s="18" t="s">
        <v>490</v>
      </c>
      <c r="D122" s="21" t="s">
        <v>491</v>
      </c>
      <c r="E122" s="23">
        <v>0.10526315789473684</v>
      </c>
      <c r="F122" s="23">
        <v>0.10964912280701754</v>
      </c>
      <c r="G122" s="23">
        <v>0.12280701754385964</v>
      </c>
      <c r="H122" s="23">
        <v>0.19736842105263158</v>
      </c>
      <c r="I122" s="23">
        <v>0.22807017543859648</v>
      </c>
      <c r="J122" s="23">
        <v>0.17982456140350878</v>
      </c>
      <c r="K122" s="23">
        <v>5.701754385964912E-2</v>
      </c>
      <c r="L122" s="23">
        <v>0</v>
      </c>
      <c r="M122" s="24">
        <v>1140</v>
      </c>
      <c r="N122" s="23" t="s">
        <v>594</v>
      </c>
      <c r="O122" s="23" t="s">
        <v>594</v>
      </c>
      <c r="P122" s="23" t="s">
        <v>594</v>
      </c>
      <c r="Q122" s="23" t="s">
        <v>594</v>
      </c>
      <c r="R122" s="23" t="s">
        <v>594</v>
      </c>
      <c r="S122" s="23" t="s">
        <v>594</v>
      </c>
      <c r="T122" s="23" t="s">
        <v>594</v>
      </c>
      <c r="U122" s="23" t="s">
        <v>594</v>
      </c>
      <c r="V122" s="24" t="s">
        <v>594</v>
      </c>
    </row>
    <row r="123" spans="2:22" x14ac:dyDescent="0.2">
      <c r="B123" s="33" t="s">
        <v>274</v>
      </c>
      <c r="C123" s="18" t="s">
        <v>89</v>
      </c>
      <c r="D123" s="21" t="s">
        <v>186</v>
      </c>
      <c r="E123" s="23" t="s">
        <v>594</v>
      </c>
      <c r="F123" s="23" t="s">
        <v>594</v>
      </c>
      <c r="G123" s="23" t="s">
        <v>594</v>
      </c>
      <c r="H123" s="23" t="s">
        <v>594</v>
      </c>
      <c r="I123" s="23" t="s">
        <v>594</v>
      </c>
      <c r="J123" s="23" t="s">
        <v>594</v>
      </c>
      <c r="K123" s="23" t="s">
        <v>594</v>
      </c>
      <c r="L123" s="23" t="s">
        <v>594</v>
      </c>
      <c r="M123" s="24" t="s">
        <v>594</v>
      </c>
      <c r="N123" s="23" t="s">
        <v>594</v>
      </c>
      <c r="O123" s="23" t="s">
        <v>594</v>
      </c>
      <c r="P123" s="23" t="s">
        <v>594</v>
      </c>
      <c r="Q123" s="23" t="s">
        <v>594</v>
      </c>
      <c r="R123" s="23" t="s">
        <v>594</v>
      </c>
      <c r="S123" s="23" t="s">
        <v>594</v>
      </c>
      <c r="T123" s="23" t="s">
        <v>594</v>
      </c>
      <c r="U123" s="23" t="s">
        <v>594</v>
      </c>
      <c r="V123" s="24" t="s">
        <v>594</v>
      </c>
    </row>
    <row r="124" spans="2:22" x14ac:dyDescent="0.2">
      <c r="B124" s="33" t="s">
        <v>274</v>
      </c>
      <c r="C124" s="18" t="s">
        <v>476</v>
      </c>
      <c r="D124" s="21" t="s">
        <v>477</v>
      </c>
      <c r="E124" s="23" t="s">
        <v>594</v>
      </c>
      <c r="F124" s="23" t="s">
        <v>594</v>
      </c>
      <c r="G124" s="23" t="s">
        <v>594</v>
      </c>
      <c r="H124" s="23" t="s">
        <v>594</v>
      </c>
      <c r="I124" s="23" t="s">
        <v>594</v>
      </c>
      <c r="J124" s="23" t="s">
        <v>594</v>
      </c>
      <c r="K124" s="23" t="s">
        <v>594</v>
      </c>
      <c r="L124" s="23" t="s">
        <v>594</v>
      </c>
      <c r="M124" s="24" t="s">
        <v>594</v>
      </c>
      <c r="N124" s="23" t="s">
        <v>594</v>
      </c>
      <c r="O124" s="23" t="s">
        <v>594</v>
      </c>
      <c r="P124" s="23" t="s">
        <v>594</v>
      </c>
      <c r="Q124" s="23" t="s">
        <v>594</v>
      </c>
      <c r="R124" s="23" t="s">
        <v>594</v>
      </c>
      <c r="S124" s="23" t="s">
        <v>594</v>
      </c>
      <c r="T124" s="23" t="s">
        <v>594</v>
      </c>
      <c r="U124" s="23" t="s">
        <v>594</v>
      </c>
      <c r="V124" s="24" t="s">
        <v>594</v>
      </c>
    </row>
    <row r="125" spans="2:22" x14ac:dyDescent="0.2">
      <c r="B125" s="33" t="s">
        <v>274</v>
      </c>
      <c r="C125" s="18" t="s">
        <v>92</v>
      </c>
      <c r="D125" s="21" t="s">
        <v>189</v>
      </c>
      <c r="E125" s="23">
        <v>0.1365902293120638</v>
      </c>
      <c r="F125" s="23">
        <v>0.13958125623130607</v>
      </c>
      <c r="G125" s="23">
        <v>0.1106679960119641</v>
      </c>
      <c r="H125" s="23">
        <v>0.2781655034895314</v>
      </c>
      <c r="I125" s="23">
        <v>0.20538384845463609</v>
      </c>
      <c r="J125" s="23">
        <v>9.072781655034895E-2</v>
      </c>
      <c r="K125" s="23">
        <v>3.8883349950149554E-2</v>
      </c>
      <c r="L125" s="23">
        <v>0</v>
      </c>
      <c r="M125" s="24">
        <v>5015</v>
      </c>
      <c r="N125" s="23">
        <v>0.11764705882352941</v>
      </c>
      <c r="O125" s="23">
        <v>7.3529411764705885E-2</v>
      </c>
      <c r="P125" s="23">
        <v>8.8235294117647065E-2</v>
      </c>
      <c r="Q125" s="23">
        <v>0.29411764705882354</v>
      </c>
      <c r="R125" s="23">
        <v>0.23529411764705882</v>
      </c>
      <c r="S125" s="23">
        <v>0.14705882352941177</v>
      </c>
      <c r="T125" s="23">
        <v>4.4117647058823532E-2</v>
      </c>
      <c r="U125" s="23">
        <v>0</v>
      </c>
      <c r="V125" s="24">
        <v>340</v>
      </c>
    </row>
    <row r="126" spans="2:22" x14ac:dyDescent="0.2">
      <c r="B126" s="33" t="s">
        <v>274</v>
      </c>
      <c r="C126" s="18" t="s">
        <v>93</v>
      </c>
      <c r="D126" s="21" t="s">
        <v>190</v>
      </c>
      <c r="E126" s="23">
        <v>9.5744680851063829E-2</v>
      </c>
      <c r="F126" s="23">
        <v>8.7765957446808512E-2</v>
      </c>
      <c r="G126" s="23">
        <v>0.11436170212765957</v>
      </c>
      <c r="H126" s="23">
        <v>0.21276595744680851</v>
      </c>
      <c r="I126" s="23">
        <v>0.23936170212765959</v>
      </c>
      <c r="J126" s="23">
        <v>0.17553191489361702</v>
      </c>
      <c r="K126" s="23">
        <v>7.4468085106382975E-2</v>
      </c>
      <c r="L126" s="23">
        <v>0</v>
      </c>
      <c r="M126" s="24">
        <v>1880</v>
      </c>
      <c r="N126" s="23">
        <v>0.375</v>
      </c>
      <c r="O126" s="23">
        <v>0.125</v>
      </c>
      <c r="P126" s="23">
        <v>0.125</v>
      </c>
      <c r="Q126" s="23">
        <v>0.125</v>
      </c>
      <c r="R126" s="23">
        <v>0.25</v>
      </c>
      <c r="S126" s="23">
        <v>0.125</v>
      </c>
      <c r="T126" s="23">
        <v>0</v>
      </c>
      <c r="U126" s="23">
        <v>0</v>
      </c>
      <c r="V126" s="24">
        <v>40</v>
      </c>
    </row>
    <row r="127" spans="2:22" x14ac:dyDescent="0.2">
      <c r="B127" s="33" t="s">
        <v>274</v>
      </c>
      <c r="C127" s="18" t="s">
        <v>94</v>
      </c>
      <c r="D127" s="21" t="s">
        <v>322</v>
      </c>
      <c r="E127" s="23">
        <v>0.15334685598377282</v>
      </c>
      <c r="F127" s="23">
        <v>0.13590263691683571</v>
      </c>
      <c r="G127" s="23">
        <v>0.12738336713995943</v>
      </c>
      <c r="H127" s="23">
        <v>0.26815415821501015</v>
      </c>
      <c r="I127" s="23">
        <v>0.18945233265720082</v>
      </c>
      <c r="J127" s="23">
        <v>9.330628803245436E-2</v>
      </c>
      <c r="K127" s="23">
        <v>3.2454361054766734E-2</v>
      </c>
      <c r="L127" s="23">
        <v>0</v>
      </c>
      <c r="M127" s="24">
        <v>12325</v>
      </c>
      <c r="N127" s="23" t="s">
        <v>594</v>
      </c>
      <c r="O127" s="23" t="s">
        <v>594</v>
      </c>
      <c r="P127" s="23" t="s">
        <v>594</v>
      </c>
      <c r="Q127" s="23" t="s">
        <v>594</v>
      </c>
      <c r="R127" s="23" t="s">
        <v>594</v>
      </c>
      <c r="S127" s="23" t="s">
        <v>594</v>
      </c>
      <c r="T127" s="23" t="s">
        <v>594</v>
      </c>
      <c r="U127" s="23" t="s">
        <v>594</v>
      </c>
      <c r="V127" s="24" t="s">
        <v>594</v>
      </c>
    </row>
    <row r="128" spans="2:22" x14ac:dyDescent="0.2">
      <c r="B128" s="33" t="s">
        <v>274</v>
      </c>
      <c r="C128" s="18" t="s">
        <v>95</v>
      </c>
      <c r="D128" s="21" t="s">
        <v>323</v>
      </c>
      <c r="E128" s="23">
        <v>0.12809315866084425</v>
      </c>
      <c r="F128" s="23">
        <v>0.11935953420669577</v>
      </c>
      <c r="G128" s="23">
        <v>0.12954876273653565</v>
      </c>
      <c r="H128" s="23">
        <v>0.28238719068413393</v>
      </c>
      <c r="I128" s="23">
        <v>0.20087336244541484</v>
      </c>
      <c r="J128" s="23">
        <v>0.10334788937409024</v>
      </c>
      <c r="K128" s="23">
        <v>3.7845705967976713E-2</v>
      </c>
      <c r="L128" s="23">
        <v>0</v>
      </c>
      <c r="M128" s="24">
        <v>3435</v>
      </c>
      <c r="N128" s="23">
        <v>2.1739130434782608E-2</v>
      </c>
      <c r="O128" s="23">
        <v>1.4492753623188406E-2</v>
      </c>
      <c r="P128" s="23">
        <v>0.13043478260869565</v>
      </c>
      <c r="Q128" s="23">
        <v>0.39130434782608697</v>
      </c>
      <c r="R128" s="23">
        <v>0.25362318840579712</v>
      </c>
      <c r="S128" s="23">
        <v>0.13768115942028986</v>
      </c>
      <c r="T128" s="23">
        <v>4.3478260869565216E-2</v>
      </c>
      <c r="U128" s="23">
        <v>0</v>
      </c>
      <c r="V128" s="24">
        <v>690</v>
      </c>
    </row>
    <row r="129" spans="2:22" x14ac:dyDescent="0.2">
      <c r="B129" s="33" t="s">
        <v>274</v>
      </c>
      <c r="C129" s="18" t="s">
        <v>96</v>
      </c>
      <c r="D129" s="21" t="s">
        <v>191</v>
      </c>
      <c r="E129" s="23">
        <v>9.4348435310602524E-2</v>
      </c>
      <c r="F129" s="23">
        <v>0.12751050910789352</v>
      </c>
      <c r="G129" s="23">
        <v>0.12097150864082204</v>
      </c>
      <c r="H129" s="23">
        <v>0.25268566090611866</v>
      </c>
      <c r="I129" s="23">
        <v>0.21625408687529191</v>
      </c>
      <c r="J129" s="23">
        <v>0.1335824381130313</v>
      </c>
      <c r="K129" s="23">
        <v>5.4647361046240073E-2</v>
      </c>
      <c r="L129" s="23">
        <v>0</v>
      </c>
      <c r="M129" s="24">
        <v>10705</v>
      </c>
      <c r="N129" s="23">
        <v>0.10900473933649289</v>
      </c>
      <c r="O129" s="23">
        <v>8.5308056872037921E-2</v>
      </c>
      <c r="P129" s="23">
        <v>8.5308056872037921E-2</v>
      </c>
      <c r="Q129" s="23">
        <v>0.23222748815165878</v>
      </c>
      <c r="R129" s="23">
        <v>0.22748815165876776</v>
      </c>
      <c r="S129" s="23">
        <v>0.18009478672985782</v>
      </c>
      <c r="T129" s="23">
        <v>8.0568720379146919E-2</v>
      </c>
      <c r="U129" s="23">
        <v>0</v>
      </c>
      <c r="V129" s="24">
        <v>1055</v>
      </c>
    </row>
    <row r="130" spans="2:22" x14ac:dyDescent="0.2">
      <c r="B130" s="33" t="s">
        <v>274</v>
      </c>
      <c r="C130" s="18" t="s">
        <v>478</v>
      </c>
      <c r="D130" s="21" t="s">
        <v>479</v>
      </c>
      <c r="E130" s="23" t="s">
        <v>594</v>
      </c>
      <c r="F130" s="23" t="s">
        <v>594</v>
      </c>
      <c r="G130" s="23" t="s">
        <v>594</v>
      </c>
      <c r="H130" s="23" t="s">
        <v>594</v>
      </c>
      <c r="I130" s="23" t="s">
        <v>594</v>
      </c>
      <c r="J130" s="23" t="s">
        <v>594</v>
      </c>
      <c r="K130" s="23" t="s">
        <v>594</v>
      </c>
      <c r="L130" s="23" t="s">
        <v>594</v>
      </c>
      <c r="M130" s="24" t="s">
        <v>594</v>
      </c>
      <c r="N130" s="23" t="s">
        <v>594</v>
      </c>
      <c r="O130" s="23" t="s">
        <v>594</v>
      </c>
      <c r="P130" s="23" t="s">
        <v>594</v>
      </c>
      <c r="Q130" s="23" t="s">
        <v>594</v>
      </c>
      <c r="R130" s="23" t="s">
        <v>594</v>
      </c>
      <c r="S130" s="23" t="s">
        <v>594</v>
      </c>
      <c r="T130" s="23" t="s">
        <v>594</v>
      </c>
      <c r="U130" s="23" t="s">
        <v>594</v>
      </c>
      <c r="V130" s="24" t="s">
        <v>594</v>
      </c>
    </row>
    <row r="131" spans="2:22" x14ac:dyDescent="0.2">
      <c r="B131" s="33" t="s">
        <v>274</v>
      </c>
      <c r="C131" s="18" t="s">
        <v>100</v>
      </c>
      <c r="D131" s="21" t="s">
        <v>194</v>
      </c>
      <c r="E131" s="23">
        <v>0.11266294227188083</v>
      </c>
      <c r="F131" s="23">
        <v>0.12756052141527002</v>
      </c>
      <c r="G131" s="23">
        <v>0.11080074487895716</v>
      </c>
      <c r="H131" s="23">
        <v>0.22905027932960895</v>
      </c>
      <c r="I131" s="23">
        <v>0.21229050279329609</v>
      </c>
      <c r="J131" s="23">
        <v>0.14152700186219738</v>
      </c>
      <c r="K131" s="23">
        <v>6.5176908752327747E-2</v>
      </c>
      <c r="L131" s="23">
        <v>0</v>
      </c>
      <c r="M131" s="24">
        <v>5370</v>
      </c>
      <c r="N131" s="23" t="s">
        <v>594</v>
      </c>
      <c r="O131" s="23" t="s">
        <v>594</v>
      </c>
      <c r="P131" s="23" t="s">
        <v>594</v>
      </c>
      <c r="Q131" s="23" t="s">
        <v>594</v>
      </c>
      <c r="R131" s="23" t="s">
        <v>594</v>
      </c>
      <c r="S131" s="23" t="s">
        <v>594</v>
      </c>
      <c r="T131" s="23" t="s">
        <v>594</v>
      </c>
      <c r="U131" s="23" t="s">
        <v>594</v>
      </c>
      <c r="V131" s="24" t="s">
        <v>594</v>
      </c>
    </row>
    <row r="132" spans="2:22" x14ac:dyDescent="0.2">
      <c r="B132" s="33" t="s">
        <v>274</v>
      </c>
      <c r="C132" s="18" t="s">
        <v>101</v>
      </c>
      <c r="D132" s="21" t="s">
        <v>195</v>
      </c>
      <c r="E132" s="23">
        <v>0.13936097892590074</v>
      </c>
      <c r="F132" s="23">
        <v>0.13732154996600951</v>
      </c>
      <c r="G132" s="23">
        <v>0.13052345343303876</v>
      </c>
      <c r="H132" s="23">
        <v>0.28008157715839566</v>
      </c>
      <c r="I132" s="23">
        <v>0.18966689326988442</v>
      </c>
      <c r="J132" s="23">
        <v>9.245411284840245E-2</v>
      </c>
      <c r="K132" s="23">
        <v>3.1271244051665537E-2</v>
      </c>
      <c r="L132" s="23">
        <v>0</v>
      </c>
      <c r="M132" s="24">
        <v>7355</v>
      </c>
      <c r="N132" s="23">
        <v>0.3125</v>
      </c>
      <c r="O132" s="23">
        <v>0.1875</v>
      </c>
      <c r="P132" s="23">
        <v>9.375E-2</v>
      </c>
      <c r="Q132" s="23">
        <v>0.15625</v>
      </c>
      <c r="R132" s="23">
        <v>0.125</v>
      </c>
      <c r="S132" s="23">
        <v>9.375E-2</v>
      </c>
      <c r="T132" s="23">
        <v>6.25E-2</v>
      </c>
      <c r="U132" s="23">
        <v>0</v>
      </c>
      <c r="V132" s="24">
        <v>160</v>
      </c>
    </row>
    <row r="133" spans="2:22" x14ac:dyDescent="0.2">
      <c r="B133" s="33" t="s">
        <v>274</v>
      </c>
      <c r="C133" s="18" t="s">
        <v>474</v>
      </c>
      <c r="D133" s="21" t="s">
        <v>475</v>
      </c>
      <c r="E133" s="23" t="s">
        <v>594</v>
      </c>
      <c r="F133" s="23" t="s">
        <v>594</v>
      </c>
      <c r="G133" s="23" t="s">
        <v>594</v>
      </c>
      <c r="H133" s="23" t="s">
        <v>594</v>
      </c>
      <c r="I133" s="23" t="s">
        <v>594</v>
      </c>
      <c r="J133" s="23" t="s">
        <v>594</v>
      </c>
      <c r="K133" s="23" t="s">
        <v>594</v>
      </c>
      <c r="L133" s="23" t="s">
        <v>594</v>
      </c>
      <c r="M133" s="24" t="s">
        <v>594</v>
      </c>
      <c r="N133" s="23" t="s">
        <v>594</v>
      </c>
      <c r="O133" s="23" t="s">
        <v>594</v>
      </c>
      <c r="P133" s="23" t="s">
        <v>594</v>
      </c>
      <c r="Q133" s="23" t="s">
        <v>594</v>
      </c>
      <c r="R133" s="23" t="s">
        <v>594</v>
      </c>
      <c r="S133" s="23" t="s">
        <v>594</v>
      </c>
      <c r="T133" s="23" t="s">
        <v>594</v>
      </c>
      <c r="U133" s="23" t="s">
        <v>594</v>
      </c>
      <c r="V133" s="24" t="s">
        <v>594</v>
      </c>
    </row>
    <row r="134" spans="2:22" x14ac:dyDescent="0.2">
      <c r="B134" s="33" t="s">
        <v>274</v>
      </c>
      <c r="C134" s="18" t="s">
        <v>105</v>
      </c>
      <c r="D134" s="21" t="s">
        <v>197</v>
      </c>
      <c r="E134" s="23" t="s">
        <v>594</v>
      </c>
      <c r="F134" s="23" t="s">
        <v>594</v>
      </c>
      <c r="G134" s="23" t="s">
        <v>594</v>
      </c>
      <c r="H134" s="23" t="s">
        <v>594</v>
      </c>
      <c r="I134" s="23" t="s">
        <v>594</v>
      </c>
      <c r="J134" s="23" t="s">
        <v>594</v>
      </c>
      <c r="K134" s="23" t="s">
        <v>594</v>
      </c>
      <c r="L134" s="23" t="s">
        <v>594</v>
      </c>
      <c r="M134" s="24" t="s">
        <v>594</v>
      </c>
      <c r="N134" s="23" t="s">
        <v>594</v>
      </c>
      <c r="O134" s="23" t="s">
        <v>594</v>
      </c>
      <c r="P134" s="23" t="s">
        <v>594</v>
      </c>
      <c r="Q134" s="23" t="s">
        <v>594</v>
      </c>
      <c r="R134" s="23" t="s">
        <v>594</v>
      </c>
      <c r="S134" s="23" t="s">
        <v>594</v>
      </c>
      <c r="T134" s="23" t="s">
        <v>594</v>
      </c>
      <c r="U134" s="23" t="s">
        <v>594</v>
      </c>
      <c r="V134" s="24" t="s">
        <v>594</v>
      </c>
    </row>
    <row r="135" spans="2:22" x14ac:dyDescent="0.2">
      <c r="B135" s="33" t="s">
        <v>274</v>
      </c>
      <c r="C135" s="18" t="s">
        <v>111</v>
      </c>
      <c r="D135" s="21" t="s">
        <v>324</v>
      </c>
      <c r="E135" s="23">
        <v>0.10455764075067024</v>
      </c>
      <c r="F135" s="23">
        <v>0.13941018766756033</v>
      </c>
      <c r="G135" s="23">
        <v>0.10723860589812333</v>
      </c>
      <c r="H135" s="23">
        <v>0.23056300268096513</v>
      </c>
      <c r="I135" s="23">
        <v>0.24396782841823056</v>
      </c>
      <c r="J135" s="23">
        <v>0.12332439678284182</v>
      </c>
      <c r="K135" s="23">
        <v>5.0938337801608578E-2</v>
      </c>
      <c r="L135" s="23">
        <v>0</v>
      </c>
      <c r="M135" s="24">
        <v>1865</v>
      </c>
      <c r="N135" s="23">
        <v>0.1</v>
      </c>
      <c r="O135" s="23">
        <v>0.1</v>
      </c>
      <c r="P135" s="23">
        <v>0.2</v>
      </c>
      <c r="Q135" s="23">
        <v>0.3</v>
      </c>
      <c r="R135" s="23">
        <v>0.2</v>
      </c>
      <c r="S135" s="23">
        <v>0.1</v>
      </c>
      <c r="T135" s="23">
        <v>0</v>
      </c>
      <c r="U135" s="23">
        <v>0</v>
      </c>
      <c r="V135" s="24">
        <v>50</v>
      </c>
    </row>
    <row r="136" spans="2:22" x14ac:dyDescent="0.2">
      <c r="B136" s="33" t="s">
        <v>274</v>
      </c>
      <c r="C136" s="18" t="s">
        <v>480</v>
      </c>
      <c r="D136" s="21" t="s">
        <v>481</v>
      </c>
      <c r="E136" s="23" t="s">
        <v>594</v>
      </c>
      <c r="F136" s="23" t="s">
        <v>594</v>
      </c>
      <c r="G136" s="23" t="s">
        <v>594</v>
      </c>
      <c r="H136" s="23" t="s">
        <v>594</v>
      </c>
      <c r="I136" s="23" t="s">
        <v>594</v>
      </c>
      <c r="J136" s="23" t="s">
        <v>594</v>
      </c>
      <c r="K136" s="23" t="s">
        <v>594</v>
      </c>
      <c r="L136" s="23" t="s">
        <v>594</v>
      </c>
      <c r="M136" s="24" t="s">
        <v>594</v>
      </c>
      <c r="N136" s="23" t="s">
        <v>594</v>
      </c>
      <c r="O136" s="23" t="s">
        <v>594</v>
      </c>
      <c r="P136" s="23" t="s">
        <v>594</v>
      </c>
      <c r="Q136" s="23" t="s">
        <v>594</v>
      </c>
      <c r="R136" s="23" t="s">
        <v>594</v>
      </c>
      <c r="S136" s="23" t="s">
        <v>594</v>
      </c>
      <c r="T136" s="23" t="s">
        <v>594</v>
      </c>
      <c r="U136" s="23" t="s">
        <v>594</v>
      </c>
      <c r="V136" s="24" t="s">
        <v>594</v>
      </c>
    </row>
    <row r="137" spans="2:22" x14ac:dyDescent="0.2">
      <c r="B137" s="33" t="s">
        <v>279</v>
      </c>
      <c r="C137" s="18" t="s">
        <v>76</v>
      </c>
      <c r="D137" s="21" t="s">
        <v>179</v>
      </c>
      <c r="E137" s="23">
        <v>7.6805696846388605E-2</v>
      </c>
      <c r="F137" s="23">
        <v>8.6978636826042732E-2</v>
      </c>
      <c r="G137" s="23">
        <v>0.10020345879959308</v>
      </c>
      <c r="H137" s="23">
        <v>0.2451678535096643</v>
      </c>
      <c r="I137" s="23">
        <v>0.24720244150559512</v>
      </c>
      <c r="J137" s="23">
        <v>0.17344862665310273</v>
      </c>
      <c r="K137" s="23">
        <v>6.9684638860630727E-2</v>
      </c>
      <c r="L137" s="23">
        <v>0</v>
      </c>
      <c r="M137" s="24">
        <v>9830</v>
      </c>
      <c r="N137" s="23" t="s">
        <v>595</v>
      </c>
      <c r="O137" s="23" t="s">
        <v>595</v>
      </c>
      <c r="P137" s="23" t="s">
        <v>595</v>
      </c>
      <c r="Q137" s="23" t="s">
        <v>595</v>
      </c>
      <c r="R137" s="23" t="s">
        <v>595</v>
      </c>
      <c r="S137" s="23" t="s">
        <v>595</v>
      </c>
      <c r="T137" s="23" t="s">
        <v>595</v>
      </c>
      <c r="U137" s="23" t="s">
        <v>595</v>
      </c>
      <c r="V137" s="24" t="s">
        <v>595</v>
      </c>
    </row>
    <row r="138" spans="2:22" x14ac:dyDescent="0.2">
      <c r="B138" s="33" t="s">
        <v>279</v>
      </c>
      <c r="C138" s="18" t="s">
        <v>499</v>
      </c>
      <c r="D138" s="21" t="s">
        <v>500</v>
      </c>
      <c r="E138" s="23" t="s">
        <v>594</v>
      </c>
      <c r="F138" s="23" t="s">
        <v>594</v>
      </c>
      <c r="G138" s="23" t="s">
        <v>594</v>
      </c>
      <c r="H138" s="23" t="s">
        <v>594</v>
      </c>
      <c r="I138" s="23" t="s">
        <v>594</v>
      </c>
      <c r="J138" s="23" t="s">
        <v>594</v>
      </c>
      <c r="K138" s="23" t="s">
        <v>594</v>
      </c>
      <c r="L138" s="23" t="s">
        <v>594</v>
      </c>
      <c r="M138" s="24" t="s">
        <v>594</v>
      </c>
      <c r="N138" s="23" t="s">
        <v>594</v>
      </c>
      <c r="O138" s="23" t="s">
        <v>594</v>
      </c>
      <c r="P138" s="23" t="s">
        <v>594</v>
      </c>
      <c r="Q138" s="23" t="s">
        <v>594</v>
      </c>
      <c r="R138" s="23" t="s">
        <v>594</v>
      </c>
      <c r="S138" s="23" t="s">
        <v>594</v>
      </c>
      <c r="T138" s="23" t="s">
        <v>594</v>
      </c>
      <c r="U138" s="23" t="s">
        <v>594</v>
      </c>
      <c r="V138" s="24" t="s">
        <v>594</v>
      </c>
    </row>
    <row r="139" spans="2:22" x14ac:dyDescent="0.2">
      <c r="B139" s="33" t="s">
        <v>279</v>
      </c>
      <c r="C139" s="18" t="s">
        <v>495</v>
      </c>
      <c r="D139" s="21" t="s">
        <v>496</v>
      </c>
      <c r="E139" s="23">
        <v>0.13509316770186336</v>
      </c>
      <c r="F139" s="23">
        <v>0.13043478260869565</v>
      </c>
      <c r="G139" s="23">
        <v>0.11956521739130435</v>
      </c>
      <c r="H139" s="23">
        <v>0.2375776397515528</v>
      </c>
      <c r="I139" s="23">
        <v>0.21583850931677018</v>
      </c>
      <c r="J139" s="23">
        <v>0.12267080745341614</v>
      </c>
      <c r="K139" s="23">
        <v>3.8819875776397512E-2</v>
      </c>
      <c r="L139" s="23">
        <v>0</v>
      </c>
      <c r="M139" s="24">
        <v>3220</v>
      </c>
      <c r="N139" s="23">
        <v>0.13095238095238096</v>
      </c>
      <c r="O139" s="23">
        <v>0.10714285714285714</v>
      </c>
      <c r="P139" s="23">
        <v>8.3333333333333329E-2</v>
      </c>
      <c r="Q139" s="23">
        <v>0.22619047619047619</v>
      </c>
      <c r="R139" s="23">
        <v>0.21428571428571427</v>
      </c>
      <c r="S139" s="23">
        <v>0.15476190476190477</v>
      </c>
      <c r="T139" s="23">
        <v>7.1428571428571425E-2</v>
      </c>
      <c r="U139" s="23">
        <v>0</v>
      </c>
      <c r="V139" s="24">
        <v>420</v>
      </c>
    </row>
    <row r="140" spans="2:22" x14ac:dyDescent="0.2">
      <c r="B140" s="33" t="s">
        <v>279</v>
      </c>
      <c r="C140" s="18" t="s">
        <v>80</v>
      </c>
      <c r="D140" s="21" t="s">
        <v>325</v>
      </c>
      <c r="E140" s="23">
        <v>6.4965197215777259E-2</v>
      </c>
      <c r="F140" s="23">
        <v>0.11600928074245939</v>
      </c>
      <c r="G140" s="23">
        <v>0.16473317865429235</v>
      </c>
      <c r="H140" s="23">
        <v>0.29930394431554525</v>
      </c>
      <c r="I140" s="23">
        <v>0.22041763341067286</v>
      </c>
      <c r="J140" s="23">
        <v>9.5127610208816701E-2</v>
      </c>
      <c r="K140" s="23">
        <v>3.9443155452436193E-2</v>
      </c>
      <c r="L140" s="23">
        <v>0</v>
      </c>
      <c r="M140" s="24">
        <v>2155</v>
      </c>
      <c r="N140" s="23">
        <v>4.7619047619047616E-2</v>
      </c>
      <c r="O140" s="23">
        <v>9.5238095238095233E-2</v>
      </c>
      <c r="P140" s="23">
        <v>0.14285714285714285</v>
      </c>
      <c r="Q140" s="23">
        <v>0.2857142857142857</v>
      </c>
      <c r="R140" s="23">
        <v>0.23809523809523808</v>
      </c>
      <c r="S140" s="23">
        <v>0.14285714285714285</v>
      </c>
      <c r="T140" s="23">
        <v>4.7619047619047616E-2</v>
      </c>
      <c r="U140" s="23">
        <v>0</v>
      </c>
      <c r="V140" s="24">
        <v>105</v>
      </c>
    </row>
    <row r="141" spans="2:22" x14ac:dyDescent="0.2">
      <c r="B141" s="33" t="s">
        <v>279</v>
      </c>
      <c r="C141" s="18" t="s">
        <v>84</v>
      </c>
      <c r="D141" s="21" t="s">
        <v>183</v>
      </c>
      <c r="E141" s="23" t="s">
        <v>594</v>
      </c>
      <c r="F141" s="23" t="s">
        <v>594</v>
      </c>
      <c r="G141" s="23" t="s">
        <v>594</v>
      </c>
      <c r="H141" s="23" t="s">
        <v>594</v>
      </c>
      <c r="I141" s="23" t="s">
        <v>594</v>
      </c>
      <c r="J141" s="23" t="s">
        <v>594</v>
      </c>
      <c r="K141" s="23" t="s">
        <v>594</v>
      </c>
      <c r="L141" s="23" t="s">
        <v>594</v>
      </c>
      <c r="M141" s="24" t="s">
        <v>594</v>
      </c>
      <c r="N141" s="23" t="s">
        <v>594</v>
      </c>
      <c r="O141" s="23" t="s">
        <v>594</v>
      </c>
      <c r="P141" s="23" t="s">
        <v>594</v>
      </c>
      <c r="Q141" s="23" t="s">
        <v>594</v>
      </c>
      <c r="R141" s="23" t="s">
        <v>594</v>
      </c>
      <c r="S141" s="23" t="s">
        <v>594</v>
      </c>
      <c r="T141" s="23" t="s">
        <v>594</v>
      </c>
      <c r="U141" s="23" t="s">
        <v>594</v>
      </c>
      <c r="V141" s="24" t="s">
        <v>594</v>
      </c>
    </row>
    <row r="142" spans="2:22" x14ac:dyDescent="0.2">
      <c r="B142" s="33" t="s">
        <v>279</v>
      </c>
      <c r="C142" s="18" t="s">
        <v>88</v>
      </c>
      <c r="D142" s="21" t="s">
        <v>185</v>
      </c>
      <c r="E142" s="23">
        <v>0.12828947368421054</v>
      </c>
      <c r="F142" s="23">
        <v>0.12171052631578948</v>
      </c>
      <c r="G142" s="23">
        <v>0.10526315789473684</v>
      </c>
      <c r="H142" s="23">
        <v>0.24671052631578946</v>
      </c>
      <c r="I142" s="23">
        <v>0.21875</v>
      </c>
      <c r="J142" s="23">
        <v>0.125</v>
      </c>
      <c r="K142" s="23">
        <v>5.2631578947368418E-2</v>
      </c>
      <c r="L142" s="23">
        <v>0</v>
      </c>
      <c r="M142" s="24">
        <v>3040</v>
      </c>
      <c r="N142" s="23">
        <v>9.7560975609756101E-2</v>
      </c>
      <c r="O142" s="23">
        <v>9.7560975609756101E-2</v>
      </c>
      <c r="P142" s="23">
        <v>9.7560975609756101E-2</v>
      </c>
      <c r="Q142" s="23">
        <v>0.21951219512195122</v>
      </c>
      <c r="R142" s="23">
        <v>0.24390243902439024</v>
      </c>
      <c r="S142" s="23">
        <v>0.14634146341463414</v>
      </c>
      <c r="T142" s="23">
        <v>7.3170731707317069E-2</v>
      </c>
      <c r="U142" s="23">
        <v>0</v>
      </c>
      <c r="V142" s="24">
        <v>205</v>
      </c>
    </row>
    <row r="143" spans="2:22" x14ac:dyDescent="0.2">
      <c r="B143" s="33" t="s">
        <v>279</v>
      </c>
      <c r="C143" s="18" t="s">
        <v>72</v>
      </c>
      <c r="D143" s="21" t="s">
        <v>175</v>
      </c>
      <c r="E143" s="23">
        <v>0.11015325670498084</v>
      </c>
      <c r="F143" s="23">
        <v>0.11398467432950192</v>
      </c>
      <c r="G143" s="23">
        <v>0.10440613026819924</v>
      </c>
      <c r="H143" s="23">
        <v>0.26532567049808431</v>
      </c>
      <c r="I143" s="23">
        <v>0.22030651340996169</v>
      </c>
      <c r="J143" s="23">
        <v>0.13505747126436782</v>
      </c>
      <c r="K143" s="23">
        <v>5.0766283524904213E-2</v>
      </c>
      <c r="L143" s="23">
        <v>0</v>
      </c>
      <c r="M143" s="24">
        <v>5220</v>
      </c>
      <c r="N143" s="23" t="s">
        <v>594</v>
      </c>
      <c r="O143" s="23" t="s">
        <v>594</v>
      </c>
      <c r="P143" s="23" t="s">
        <v>594</v>
      </c>
      <c r="Q143" s="23" t="s">
        <v>594</v>
      </c>
      <c r="R143" s="23" t="s">
        <v>594</v>
      </c>
      <c r="S143" s="23" t="s">
        <v>594</v>
      </c>
      <c r="T143" s="23" t="s">
        <v>594</v>
      </c>
      <c r="U143" s="23" t="s">
        <v>594</v>
      </c>
      <c r="V143" s="24" t="s">
        <v>594</v>
      </c>
    </row>
    <row r="144" spans="2:22" x14ac:dyDescent="0.2">
      <c r="B144" s="33" t="s">
        <v>279</v>
      </c>
      <c r="C144" s="18" t="s">
        <v>90</v>
      </c>
      <c r="D144" s="21" t="s">
        <v>187</v>
      </c>
      <c r="E144" s="23">
        <v>4.2080378250591015E-2</v>
      </c>
      <c r="F144" s="23">
        <v>7.1867612293144215E-2</v>
      </c>
      <c r="G144" s="23">
        <v>0.18723404255319148</v>
      </c>
      <c r="H144" s="23">
        <v>0.35697399527186763</v>
      </c>
      <c r="I144" s="23">
        <v>0.22695035460992907</v>
      </c>
      <c r="J144" s="23">
        <v>8.3687943262411343E-2</v>
      </c>
      <c r="K144" s="23">
        <v>3.1678486997635931E-2</v>
      </c>
      <c r="L144" s="23">
        <v>0</v>
      </c>
      <c r="M144" s="24">
        <v>10575</v>
      </c>
      <c r="N144" s="23" t="s">
        <v>594</v>
      </c>
      <c r="O144" s="23" t="s">
        <v>594</v>
      </c>
      <c r="P144" s="23" t="s">
        <v>594</v>
      </c>
      <c r="Q144" s="23" t="s">
        <v>594</v>
      </c>
      <c r="R144" s="23" t="s">
        <v>594</v>
      </c>
      <c r="S144" s="23" t="s">
        <v>594</v>
      </c>
      <c r="T144" s="23" t="s">
        <v>594</v>
      </c>
      <c r="U144" s="23" t="s">
        <v>594</v>
      </c>
      <c r="V144" s="24" t="s">
        <v>594</v>
      </c>
    </row>
    <row r="145" spans="2:22" x14ac:dyDescent="0.2">
      <c r="B145" s="33" t="s">
        <v>279</v>
      </c>
      <c r="C145" s="18" t="s">
        <v>102</v>
      </c>
      <c r="D145" s="21" t="s">
        <v>422</v>
      </c>
      <c r="E145" s="23">
        <v>0.11592356687898089</v>
      </c>
      <c r="F145" s="23">
        <v>0.12611464968152866</v>
      </c>
      <c r="G145" s="23">
        <v>0.12229299363057325</v>
      </c>
      <c r="H145" s="23">
        <v>0.27261146496815286</v>
      </c>
      <c r="I145" s="23">
        <v>0.20764331210191084</v>
      </c>
      <c r="J145" s="23">
        <v>0.11210191082802548</v>
      </c>
      <c r="K145" s="23">
        <v>4.2038216560509552E-2</v>
      </c>
      <c r="L145" s="23">
        <v>0</v>
      </c>
      <c r="M145" s="24">
        <v>3925</v>
      </c>
      <c r="N145" s="23">
        <v>9.0909090909090912E-2</v>
      </c>
      <c r="O145" s="23">
        <v>0.1111111111111111</v>
      </c>
      <c r="P145" s="23">
        <v>0.1111111111111111</v>
      </c>
      <c r="Q145" s="23">
        <v>0.25252525252525254</v>
      </c>
      <c r="R145" s="23">
        <v>0.24242424242424243</v>
      </c>
      <c r="S145" s="23">
        <v>0.14141414141414141</v>
      </c>
      <c r="T145" s="23">
        <v>4.0404040404040407E-2</v>
      </c>
      <c r="U145" s="23">
        <v>0</v>
      </c>
      <c r="V145" s="24">
        <v>495</v>
      </c>
    </row>
    <row r="146" spans="2:22" x14ac:dyDescent="0.2">
      <c r="B146" s="33" t="s">
        <v>279</v>
      </c>
      <c r="C146" s="18" t="s">
        <v>493</v>
      </c>
      <c r="D146" s="21" t="s">
        <v>494</v>
      </c>
      <c r="E146" s="23" t="s">
        <v>594</v>
      </c>
      <c r="F146" s="23" t="s">
        <v>594</v>
      </c>
      <c r="G146" s="23" t="s">
        <v>594</v>
      </c>
      <c r="H146" s="23" t="s">
        <v>594</v>
      </c>
      <c r="I146" s="23" t="s">
        <v>594</v>
      </c>
      <c r="J146" s="23" t="s">
        <v>594</v>
      </c>
      <c r="K146" s="23" t="s">
        <v>594</v>
      </c>
      <c r="L146" s="23" t="s">
        <v>594</v>
      </c>
      <c r="M146" s="24" t="s">
        <v>594</v>
      </c>
      <c r="N146" s="23" t="s">
        <v>594</v>
      </c>
      <c r="O146" s="23" t="s">
        <v>594</v>
      </c>
      <c r="P146" s="23" t="s">
        <v>594</v>
      </c>
      <c r="Q146" s="23" t="s">
        <v>594</v>
      </c>
      <c r="R146" s="23" t="s">
        <v>594</v>
      </c>
      <c r="S146" s="23" t="s">
        <v>594</v>
      </c>
      <c r="T146" s="23" t="s">
        <v>594</v>
      </c>
      <c r="U146" s="23" t="s">
        <v>594</v>
      </c>
      <c r="V146" s="24" t="s">
        <v>594</v>
      </c>
    </row>
    <row r="147" spans="2:22" x14ac:dyDescent="0.2">
      <c r="B147" s="33" t="s">
        <v>279</v>
      </c>
      <c r="C147" s="18" t="s">
        <v>91</v>
      </c>
      <c r="D147" s="21" t="s">
        <v>188</v>
      </c>
      <c r="E147" s="23">
        <v>0.21249999999999999</v>
      </c>
      <c r="F147" s="23">
        <v>0.125</v>
      </c>
      <c r="G147" s="23">
        <v>0.1125</v>
      </c>
      <c r="H147" s="23">
        <v>0.23749999999999999</v>
      </c>
      <c r="I147" s="23">
        <v>0.18333333333333332</v>
      </c>
      <c r="J147" s="23">
        <v>9.166666666666666E-2</v>
      </c>
      <c r="K147" s="23">
        <v>3.3333333333333333E-2</v>
      </c>
      <c r="L147" s="23">
        <v>0</v>
      </c>
      <c r="M147" s="24">
        <v>1200</v>
      </c>
      <c r="N147" s="23">
        <v>6.0606060606060608E-2</v>
      </c>
      <c r="O147" s="23">
        <v>3.0303030303030304E-2</v>
      </c>
      <c r="P147" s="23">
        <v>0.12121212121212122</v>
      </c>
      <c r="Q147" s="23">
        <v>0.30303030303030304</v>
      </c>
      <c r="R147" s="23">
        <v>0.27272727272727271</v>
      </c>
      <c r="S147" s="23">
        <v>0.18181818181818182</v>
      </c>
      <c r="T147" s="23">
        <v>3.0303030303030304E-2</v>
      </c>
      <c r="U147" s="23">
        <v>0</v>
      </c>
      <c r="V147" s="24">
        <v>165</v>
      </c>
    </row>
    <row r="148" spans="2:22" x14ac:dyDescent="0.2">
      <c r="B148" s="33" t="s">
        <v>279</v>
      </c>
      <c r="C148" s="18" t="s">
        <v>497</v>
      </c>
      <c r="D148" s="21" t="s">
        <v>498</v>
      </c>
      <c r="E148" s="23">
        <v>0.12380952380952381</v>
      </c>
      <c r="F148" s="23">
        <v>0.11746031746031746</v>
      </c>
      <c r="G148" s="23">
        <v>0.12380952380952381</v>
      </c>
      <c r="H148" s="23">
        <v>0.25396825396825395</v>
      </c>
      <c r="I148" s="23">
        <v>0.20317460317460317</v>
      </c>
      <c r="J148" s="23">
        <v>0.12063492063492064</v>
      </c>
      <c r="K148" s="23">
        <v>6.0317460317460318E-2</v>
      </c>
      <c r="L148" s="23">
        <v>0</v>
      </c>
      <c r="M148" s="24">
        <v>1575</v>
      </c>
      <c r="N148" s="23" t="s">
        <v>595</v>
      </c>
      <c r="O148" s="23" t="s">
        <v>595</v>
      </c>
      <c r="P148" s="23" t="s">
        <v>595</v>
      </c>
      <c r="Q148" s="23" t="s">
        <v>595</v>
      </c>
      <c r="R148" s="23" t="s">
        <v>595</v>
      </c>
      <c r="S148" s="23" t="s">
        <v>595</v>
      </c>
      <c r="T148" s="23" t="s">
        <v>595</v>
      </c>
      <c r="U148" s="23" t="s">
        <v>595</v>
      </c>
      <c r="V148" s="24" t="s">
        <v>595</v>
      </c>
    </row>
    <row r="149" spans="2:22" x14ac:dyDescent="0.2">
      <c r="B149" s="33" t="s">
        <v>279</v>
      </c>
      <c r="C149" s="18" t="s">
        <v>97</v>
      </c>
      <c r="D149" s="21" t="s">
        <v>326</v>
      </c>
      <c r="E149" s="23">
        <v>0.125</v>
      </c>
      <c r="F149" s="23">
        <v>0.12026515151515152</v>
      </c>
      <c r="G149" s="23">
        <v>0.125</v>
      </c>
      <c r="H149" s="23">
        <v>0.28314393939393939</v>
      </c>
      <c r="I149" s="23">
        <v>0.21022727272727273</v>
      </c>
      <c r="J149" s="23">
        <v>0.10132575757575757</v>
      </c>
      <c r="K149" s="23">
        <v>3.5037878787878785E-2</v>
      </c>
      <c r="L149" s="23">
        <v>0</v>
      </c>
      <c r="M149" s="24">
        <v>5280</v>
      </c>
      <c r="N149" s="23">
        <v>0.1076923076923077</v>
      </c>
      <c r="O149" s="23">
        <v>4.6153846153846156E-2</v>
      </c>
      <c r="P149" s="23">
        <v>8.461538461538462E-2</v>
      </c>
      <c r="Q149" s="23">
        <v>0.2846153846153846</v>
      </c>
      <c r="R149" s="23">
        <v>0.25384615384615383</v>
      </c>
      <c r="S149" s="23">
        <v>0.17692307692307693</v>
      </c>
      <c r="T149" s="23">
        <v>5.3846153846153849E-2</v>
      </c>
      <c r="U149" s="23">
        <v>0</v>
      </c>
      <c r="V149" s="24">
        <v>650</v>
      </c>
    </row>
    <row r="150" spans="2:22" x14ac:dyDescent="0.2">
      <c r="B150" s="33" t="s">
        <v>279</v>
      </c>
      <c r="C150" s="18" t="s">
        <v>492</v>
      </c>
      <c r="D150" s="21" t="s">
        <v>327</v>
      </c>
      <c r="E150" s="23">
        <v>7.705192629815745E-2</v>
      </c>
      <c r="F150" s="23">
        <v>5.3601340033500838E-2</v>
      </c>
      <c r="G150" s="23">
        <v>0.15075376884422109</v>
      </c>
      <c r="H150" s="23">
        <v>0.25125628140703515</v>
      </c>
      <c r="I150" s="23">
        <v>0.22278056951423786</v>
      </c>
      <c r="J150" s="23">
        <v>0.16917922948073702</v>
      </c>
      <c r="K150" s="23">
        <v>7.3701842546063656E-2</v>
      </c>
      <c r="L150" s="23">
        <v>0</v>
      </c>
      <c r="M150" s="24">
        <v>2985</v>
      </c>
      <c r="N150" s="23">
        <v>0.13043478260869565</v>
      </c>
      <c r="O150" s="23">
        <v>4.3478260869565216E-2</v>
      </c>
      <c r="P150" s="23">
        <v>8.6956521739130432E-2</v>
      </c>
      <c r="Q150" s="23">
        <v>0.2608695652173913</v>
      </c>
      <c r="R150" s="23">
        <v>0.17391304347826086</v>
      </c>
      <c r="S150" s="23">
        <v>0.17391304347826086</v>
      </c>
      <c r="T150" s="23">
        <v>0.13043478260869565</v>
      </c>
      <c r="U150" s="23">
        <v>0</v>
      </c>
      <c r="V150" s="24">
        <v>115</v>
      </c>
    </row>
    <row r="151" spans="2:22" x14ac:dyDescent="0.2">
      <c r="B151" s="33" t="s">
        <v>279</v>
      </c>
      <c r="C151" s="18" t="s">
        <v>104</v>
      </c>
      <c r="D151" s="21" t="s">
        <v>328</v>
      </c>
      <c r="E151" s="23">
        <v>0.17451523545706371</v>
      </c>
      <c r="F151" s="23">
        <v>0.15096952908587258</v>
      </c>
      <c r="G151" s="23">
        <v>0.10526315789473684</v>
      </c>
      <c r="H151" s="23">
        <v>0.2770083102493075</v>
      </c>
      <c r="I151" s="23">
        <v>0.2077562326869806</v>
      </c>
      <c r="J151" s="23">
        <v>7.3407202216066489E-2</v>
      </c>
      <c r="K151" s="23">
        <v>1.2465373961218837E-2</v>
      </c>
      <c r="L151" s="23">
        <v>0</v>
      </c>
      <c r="M151" s="24">
        <v>3610</v>
      </c>
      <c r="N151" s="23">
        <v>0.125</v>
      </c>
      <c r="O151" s="23">
        <v>0</v>
      </c>
      <c r="P151" s="23">
        <v>0.125</v>
      </c>
      <c r="Q151" s="23">
        <v>0.375</v>
      </c>
      <c r="R151" s="23">
        <v>0.375</v>
      </c>
      <c r="S151" s="23">
        <v>0.125</v>
      </c>
      <c r="T151" s="23">
        <v>0</v>
      </c>
      <c r="U151" s="23">
        <v>0</v>
      </c>
      <c r="V151" s="24">
        <v>40</v>
      </c>
    </row>
    <row r="152" spans="2:22" x14ac:dyDescent="0.2">
      <c r="B152" s="33" t="s">
        <v>279</v>
      </c>
      <c r="C152" s="18" t="s">
        <v>107</v>
      </c>
      <c r="D152" s="21" t="s">
        <v>329</v>
      </c>
      <c r="E152" s="23">
        <v>8.4016393442622947E-2</v>
      </c>
      <c r="F152" s="23">
        <v>8.4016393442622947E-2</v>
      </c>
      <c r="G152" s="23">
        <v>0.10655737704918032</v>
      </c>
      <c r="H152" s="23">
        <v>0.22131147540983606</v>
      </c>
      <c r="I152" s="23">
        <v>0.24180327868852458</v>
      </c>
      <c r="J152" s="23">
        <v>0.17622950819672131</v>
      </c>
      <c r="K152" s="23">
        <v>8.8114754098360656E-2</v>
      </c>
      <c r="L152" s="23">
        <v>0</v>
      </c>
      <c r="M152" s="24">
        <v>2440</v>
      </c>
      <c r="N152" s="23">
        <v>7.8947368421052627E-2</v>
      </c>
      <c r="O152" s="23">
        <v>2.6315789473684209E-2</v>
      </c>
      <c r="P152" s="23">
        <v>2.6315789473684209E-2</v>
      </c>
      <c r="Q152" s="23">
        <v>0.18421052631578946</v>
      </c>
      <c r="R152" s="23">
        <v>0.31578947368421051</v>
      </c>
      <c r="S152" s="23">
        <v>0.26315789473684209</v>
      </c>
      <c r="T152" s="23">
        <v>7.8947368421052627E-2</v>
      </c>
      <c r="U152" s="23">
        <v>0</v>
      </c>
      <c r="V152" s="24">
        <v>190</v>
      </c>
    </row>
    <row r="153" spans="2:22" x14ac:dyDescent="0.2">
      <c r="B153" s="33" t="s">
        <v>279</v>
      </c>
      <c r="C153" s="18" t="s">
        <v>108</v>
      </c>
      <c r="D153" s="21" t="s">
        <v>330</v>
      </c>
      <c r="E153" s="23">
        <v>0.10638297872340426</v>
      </c>
      <c r="F153" s="23">
        <v>0.12274959083469722</v>
      </c>
      <c r="G153" s="23">
        <v>0.11947626841243862</v>
      </c>
      <c r="H153" s="23">
        <v>0.2602291325695581</v>
      </c>
      <c r="I153" s="23">
        <v>0.2160392798690671</v>
      </c>
      <c r="J153" s="23">
        <v>0.13420621931260229</v>
      </c>
      <c r="K153" s="23">
        <v>4.2553191489361701E-2</v>
      </c>
      <c r="L153" s="23">
        <v>0</v>
      </c>
      <c r="M153" s="24">
        <v>3055</v>
      </c>
      <c r="N153" s="23">
        <v>0.1044776119402985</v>
      </c>
      <c r="O153" s="23">
        <v>4.4776119402985072E-2</v>
      </c>
      <c r="P153" s="23">
        <v>8.9552238805970144E-2</v>
      </c>
      <c r="Q153" s="23">
        <v>0.28358208955223879</v>
      </c>
      <c r="R153" s="23">
        <v>0.22388059701492538</v>
      </c>
      <c r="S153" s="23">
        <v>0.19402985074626866</v>
      </c>
      <c r="T153" s="23">
        <v>5.9701492537313432E-2</v>
      </c>
      <c r="U153" s="23">
        <v>0</v>
      </c>
      <c r="V153" s="24">
        <v>335</v>
      </c>
    </row>
    <row r="154" spans="2:22" x14ac:dyDescent="0.2">
      <c r="B154" s="33" t="s">
        <v>279</v>
      </c>
      <c r="C154" s="18" t="s">
        <v>109</v>
      </c>
      <c r="D154" s="21" t="s">
        <v>199</v>
      </c>
      <c r="E154" s="23" t="s">
        <v>594</v>
      </c>
      <c r="F154" s="23" t="s">
        <v>594</v>
      </c>
      <c r="G154" s="23" t="s">
        <v>594</v>
      </c>
      <c r="H154" s="23" t="s">
        <v>594</v>
      </c>
      <c r="I154" s="23" t="s">
        <v>594</v>
      </c>
      <c r="J154" s="23" t="s">
        <v>594</v>
      </c>
      <c r="K154" s="23" t="s">
        <v>594</v>
      </c>
      <c r="L154" s="23" t="s">
        <v>594</v>
      </c>
      <c r="M154" s="24" t="s">
        <v>594</v>
      </c>
      <c r="N154" s="23" t="s">
        <v>594</v>
      </c>
      <c r="O154" s="23" t="s">
        <v>594</v>
      </c>
      <c r="P154" s="23" t="s">
        <v>594</v>
      </c>
      <c r="Q154" s="23" t="s">
        <v>594</v>
      </c>
      <c r="R154" s="23" t="s">
        <v>594</v>
      </c>
      <c r="S154" s="23" t="s">
        <v>594</v>
      </c>
      <c r="T154" s="23" t="s">
        <v>594</v>
      </c>
      <c r="U154" s="23" t="s">
        <v>594</v>
      </c>
      <c r="V154" s="24" t="s">
        <v>594</v>
      </c>
    </row>
    <row r="155" spans="2:22" x14ac:dyDescent="0.2">
      <c r="B155" s="33" t="s">
        <v>279</v>
      </c>
      <c r="C155" s="18" t="s">
        <v>110</v>
      </c>
      <c r="D155" s="21" t="s">
        <v>331</v>
      </c>
      <c r="E155" s="23">
        <v>9.3658536585365854E-2</v>
      </c>
      <c r="F155" s="23">
        <v>0.13365853658536586</v>
      </c>
      <c r="G155" s="23">
        <v>0.13073170731707318</v>
      </c>
      <c r="H155" s="23">
        <v>0.27219512195121953</v>
      </c>
      <c r="I155" s="23">
        <v>0.21560975609756097</v>
      </c>
      <c r="J155" s="23">
        <v>0.11121951219512195</v>
      </c>
      <c r="K155" s="23">
        <v>4.3902439024390241E-2</v>
      </c>
      <c r="L155" s="23">
        <v>0</v>
      </c>
      <c r="M155" s="24">
        <v>5125</v>
      </c>
      <c r="N155" s="23">
        <v>7.3684210526315783E-2</v>
      </c>
      <c r="O155" s="23">
        <v>0.10526315789473684</v>
      </c>
      <c r="P155" s="23">
        <v>9.4736842105263161E-2</v>
      </c>
      <c r="Q155" s="23">
        <v>0.28421052631578947</v>
      </c>
      <c r="R155" s="23">
        <v>0.21052631578947367</v>
      </c>
      <c r="S155" s="23">
        <v>0.1368421052631579</v>
      </c>
      <c r="T155" s="23">
        <v>9.4736842105263161E-2</v>
      </c>
      <c r="U155" s="23">
        <v>0</v>
      </c>
      <c r="V155" s="24">
        <v>475</v>
      </c>
    </row>
    <row r="156" spans="2:22" x14ac:dyDescent="0.2">
      <c r="B156" s="33" t="s">
        <v>283</v>
      </c>
      <c r="C156" s="18" t="s">
        <v>112</v>
      </c>
      <c r="D156" s="21" t="s">
        <v>332</v>
      </c>
      <c r="E156" s="23" t="s">
        <v>594</v>
      </c>
      <c r="F156" s="23" t="s">
        <v>594</v>
      </c>
      <c r="G156" s="23" t="s">
        <v>594</v>
      </c>
      <c r="H156" s="23" t="s">
        <v>594</v>
      </c>
      <c r="I156" s="23" t="s">
        <v>594</v>
      </c>
      <c r="J156" s="23" t="s">
        <v>594</v>
      </c>
      <c r="K156" s="23" t="s">
        <v>594</v>
      </c>
      <c r="L156" s="23" t="s">
        <v>594</v>
      </c>
      <c r="M156" s="24" t="s">
        <v>594</v>
      </c>
      <c r="N156" s="23" t="s">
        <v>594</v>
      </c>
      <c r="O156" s="23" t="s">
        <v>594</v>
      </c>
      <c r="P156" s="23" t="s">
        <v>594</v>
      </c>
      <c r="Q156" s="23" t="s">
        <v>594</v>
      </c>
      <c r="R156" s="23" t="s">
        <v>594</v>
      </c>
      <c r="S156" s="23" t="s">
        <v>594</v>
      </c>
      <c r="T156" s="23" t="s">
        <v>594</v>
      </c>
      <c r="U156" s="23" t="s">
        <v>594</v>
      </c>
      <c r="V156" s="24" t="s">
        <v>594</v>
      </c>
    </row>
    <row r="157" spans="2:22" x14ac:dyDescent="0.2">
      <c r="B157" s="33" t="s">
        <v>283</v>
      </c>
      <c r="C157" s="18" t="s">
        <v>515</v>
      </c>
      <c r="D157" s="21" t="s">
        <v>516</v>
      </c>
      <c r="E157" s="23">
        <v>5.1162790697674418E-2</v>
      </c>
      <c r="F157" s="23">
        <v>0.17209302325581396</v>
      </c>
      <c r="G157" s="23">
        <v>0.11162790697674418</v>
      </c>
      <c r="H157" s="23">
        <v>0.21860465116279071</v>
      </c>
      <c r="I157" s="23">
        <v>0.23255813953488372</v>
      </c>
      <c r="J157" s="23">
        <v>0.13488372093023257</v>
      </c>
      <c r="K157" s="23">
        <v>7.9069767441860464E-2</v>
      </c>
      <c r="L157" s="23">
        <v>0</v>
      </c>
      <c r="M157" s="24">
        <v>1075</v>
      </c>
      <c r="N157" s="23" t="s">
        <v>595</v>
      </c>
      <c r="O157" s="23" t="s">
        <v>595</v>
      </c>
      <c r="P157" s="23" t="s">
        <v>595</v>
      </c>
      <c r="Q157" s="23" t="s">
        <v>595</v>
      </c>
      <c r="R157" s="23" t="s">
        <v>595</v>
      </c>
      <c r="S157" s="23" t="s">
        <v>595</v>
      </c>
      <c r="T157" s="23" t="s">
        <v>595</v>
      </c>
      <c r="U157" s="23" t="s">
        <v>595</v>
      </c>
      <c r="V157" s="24" t="s">
        <v>595</v>
      </c>
    </row>
    <row r="158" spans="2:22" x14ac:dyDescent="0.2">
      <c r="B158" s="33" t="s">
        <v>283</v>
      </c>
      <c r="C158" s="18" t="s">
        <v>552</v>
      </c>
      <c r="D158" s="21" t="s">
        <v>553</v>
      </c>
      <c r="E158" s="23" t="s">
        <v>594</v>
      </c>
      <c r="F158" s="23" t="s">
        <v>594</v>
      </c>
      <c r="G158" s="23" t="s">
        <v>594</v>
      </c>
      <c r="H158" s="23" t="s">
        <v>594</v>
      </c>
      <c r="I158" s="23" t="s">
        <v>594</v>
      </c>
      <c r="J158" s="23" t="s">
        <v>594</v>
      </c>
      <c r="K158" s="23" t="s">
        <v>594</v>
      </c>
      <c r="L158" s="23" t="s">
        <v>594</v>
      </c>
      <c r="M158" s="24" t="s">
        <v>594</v>
      </c>
      <c r="N158" s="23" t="s">
        <v>594</v>
      </c>
      <c r="O158" s="23" t="s">
        <v>594</v>
      </c>
      <c r="P158" s="23" t="s">
        <v>594</v>
      </c>
      <c r="Q158" s="23" t="s">
        <v>594</v>
      </c>
      <c r="R158" s="23" t="s">
        <v>594</v>
      </c>
      <c r="S158" s="23" t="s">
        <v>594</v>
      </c>
      <c r="T158" s="23" t="s">
        <v>594</v>
      </c>
      <c r="U158" s="23" t="s">
        <v>594</v>
      </c>
      <c r="V158" s="24" t="s">
        <v>594</v>
      </c>
    </row>
    <row r="159" spans="2:22" x14ac:dyDescent="0.2">
      <c r="B159" s="33" t="s">
        <v>283</v>
      </c>
      <c r="C159" s="18" t="s">
        <v>113</v>
      </c>
      <c r="D159" s="21" t="s">
        <v>200</v>
      </c>
      <c r="E159" s="23">
        <v>0.10714285714285714</v>
      </c>
      <c r="F159" s="23">
        <v>0.15714285714285714</v>
      </c>
      <c r="G159" s="23">
        <v>0.13</v>
      </c>
      <c r="H159" s="23">
        <v>0.26142857142857145</v>
      </c>
      <c r="I159" s="23">
        <v>0.20428571428571429</v>
      </c>
      <c r="J159" s="23">
        <v>0.10285714285714286</v>
      </c>
      <c r="K159" s="23">
        <v>3.8571428571428569E-2</v>
      </c>
      <c r="L159" s="23">
        <v>0</v>
      </c>
      <c r="M159" s="24">
        <v>3500</v>
      </c>
      <c r="N159" s="23" t="s">
        <v>594</v>
      </c>
      <c r="O159" s="23" t="s">
        <v>594</v>
      </c>
      <c r="P159" s="23" t="s">
        <v>594</v>
      </c>
      <c r="Q159" s="23" t="s">
        <v>594</v>
      </c>
      <c r="R159" s="23" t="s">
        <v>594</v>
      </c>
      <c r="S159" s="23" t="s">
        <v>594</v>
      </c>
      <c r="T159" s="23" t="s">
        <v>594</v>
      </c>
      <c r="U159" s="23" t="s">
        <v>594</v>
      </c>
      <c r="V159" s="24" t="s">
        <v>594</v>
      </c>
    </row>
    <row r="160" spans="2:22" x14ac:dyDescent="0.2">
      <c r="B160" s="33" t="s">
        <v>283</v>
      </c>
      <c r="C160" s="18" t="s">
        <v>114</v>
      </c>
      <c r="D160" s="21" t="s">
        <v>333</v>
      </c>
      <c r="E160" s="23">
        <v>0.16174582798459564</v>
      </c>
      <c r="F160" s="23">
        <v>0.14377406931964057</v>
      </c>
      <c r="G160" s="23">
        <v>0.10397946084724005</v>
      </c>
      <c r="H160" s="23">
        <v>0.25417201540436457</v>
      </c>
      <c r="I160" s="23">
        <v>0.20282413350449294</v>
      </c>
      <c r="J160" s="23">
        <v>9.6277278562259302E-2</v>
      </c>
      <c r="K160" s="23">
        <v>3.5943517329910142E-2</v>
      </c>
      <c r="L160" s="23">
        <v>0</v>
      </c>
      <c r="M160" s="24">
        <v>3895</v>
      </c>
      <c r="N160" s="23">
        <v>0.14492753623188406</v>
      </c>
      <c r="O160" s="23">
        <v>0.10144927536231885</v>
      </c>
      <c r="P160" s="23">
        <v>0.11594202898550725</v>
      </c>
      <c r="Q160" s="23">
        <v>0.2318840579710145</v>
      </c>
      <c r="R160" s="23">
        <v>0.21739130434782608</v>
      </c>
      <c r="S160" s="23">
        <v>0.13043478260869565</v>
      </c>
      <c r="T160" s="23">
        <v>7.2463768115942032E-2</v>
      </c>
      <c r="U160" s="23">
        <v>0</v>
      </c>
      <c r="V160" s="24">
        <v>345</v>
      </c>
    </row>
    <row r="161" spans="2:22" x14ac:dyDescent="0.2">
      <c r="B161" s="33" t="s">
        <v>283</v>
      </c>
      <c r="C161" s="18" t="s">
        <v>115</v>
      </c>
      <c r="D161" s="21" t="s">
        <v>201</v>
      </c>
      <c r="E161" s="23">
        <v>0.13873581847649918</v>
      </c>
      <c r="F161" s="23">
        <v>0.13354943273905998</v>
      </c>
      <c r="G161" s="23">
        <v>0.12512155591572124</v>
      </c>
      <c r="H161" s="23">
        <v>0.25672609400324148</v>
      </c>
      <c r="I161" s="23">
        <v>0.19448946515397084</v>
      </c>
      <c r="J161" s="23">
        <v>0.10502431118314424</v>
      </c>
      <c r="K161" s="23">
        <v>4.635332252836305E-2</v>
      </c>
      <c r="L161" s="23">
        <v>0</v>
      </c>
      <c r="M161" s="24">
        <v>15425</v>
      </c>
      <c r="N161" s="23" t="s">
        <v>594</v>
      </c>
      <c r="O161" s="23" t="s">
        <v>594</v>
      </c>
      <c r="P161" s="23" t="s">
        <v>594</v>
      </c>
      <c r="Q161" s="23" t="s">
        <v>594</v>
      </c>
      <c r="R161" s="23" t="s">
        <v>594</v>
      </c>
      <c r="S161" s="23" t="s">
        <v>594</v>
      </c>
      <c r="T161" s="23" t="s">
        <v>594</v>
      </c>
      <c r="U161" s="23" t="s">
        <v>594</v>
      </c>
      <c r="V161" s="24" t="s">
        <v>594</v>
      </c>
    </row>
    <row r="162" spans="2:22" x14ac:dyDescent="0.2">
      <c r="B162" s="33" t="s">
        <v>283</v>
      </c>
      <c r="C162" s="18" t="s">
        <v>116</v>
      </c>
      <c r="D162" s="21" t="s">
        <v>202</v>
      </c>
      <c r="E162" s="23">
        <v>0.11709286675639301</v>
      </c>
      <c r="F162" s="23">
        <v>0.14266487213997309</v>
      </c>
      <c r="G162" s="23">
        <v>0.1224764468371467</v>
      </c>
      <c r="H162" s="23">
        <v>0.25302826379542398</v>
      </c>
      <c r="I162" s="23">
        <v>0.20188425302826379</v>
      </c>
      <c r="J162" s="23">
        <v>0.12113055181695828</v>
      </c>
      <c r="K162" s="23">
        <v>4.306864064602961E-2</v>
      </c>
      <c r="L162" s="23">
        <v>0</v>
      </c>
      <c r="M162" s="24">
        <v>3715</v>
      </c>
      <c r="N162" s="23">
        <v>3.2258064516129031E-2</v>
      </c>
      <c r="O162" s="23">
        <v>3.2258064516129031E-2</v>
      </c>
      <c r="P162" s="23">
        <v>8.0645161290322578E-2</v>
      </c>
      <c r="Q162" s="23">
        <v>0.32258064516129031</v>
      </c>
      <c r="R162" s="23">
        <v>0.24193548387096775</v>
      </c>
      <c r="S162" s="23">
        <v>0.19354838709677419</v>
      </c>
      <c r="T162" s="23">
        <v>0.11290322580645161</v>
      </c>
      <c r="U162" s="23">
        <v>0</v>
      </c>
      <c r="V162" s="24">
        <v>310</v>
      </c>
    </row>
    <row r="163" spans="2:22" x14ac:dyDescent="0.2">
      <c r="B163" s="33" t="s">
        <v>283</v>
      </c>
      <c r="C163" s="18" t="s">
        <v>505</v>
      </c>
      <c r="D163" s="21" t="s">
        <v>506</v>
      </c>
      <c r="E163" s="23">
        <v>0.14917127071823205</v>
      </c>
      <c r="F163" s="23">
        <v>0.12523020257826889</v>
      </c>
      <c r="G163" s="23">
        <v>8.4714548802946599E-2</v>
      </c>
      <c r="H163" s="23">
        <v>0.20626151012891344</v>
      </c>
      <c r="I163" s="23">
        <v>0.21178637200736647</v>
      </c>
      <c r="J163" s="23">
        <v>0.15469613259668508</v>
      </c>
      <c r="K163" s="23">
        <v>6.9981583793738492E-2</v>
      </c>
      <c r="L163" s="23">
        <v>0</v>
      </c>
      <c r="M163" s="24">
        <v>2715</v>
      </c>
      <c r="N163" s="23" t="s">
        <v>594</v>
      </c>
      <c r="O163" s="23" t="s">
        <v>594</v>
      </c>
      <c r="P163" s="23" t="s">
        <v>594</v>
      </c>
      <c r="Q163" s="23" t="s">
        <v>594</v>
      </c>
      <c r="R163" s="23" t="s">
        <v>594</v>
      </c>
      <c r="S163" s="23" t="s">
        <v>594</v>
      </c>
      <c r="T163" s="23" t="s">
        <v>594</v>
      </c>
      <c r="U163" s="23" t="s">
        <v>594</v>
      </c>
      <c r="V163" s="24" t="s">
        <v>594</v>
      </c>
    </row>
    <row r="164" spans="2:22" x14ac:dyDescent="0.2">
      <c r="B164" s="33" t="s">
        <v>283</v>
      </c>
      <c r="C164" s="18" t="s">
        <v>119</v>
      </c>
      <c r="D164" s="21" t="s">
        <v>334</v>
      </c>
      <c r="E164" s="23" t="s">
        <v>594</v>
      </c>
      <c r="F164" s="23" t="s">
        <v>594</v>
      </c>
      <c r="G164" s="23" t="s">
        <v>594</v>
      </c>
      <c r="H164" s="23" t="s">
        <v>594</v>
      </c>
      <c r="I164" s="23" t="s">
        <v>594</v>
      </c>
      <c r="J164" s="23" t="s">
        <v>594</v>
      </c>
      <c r="K164" s="23" t="s">
        <v>594</v>
      </c>
      <c r="L164" s="23" t="s">
        <v>594</v>
      </c>
      <c r="M164" s="24" t="s">
        <v>594</v>
      </c>
      <c r="N164" s="23" t="s">
        <v>594</v>
      </c>
      <c r="O164" s="23" t="s">
        <v>594</v>
      </c>
      <c r="P164" s="23" t="s">
        <v>594</v>
      </c>
      <c r="Q164" s="23" t="s">
        <v>594</v>
      </c>
      <c r="R164" s="23" t="s">
        <v>594</v>
      </c>
      <c r="S164" s="23" t="s">
        <v>594</v>
      </c>
      <c r="T164" s="23" t="s">
        <v>594</v>
      </c>
      <c r="U164" s="23" t="s">
        <v>594</v>
      </c>
      <c r="V164" s="24" t="s">
        <v>594</v>
      </c>
    </row>
    <row r="165" spans="2:22" x14ac:dyDescent="0.2">
      <c r="B165" s="33" t="s">
        <v>283</v>
      </c>
      <c r="C165" s="18" t="s">
        <v>517</v>
      </c>
      <c r="D165" s="21" t="s">
        <v>518</v>
      </c>
      <c r="E165" s="23">
        <v>0.12374323279195669</v>
      </c>
      <c r="F165" s="23">
        <v>0.13766434648105183</v>
      </c>
      <c r="G165" s="23">
        <v>9.5127610208816701E-2</v>
      </c>
      <c r="H165" s="23">
        <v>0.20804331013147717</v>
      </c>
      <c r="I165" s="23">
        <v>0.20262954369682909</v>
      </c>
      <c r="J165" s="23">
        <v>0.16241299303944315</v>
      </c>
      <c r="K165" s="23">
        <v>7.1152358855375103E-2</v>
      </c>
      <c r="L165" s="23">
        <v>0</v>
      </c>
      <c r="M165" s="24">
        <v>6465</v>
      </c>
      <c r="N165" s="23">
        <v>0.13333333333333333</v>
      </c>
      <c r="O165" s="23">
        <v>0.1</v>
      </c>
      <c r="P165" s="23">
        <v>9.166666666666666E-2</v>
      </c>
      <c r="Q165" s="23">
        <v>0.2</v>
      </c>
      <c r="R165" s="23">
        <v>0.24166666666666667</v>
      </c>
      <c r="S165" s="23">
        <v>0.15</v>
      </c>
      <c r="T165" s="23">
        <v>8.3333333333333329E-2</v>
      </c>
      <c r="U165" s="23">
        <v>0</v>
      </c>
      <c r="V165" s="24">
        <v>600</v>
      </c>
    </row>
    <row r="166" spans="2:22" x14ac:dyDescent="0.2">
      <c r="B166" s="33" t="s">
        <v>283</v>
      </c>
      <c r="C166" s="18" t="s">
        <v>120</v>
      </c>
      <c r="D166" s="21" t="s">
        <v>335</v>
      </c>
      <c r="E166" s="23">
        <v>0.15109890109890109</v>
      </c>
      <c r="F166" s="23">
        <v>0.13461538461538461</v>
      </c>
      <c r="G166" s="23">
        <v>0.11813186813186813</v>
      </c>
      <c r="H166" s="23">
        <v>0.22390109890109891</v>
      </c>
      <c r="I166" s="23">
        <v>0.2032967032967033</v>
      </c>
      <c r="J166" s="23">
        <v>0.10576923076923077</v>
      </c>
      <c r="K166" s="23">
        <v>6.3186813186813184E-2</v>
      </c>
      <c r="L166" s="23">
        <v>0</v>
      </c>
      <c r="M166" s="24">
        <v>3640</v>
      </c>
      <c r="N166" s="23">
        <v>0.11627906976744186</v>
      </c>
      <c r="O166" s="23">
        <v>8.1395348837209308E-2</v>
      </c>
      <c r="P166" s="23">
        <v>9.3023255813953487E-2</v>
      </c>
      <c r="Q166" s="23">
        <v>0.20930232558139536</v>
      </c>
      <c r="R166" s="23">
        <v>0.20930232558139536</v>
      </c>
      <c r="S166" s="23">
        <v>0.1744186046511628</v>
      </c>
      <c r="T166" s="23">
        <v>0.11627906976744186</v>
      </c>
      <c r="U166" s="23">
        <v>0</v>
      </c>
      <c r="V166" s="24">
        <v>430</v>
      </c>
    </row>
    <row r="167" spans="2:22" x14ac:dyDescent="0.2">
      <c r="B167" s="33" t="s">
        <v>283</v>
      </c>
      <c r="C167" s="18" t="s">
        <v>121</v>
      </c>
      <c r="D167" s="21" t="s">
        <v>205</v>
      </c>
      <c r="E167" s="23">
        <v>0.20793269230769232</v>
      </c>
      <c r="F167" s="23">
        <v>0.11778846153846154</v>
      </c>
      <c r="G167" s="23">
        <v>0.11057692307692307</v>
      </c>
      <c r="H167" s="23">
        <v>0.29447115384615385</v>
      </c>
      <c r="I167" s="23">
        <v>0.18149038461538461</v>
      </c>
      <c r="J167" s="23">
        <v>6.7307692307692304E-2</v>
      </c>
      <c r="K167" s="23">
        <v>2.1634615384615384E-2</v>
      </c>
      <c r="L167" s="23">
        <v>0</v>
      </c>
      <c r="M167" s="24">
        <v>4160</v>
      </c>
      <c r="N167" s="23" t="s">
        <v>7</v>
      </c>
      <c r="O167" s="23" t="s">
        <v>7</v>
      </c>
      <c r="P167" s="23" t="s">
        <v>7</v>
      </c>
      <c r="Q167" s="23" t="s">
        <v>7</v>
      </c>
      <c r="R167" s="23" t="s">
        <v>7</v>
      </c>
      <c r="S167" s="23" t="s">
        <v>7</v>
      </c>
      <c r="T167" s="23" t="s">
        <v>7</v>
      </c>
      <c r="U167" s="23" t="s">
        <v>7</v>
      </c>
      <c r="V167" s="24">
        <v>0</v>
      </c>
    </row>
    <row r="168" spans="2:22" x14ac:dyDescent="0.2">
      <c r="B168" s="33" t="s">
        <v>283</v>
      </c>
      <c r="C168" s="18" t="s">
        <v>503</v>
      </c>
      <c r="D168" s="21" t="s">
        <v>504</v>
      </c>
      <c r="E168" s="23">
        <v>6.0176991150442477E-2</v>
      </c>
      <c r="F168" s="23">
        <v>0.12212389380530973</v>
      </c>
      <c r="G168" s="23">
        <v>9.9115044247787609E-2</v>
      </c>
      <c r="H168" s="23">
        <v>0.18584070796460178</v>
      </c>
      <c r="I168" s="23">
        <v>0.23008849557522124</v>
      </c>
      <c r="J168" s="23">
        <v>0.19646017699115045</v>
      </c>
      <c r="K168" s="23">
        <v>0.10442477876106195</v>
      </c>
      <c r="L168" s="23">
        <v>0</v>
      </c>
      <c r="M168" s="24">
        <v>2825</v>
      </c>
      <c r="N168" s="23" t="s">
        <v>594</v>
      </c>
      <c r="O168" s="23" t="s">
        <v>594</v>
      </c>
      <c r="P168" s="23" t="s">
        <v>594</v>
      </c>
      <c r="Q168" s="23" t="s">
        <v>594</v>
      </c>
      <c r="R168" s="23" t="s">
        <v>594</v>
      </c>
      <c r="S168" s="23" t="s">
        <v>594</v>
      </c>
      <c r="T168" s="23" t="s">
        <v>594</v>
      </c>
      <c r="U168" s="23" t="s">
        <v>594</v>
      </c>
      <c r="V168" s="24" t="s">
        <v>594</v>
      </c>
    </row>
    <row r="169" spans="2:22" x14ac:dyDescent="0.2">
      <c r="B169" s="33" t="s">
        <v>283</v>
      </c>
      <c r="C169" s="18" t="s">
        <v>123</v>
      </c>
      <c r="D169" s="21" t="s">
        <v>336</v>
      </c>
      <c r="E169" s="23">
        <v>8.8359046283309955E-2</v>
      </c>
      <c r="F169" s="23">
        <v>0.13183730715287517</v>
      </c>
      <c r="G169" s="23">
        <v>0.12342215988779803</v>
      </c>
      <c r="H169" s="23">
        <v>0.25105189340813466</v>
      </c>
      <c r="I169" s="23">
        <v>0.20336605890603085</v>
      </c>
      <c r="J169" s="23">
        <v>0.13884992987377279</v>
      </c>
      <c r="K169" s="23">
        <v>6.311360448807854E-2</v>
      </c>
      <c r="L169" s="23">
        <v>0</v>
      </c>
      <c r="M169" s="24">
        <v>3565</v>
      </c>
      <c r="N169" s="23">
        <v>6.3829787234042548E-2</v>
      </c>
      <c r="O169" s="23">
        <v>8.5106382978723402E-2</v>
      </c>
      <c r="P169" s="23">
        <v>0.10638297872340426</v>
      </c>
      <c r="Q169" s="23">
        <v>0.21276595744680851</v>
      </c>
      <c r="R169" s="23">
        <v>0.23404255319148937</v>
      </c>
      <c r="S169" s="23">
        <v>0.21276595744680851</v>
      </c>
      <c r="T169" s="23">
        <v>8.5106382978723402E-2</v>
      </c>
      <c r="U169" s="23">
        <v>0</v>
      </c>
      <c r="V169" s="24">
        <v>235</v>
      </c>
    </row>
    <row r="170" spans="2:22" x14ac:dyDescent="0.2">
      <c r="B170" s="33" t="s">
        <v>283</v>
      </c>
      <c r="C170" s="18" t="s">
        <v>509</v>
      </c>
      <c r="D170" s="21" t="s">
        <v>510</v>
      </c>
      <c r="E170" s="23">
        <v>9.9899091826437941E-2</v>
      </c>
      <c r="F170" s="23">
        <v>0.12613521695257315</v>
      </c>
      <c r="G170" s="23">
        <v>0.16347124117053483</v>
      </c>
      <c r="H170" s="23">
        <v>0.28960645812310798</v>
      </c>
      <c r="I170" s="23">
        <v>0.19778002018163471</v>
      </c>
      <c r="J170" s="23">
        <v>8.9808274470232083E-2</v>
      </c>
      <c r="K170" s="23">
        <v>3.1281533804238142E-2</v>
      </c>
      <c r="L170" s="23">
        <v>0</v>
      </c>
      <c r="M170" s="24">
        <v>4955</v>
      </c>
      <c r="N170" s="23" t="s">
        <v>594</v>
      </c>
      <c r="O170" s="23" t="s">
        <v>594</v>
      </c>
      <c r="P170" s="23" t="s">
        <v>594</v>
      </c>
      <c r="Q170" s="23" t="s">
        <v>594</v>
      </c>
      <c r="R170" s="23" t="s">
        <v>594</v>
      </c>
      <c r="S170" s="23" t="s">
        <v>594</v>
      </c>
      <c r="T170" s="23" t="s">
        <v>594</v>
      </c>
      <c r="U170" s="23" t="s">
        <v>594</v>
      </c>
      <c r="V170" s="24" t="s">
        <v>594</v>
      </c>
    </row>
    <row r="171" spans="2:22" x14ac:dyDescent="0.2">
      <c r="B171" s="33" t="s">
        <v>283</v>
      </c>
      <c r="C171" s="18" t="s">
        <v>557</v>
      </c>
      <c r="D171" s="21" t="s">
        <v>558</v>
      </c>
      <c r="E171" s="23" t="s">
        <v>594</v>
      </c>
      <c r="F171" s="23" t="s">
        <v>594</v>
      </c>
      <c r="G171" s="23" t="s">
        <v>594</v>
      </c>
      <c r="H171" s="23" t="s">
        <v>594</v>
      </c>
      <c r="I171" s="23" t="s">
        <v>594</v>
      </c>
      <c r="J171" s="23" t="s">
        <v>594</v>
      </c>
      <c r="K171" s="23" t="s">
        <v>594</v>
      </c>
      <c r="L171" s="23" t="s">
        <v>594</v>
      </c>
      <c r="M171" s="24" t="s">
        <v>594</v>
      </c>
      <c r="N171" s="23" t="s">
        <v>594</v>
      </c>
      <c r="O171" s="23" t="s">
        <v>594</v>
      </c>
      <c r="P171" s="23" t="s">
        <v>594</v>
      </c>
      <c r="Q171" s="23" t="s">
        <v>594</v>
      </c>
      <c r="R171" s="23" t="s">
        <v>594</v>
      </c>
      <c r="S171" s="23" t="s">
        <v>594</v>
      </c>
      <c r="T171" s="23" t="s">
        <v>594</v>
      </c>
      <c r="U171" s="23" t="s">
        <v>594</v>
      </c>
      <c r="V171" s="24" t="s">
        <v>594</v>
      </c>
    </row>
    <row r="172" spans="2:22" x14ac:dyDescent="0.2">
      <c r="B172" s="33" t="s">
        <v>283</v>
      </c>
      <c r="C172" s="18" t="s">
        <v>513</v>
      </c>
      <c r="D172" s="21" t="s">
        <v>514</v>
      </c>
      <c r="E172" s="23">
        <v>9.2281879194630878E-2</v>
      </c>
      <c r="F172" s="23">
        <v>0.13590604026845637</v>
      </c>
      <c r="G172" s="23">
        <v>0.11912751677852348</v>
      </c>
      <c r="H172" s="23">
        <v>0.19630872483221476</v>
      </c>
      <c r="I172" s="23">
        <v>0.23322147651006711</v>
      </c>
      <c r="J172" s="23">
        <v>0.15436241610738255</v>
      </c>
      <c r="K172" s="23">
        <v>6.7114093959731544E-2</v>
      </c>
      <c r="L172" s="23">
        <v>0</v>
      </c>
      <c r="M172" s="24">
        <v>2980</v>
      </c>
      <c r="N172" s="23">
        <v>6.9767441860465115E-2</v>
      </c>
      <c r="O172" s="23">
        <v>9.3023255813953487E-2</v>
      </c>
      <c r="P172" s="23">
        <v>6.9767441860465115E-2</v>
      </c>
      <c r="Q172" s="23">
        <v>0.23255813953488372</v>
      </c>
      <c r="R172" s="23">
        <v>0.20930232558139536</v>
      </c>
      <c r="S172" s="23">
        <v>0.20930232558139536</v>
      </c>
      <c r="T172" s="23">
        <v>0.11627906976744186</v>
      </c>
      <c r="U172" s="23">
        <v>0</v>
      </c>
      <c r="V172" s="24">
        <v>215</v>
      </c>
    </row>
    <row r="173" spans="2:22" x14ac:dyDescent="0.2">
      <c r="B173" s="33" t="s">
        <v>283</v>
      </c>
      <c r="C173" s="18" t="s">
        <v>507</v>
      </c>
      <c r="D173" s="21" t="s">
        <v>508</v>
      </c>
      <c r="E173" s="23">
        <v>0.11683168316831684</v>
      </c>
      <c r="F173" s="23">
        <v>0.13465346534653466</v>
      </c>
      <c r="G173" s="23">
        <v>0.14851485148514851</v>
      </c>
      <c r="H173" s="23">
        <v>0.25841584158415842</v>
      </c>
      <c r="I173" s="23">
        <v>0.19900990099009902</v>
      </c>
      <c r="J173" s="23">
        <v>0.10198019801980197</v>
      </c>
      <c r="K173" s="23">
        <v>4.2574257425742577E-2</v>
      </c>
      <c r="L173" s="23">
        <v>0</v>
      </c>
      <c r="M173" s="24">
        <v>5050</v>
      </c>
      <c r="N173" s="23" t="s">
        <v>594</v>
      </c>
      <c r="O173" s="23" t="s">
        <v>594</v>
      </c>
      <c r="P173" s="23" t="s">
        <v>594</v>
      </c>
      <c r="Q173" s="23" t="s">
        <v>594</v>
      </c>
      <c r="R173" s="23" t="s">
        <v>594</v>
      </c>
      <c r="S173" s="23" t="s">
        <v>594</v>
      </c>
      <c r="T173" s="23" t="s">
        <v>594</v>
      </c>
      <c r="U173" s="23" t="s">
        <v>594</v>
      </c>
      <c r="V173" s="24" t="s">
        <v>594</v>
      </c>
    </row>
    <row r="174" spans="2:22" x14ac:dyDescent="0.2">
      <c r="B174" s="33" t="s">
        <v>283</v>
      </c>
      <c r="C174" s="18" t="s">
        <v>511</v>
      </c>
      <c r="D174" s="21" t="s">
        <v>512</v>
      </c>
      <c r="E174" s="23">
        <v>0.12710765239948119</v>
      </c>
      <c r="F174" s="23">
        <v>0.12386511024643321</v>
      </c>
      <c r="G174" s="23">
        <v>0.11154345006485085</v>
      </c>
      <c r="H174" s="23">
        <v>0.26394293125810636</v>
      </c>
      <c r="I174" s="23">
        <v>0.2146562905317769</v>
      </c>
      <c r="J174" s="23">
        <v>0.11284046692607004</v>
      </c>
      <c r="K174" s="23">
        <v>4.6692607003891051E-2</v>
      </c>
      <c r="L174" s="23">
        <v>0</v>
      </c>
      <c r="M174" s="24">
        <v>7710</v>
      </c>
      <c r="N174" s="23" t="s">
        <v>594</v>
      </c>
      <c r="O174" s="23" t="s">
        <v>594</v>
      </c>
      <c r="P174" s="23" t="s">
        <v>594</v>
      </c>
      <c r="Q174" s="23" t="s">
        <v>594</v>
      </c>
      <c r="R174" s="23" t="s">
        <v>594</v>
      </c>
      <c r="S174" s="23" t="s">
        <v>594</v>
      </c>
      <c r="T174" s="23" t="s">
        <v>594</v>
      </c>
      <c r="U174" s="23" t="s">
        <v>594</v>
      </c>
      <c r="V174" s="24" t="s">
        <v>594</v>
      </c>
    </row>
    <row r="175" spans="2:22" x14ac:dyDescent="0.2">
      <c r="B175" s="33" t="s">
        <v>283</v>
      </c>
      <c r="C175" s="18" t="s">
        <v>128</v>
      </c>
      <c r="D175" s="21" t="s">
        <v>338</v>
      </c>
      <c r="E175" s="23">
        <v>2.5773195876288658E-2</v>
      </c>
      <c r="F175" s="23">
        <v>3.1500572737686139E-2</v>
      </c>
      <c r="G175" s="23">
        <v>0.15063001145475372</v>
      </c>
      <c r="H175" s="23">
        <v>0.33390607101947306</v>
      </c>
      <c r="I175" s="23">
        <v>0.25601374570446733</v>
      </c>
      <c r="J175" s="23">
        <v>0.1311569301260023</v>
      </c>
      <c r="K175" s="23">
        <v>7.1019473081328749E-2</v>
      </c>
      <c r="L175" s="23">
        <v>0</v>
      </c>
      <c r="M175" s="24">
        <v>8730</v>
      </c>
      <c r="N175" s="23">
        <v>1.2048192771084338E-2</v>
      </c>
      <c r="O175" s="23">
        <v>2.4096385542168676E-2</v>
      </c>
      <c r="P175" s="23">
        <v>0.14457831325301204</v>
      </c>
      <c r="Q175" s="23">
        <v>0.31325301204819278</v>
      </c>
      <c r="R175" s="23">
        <v>0.26506024096385544</v>
      </c>
      <c r="S175" s="23">
        <v>0.12048192771084337</v>
      </c>
      <c r="T175" s="23">
        <v>0.10843373493975904</v>
      </c>
      <c r="U175" s="23">
        <v>0</v>
      </c>
      <c r="V175" s="24">
        <v>415</v>
      </c>
    </row>
    <row r="176" spans="2:22" x14ac:dyDescent="0.2">
      <c r="B176" s="33" t="s">
        <v>283</v>
      </c>
      <c r="C176" s="18" t="s">
        <v>501</v>
      </c>
      <c r="D176" s="21" t="s">
        <v>502</v>
      </c>
      <c r="E176" s="23" t="s">
        <v>7</v>
      </c>
      <c r="F176" s="23" t="s">
        <v>7</v>
      </c>
      <c r="G176" s="23" t="s">
        <v>7</v>
      </c>
      <c r="H176" s="23" t="s">
        <v>7</v>
      </c>
      <c r="I176" s="23" t="s">
        <v>7</v>
      </c>
      <c r="J176" s="23" t="s">
        <v>7</v>
      </c>
      <c r="K176" s="23" t="s">
        <v>7</v>
      </c>
      <c r="L176" s="23" t="s">
        <v>7</v>
      </c>
      <c r="M176" s="24">
        <v>0</v>
      </c>
      <c r="N176" s="23" t="s">
        <v>594</v>
      </c>
      <c r="O176" s="23" t="s">
        <v>594</v>
      </c>
      <c r="P176" s="23" t="s">
        <v>594</v>
      </c>
      <c r="Q176" s="23" t="s">
        <v>594</v>
      </c>
      <c r="R176" s="23" t="s">
        <v>594</v>
      </c>
      <c r="S176" s="23" t="s">
        <v>594</v>
      </c>
      <c r="T176" s="23" t="s">
        <v>594</v>
      </c>
      <c r="U176" s="23" t="s">
        <v>594</v>
      </c>
      <c r="V176" s="24" t="s">
        <v>594</v>
      </c>
    </row>
    <row r="177" spans="2:22" x14ac:dyDescent="0.2">
      <c r="B177" s="33" t="s">
        <v>290</v>
      </c>
      <c r="C177" s="18" t="s">
        <v>519</v>
      </c>
      <c r="D177" s="21" t="s">
        <v>520</v>
      </c>
      <c r="E177" s="23">
        <v>8.2236842105263164E-2</v>
      </c>
      <c r="F177" s="23">
        <v>0.11513157894736842</v>
      </c>
      <c r="G177" s="23">
        <v>0.10361842105263158</v>
      </c>
      <c r="H177" s="23">
        <v>0.22861842105263158</v>
      </c>
      <c r="I177" s="23">
        <v>0.21381578947368421</v>
      </c>
      <c r="J177" s="23">
        <v>0.14638157894736842</v>
      </c>
      <c r="K177" s="23">
        <v>0.10855263157894737</v>
      </c>
      <c r="L177" s="23">
        <v>0</v>
      </c>
      <c r="M177" s="24">
        <v>3040</v>
      </c>
      <c r="N177" s="23" t="s">
        <v>594</v>
      </c>
      <c r="O177" s="23" t="s">
        <v>594</v>
      </c>
      <c r="P177" s="23" t="s">
        <v>594</v>
      </c>
      <c r="Q177" s="23" t="s">
        <v>594</v>
      </c>
      <c r="R177" s="23" t="s">
        <v>594</v>
      </c>
      <c r="S177" s="23" t="s">
        <v>594</v>
      </c>
      <c r="T177" s="23" t="s">
        <v>594</v>
      </c>
      <c r="U177" s="23" t="s">
        <v>594</v>
      </c>
      <c r="V177" s="24" t="s">
        <v>594</v>
      </c>
    </row>
    <row r="178" spans="2:22" x14ac:dyDescent="0.2">
      <c r="B178" s="33" t="s">
        <v>290</v>
      </c>
      <c r="C178" s="18" t="s">
        <v>555</v>
      </c>
      <c r="D178" s="21" t="s">
        <v>556</v>
      </c>
      <c r="E178" s="23" t="s">
        <v>594</v>
      </c>
      <c r="F178" s="23" t="s">
        <v>594</v>
      </c>
      <c r="G178" s="23" t="s">
        <v>594</v>
      </c>
      <c r="H178" s="23" t="s">
        <v>594</v>
      </c>
      <c r="I178" s="23" t="s">
        <v>594</v>
      </c>
      <c r="J178" s="23" t="s">
        <v>594</v>
      </c>
      <c r="K178" s="23" t="s">
        <v>594</v>
      </c>
      <c r="L178" s="23" t="s">
        <v>594</v>
      </c>
      <c r="M178" s="24" t="s">
        <v>594</v>
      </c>
      <c r="N178" s="23" t="s">
        <v>594</v>
      </c>
      <c r="O178" s="23" t="s">
        <v>594</v>
      </c>
      <c r="P178" s="23" t="s">
        <v>594</v>
      </c>
      <c r="Q178" s="23" t="s">
        <v>594</v>
      </c>
      <c r="R178" s="23" t="s">
        <v>594</v>
      </c>
      <c r="S178" s="23" t="s">
        <v>594</v>
      </c>
      <c r="T178" s="23" t="s">
        <v>594</v>
      </c>
      <c r="U178" s="23" t="s">
        <v>594</v>
      </c>
      <c r="V178" s="24" t="s">
        <v>594</v>
      </c>
    </row>
    <row r="179" spans="2:22" x14ac:dyDescent="0.2">
      <c r="B179" s="33" t="s">
        <v>290</v>
      </c>
      <c r="C179" s="18" t="s">
        <v>131</v>
      </c>
      <c r="D179" s="21" t="s">
        <v>212</v>
      </c>
      <c r="E179" s="23">
        <v>0.13692162417374881</v>
      </c>
      <c r="F179" s="23">
        <v>0.14447592067988668</v>
      </c>
      <c r="G179" s="23">
        <v>0.11614730878186968</v>
      </c>
      <c r="H179" s="23">
        <v>0.28989612842304058</v>
      </c>
      <c r="I179" s="23">
        <v>0.20396600566572237</v>
      </c>
      <c r="J179" s="23">
        <v>8.2152974504249299E-2</v>
      </c>
      <c r="K179" s="23">
        <v>2.7384324834749764E-2</v>
      </c>
      <c r="L179" s="23">
        <v>0</v>
      </c>
      <c r="M179" s="24">
        <v>5295</v>
      </c>
      <c r="N179" s="23">
        <v>4.6875E-2</v>
      </c>
      <c r="O179" s="23">
        <v>7.8125E-2</v>
      </c>
      <c r="P179" s="23">
        <v>0.109375</v>
      </c>
      <c r="Q179" s="23">
        <v>0.390625</v>
      </c>
      <c r="R179" s="23">
        <v>0.25</v>
      </c>
      <c r="S179" s="23">
        <v>6.25E-2</v>
      </c>
      <c r="T179" s="23">
        <v>3.125E-2</v>
      </c>
      <c r="U179" s="23">
        <v>0</v>
      </c>
      <c r="V179" s="24">
        <v>320</v>
      </c>
    </row>
    <row r="180" spans="2:22" x14ac:dyDescent="0.2">
      <c r="B180" s="33" t="s">
        <v>290</v>
      </c>
      <c r="C180" s="18" t="s">
        <v>134</v>
      </c>
      <c r="D180" s="21" t="s">
        <v>214</v>
      </c>
      <c r="E180" s="23">
        <v>8.8571428571428565E-2</v>
      </c>
      <c r="F180" s="23">
        <v>0.10857142857142857</v>
      </c>
      <c r="G180" s="23">
        <v>0.10857142857142857</v>
      </c>
      <c r="H180" s="23">
        <v>0.21714285714285714</v>
      </c>
      <c r="I180" s="23">
        <v>0.24</v>
      </c>
      <c r="J180" s="23">
        <v>0.16285714285714287</v>
      </c>
      <c r="K180" s="23">
        <v>0.08</v>
      </c>
      <c r="L180" s="23">
        <v>0</v>
      </c>
      <c r="M180" s="24">
        <v>1750</v>
      </c>
      <c r="N180" s="23">
        <v>0.125</v>
      </c>
      <c r="O180" s="23">
        <v>8.3333333333333329E-2</v>
      </c>
      <c r="P180" s="23">
        <v>4.1666666666666664E-2</v>
      </c>
      <c r="Q180" s="23">
        <v>0.125</v>
      </c>
      <c r="R180" s="23">
        <v>0.25</v>
      </c>
      <c r="S180" s="23">
        <v>0.20833333333333334</v>
      </c>
      <c r="T180" s="23">
        <v>0.20833333333333334</v>
      </c>
      <c r="U180" s="23">
        <v>0</v>
      </c>
      <c r="V180" s="24">
        <v>120</v>
      </c>
    </row>
    <row r="181" spans="2:22" x14ac:dyDescent="0.2">
      <c r="B181" s="33" t="s">
        <v>290</v>
      </c>
      <c r="C181" s="18" t="s">
        <v>136</v>
      </c>
      <c r="D181" s="21" t="s">
        <v>215</v>
      </c>
      <c r="E181" s="23" t="s">
        <v>594</v>
      </c>
      <c r="F181" s="23" t="s">
        <v>594</v>
      </c>
      <c r="G181" s="23" t="s">
        <v>594</v>
      </c>
      <c r="H181" s="23" t="s">
        <v>594</v>
      </c>
      <c r="I181" s="23" t="s">
        <v>594</v>
      </c>
      <c r="J181" s="23" t="s">
        <v>594</v>
      </c>
      <c r="K181" s="23" t="s">
        <v>594</v>
      </c>
      <c r="L181" s="23" t="s">
        <v>594</v>
      </c>
      <c r="M181" s="24" t="s">
        <v>594</v>
      </c>
      <c r="N181" s="23" t="s">
        <v>594</v>
      </c>
      <c r="O181" s="23" t="s">
        <v>594</v>
      </c>
      <c r="P181" s="23" t="s">
        <v>594</v>
      </c>
      <c r="Q181" s="23" t="s">
        <v>594</v>
      </c>
      <c r="R181" s="23" t="s">
        <v>594</v>
      </c>
      <c r="S181" s="23" t="s">
        <v>594</v>
      </c>
      <c r="T181" s="23" t="s">
        <v>594</v>
      </c>
      <c r="U181" s="23" t="s">
        <v>594</v>
      </c>
      <c r="V181" s="24" t="s">
        <v>594</v>
      </c>
    </row>
    <row r="182" spans="2:22" x14ac:dyDescent="0.2">
      <c r="B182" s="33" t="s">
        <v>290</v>
      </c>
      <c r="C182" s="18" t="s">
        <v>138</v>
      </c>
      <c r="D182" s="21" t="s">
        <v>217</v>
      </c>
      <c r="E182" s="23">
        <v>9.5825984714873608E-2</v>
      </c>
      <c r="F182" s="23">
        <v>0.13051146384479717</v>
      </c>
      <c r="G182" s="23">
        <v>0.10229276895943562</v>
      </c>
      <c r="H182" s="23">
        <v>0.22163433274544386</v>
      </c>
      <c r="I182" s="23">
        <v>0.22339800117577896</v>
      </c>
      <c r="J182" s="23">
        <v>0.1557907113462669</v>
      </c>
      <c r="K182" s="23">
        <v>6.9958847736625515E-2</v>
      </c>
      <c r="L182" s="23">
        <v>0</v>
      </c>
      <c r="M182" s="24">
        <v>8505</v>
      </c>
      <c r="N182" s="23">
        <v>0.10204081632653061</v>
      </c>
      <c r="O182" s="23">
        <v>0.10204081632653061</v>
      </c>
      <c r="P182" s="23">
        <v>9.1836734693877556E-2</v>
      </c>
      <c r="Q182" s="23">
        <v>0.21428571428571427</v>
      </c>
      <c r="R182" s="23">
        <v>0.20408163265306123</v>
      </c>
      <c r="S182" s="23">
        <v>0.18367346938775511</v>
      </c>
      <c r="T182" s="23">
        <v>0.10204081632653061</v>
      </c>
      <c r="U182" s="23">
        <v>0</v>
      </c>
      <c r="V182" s="24">
        <v>490</v>
      </c>
    </row>
    <row r="183" spans="2:22" x14ac:dyDescent="0.2">
      <c r="B183" s="33" t="s">
        <v>290</v>
      </c>
      <c r="C183" s="18" t="s">
        <v>523</v>
      </c>
      <c r="D183" s="21" t="s">
        <v>524</v>
      </c>
      <c r="E183" s="23" t="s">
        <v>594</v>
      </c>
      <c r="F183" s="23" t="s">
        <v>594</v>
      </c>
      <c r="G183" s="23" t="s">
        <v>594</v>
      </c>
      <c r="H183" s="23" t="s">
        <v>594</v>
      </c>
      <c r="I183" s="23" t="s">
        <v>594</v>
      </c>
      <c r="J183" s="23" t="s">
        <v>594</v>
      </c>
      <c r="K183" s="23" t="s">
        <v>594</v>
      </c>
      <c r="L183" s="23" t="s">
        <v>594</v>
      </c>
      <c r="M183" s="24" t="s">
        <v>594</v>
      </c>
      <c r="N183" s="23" t="s">
        <v>594</v>
      </c>
      <c r="O183" s="23" t="s">
        <v>594</v>
      </c>
      <c r="P183" s="23" t="s">
        <v>594</v>
      </c>
      <c r="Q183" s="23" t="s">
        <v>594</v>
      </c>
      <c r="R183" s="23" t="s">
        <v>594</v>
      </c>
      <c r="S183" s="23" t="s">
        <v>594</v>
      </c>
      <c r="T183" s="23" t="s">
        <v>594</v>
      </c>
      <c r="U183" s="23" t="s">
        <v>594</v>
      </c>
      <c r="V183" s="24" t="s">
        <v>594</v>
      </c>
    </row>
    <row r="184" spans="2:22" x14ac:dyDescent="0.2">
      <c r="B184" s="33" t="s">
        <v>290</v>
      </c>
      <c r="C184" s="18" t="s">
        <v>521</v>
      </c>
      <c r="D184" s="21" t="s">
        <v>522</v>
      </c>
      <c r="E184" s="23">
        <v>0.10149253731343283</v>
      </c>
      <c r="F184" s="23">
        <v>0.11343283582089553</v>
      </c>
      <c r="G184" s="23">
        <v>9.8507462686567168E-2</v>
      </c>
      <c r="H184" s="23">
        <v>0.23283582089552238</v>
      </c>
      <c r="I184" s="23">
        <v>0.20298507462686566</v>
      </c>
      <c r="J184" s="23">
        <v>0.17014925373134329</v>
      </c>
      <c r="K184" s="23">
        <v>8.0597014925373134E-2</v>
      </c>
      <c r="L184" s="23">
        <v>0</v>
      </c>
      <c r="M184" s="24">
        <v>1675</v>
      </c>
      <c r="N184" s="23" t="s">
        <v>594</v>
      </c>
      <c r="O184" s="23" t="s">
        <v>594</v>
      </c>
      <c r="P184" s="23" t="s">
        <v>594</v>
      </c>
      <c r="Q184" s="23" t="s">
        <v>594</v>
      </c>
      <c r="R184" s="23" t="s">
        <v>594</v>
      </c>
      <c r="S184" s="23" t="s">
        <v>594</v>
      </c>
      <c r="T184" s="23" t="s">
        <v>594</v>
      </c>
      <c r="U184" s="23" t="s">
        <v>594</v>
      </c>
      <c r="V184" s="24" t="s">
        <v>594</v>
      </c>
    </row>
    <row r="185" spans="2:22" x14ac:dyDescent="0.2">
      <c r="B185" s="33" t="s">
        <v>290</v>
      </c>
      <c r="C185" s="18" t="s">
        <v>139</v>
      </c>
      <c r="D185" s="21" t="s">
        <v>340</v>
      </c>
      <c r="E185" s="23">
        <v>5.0980392156862744E-2</v>
      </c>
      <c r="F185" s="23">
        <v>0.12156862745098039</v>
      </c>
      <c r="G185" s="23">
        <v>0.11372549019607843</v>
      </c>
      <c r="H185" s="23">
        <v>0.22352941176470589</v>
      </c>
      <c r="I185" s="23">
        <v>0.23921568627450981</v>
      </c>
      <c r="J185" s="23">
        <v>0.16470588235294117</v>
      </c>
      <c r="K185" s="23">
        <v>8.6274509803921567E-2</v>
      </c>
      <c r="L185" s="23">
        <v>0</v>
      </c>
      <c r="M185" s="24">
        <v>2550</v>
      </c>
      <c r="N185" s="23">
        <v>8.3333333333333329E-2</v>
      </c>
      <c r="O185" s="23">
        <v>4.1666666666666664E-2</v>
      </c>
      <c r="P185" s="23">
        <v>0.10416666666666667</v>
      </c>
      <c r="Q185" s="23">
        <v>0.22916666666666666</v>
      </c>
      <c r="R185" s="23">
        <v>0.22916666666666666</v>
      </c>
      <c r="S185" s="23">
        <v>0.16666666666666666</v>
      </c>
      <c r="T185" s="23">
        <v>0.16666666666666666</v>
      </c>
      <c r="U185" s="23">
        <v>0</v>
      </c>
      <c r="V185" s="24">
        <v>240</v>
      </c>
    </row>
    <row r="186" spans="2:22" x14ac:dyDescent="0.2">
      <c r="B186" s="33" t="s">
        <v>290</v>
      </c>
      <c r="C186" s="18" t="s">
        <v>341</v>
      </c>
      <c r="D186" s="21" t="s">
        <v>342</v>
      </c>
      <c r="E186" s="23" t="s">
        <v>594</v>
      </c>
      <c r="F186" s="23" t="s">
        <v>594</v>
      </c>
      <c r="G186" s="23" t="s">
        <v>594</v>
      </c>
      <c r="H186" s="23" t="s">
        <v>594</v>
      </c>
      <c r="I186" s="23" t="s">
        <v>594</v>
      </c>
      <c r="J186" s="23" t="s">
        <v>594</v>
      </c>
      <c r="K186" s="23" t="s">
        <v>594</v>
      </c>
      <c r="L186" s="23" t="s">
        <v>594</v>
      </c>
      <c r="M186" s="24" t="s">
        <v>594</v>
      </c>
      <c r="N186" s="23" t="s">
        <v>594</v>
      </c>
      <c r="O186" s="23" t="s">
        <v>594</v>
      </c>
      <c r="P186" s="23" t="s">
        <v>594</v>
      </c>
      <c r="Q186" s="23" t="s">
        <v>594</v>
      </c>
      <c r="R186" s="23" t="s">
        <v>594</v>
      </c>
      <c r="S186" s="23" t="s">
        <v>594</v>
      </c>
      <c r="T186" s="23" t="s">
        <v>594</v>
      </c>
      <c r="U186" s="23" t="s">
        <v>594</v>
      </c>
      <c r="V186" s="24" t="s">
        <v>594</v>
      </c>
    </row>
    <row r="187" spans="2:22" x14ac:dyDescent="0.2">
      <c r="B187" s="33" t="s">
        <v>290</v>
      </c>
      <c r="C187" s="18" t="s">
        <v>133</v>
      </c>
      <c r="D187" s="21" t="s">
        <v>343</v>
      </c>
      <c r="E187" s="23">
        <v>4.49438202247191E-2</v>
      </c>
      <c r="F187" s="23">
        <v>0.1306179775280899</v>
      </c>
      <c r="G187" s="23">
        <v>0.15308988764044945</v>
      </c>
      <c r="H187" s="23">
        <v>0.2696629213483146</v>
      </c>
      <c r="I187" s="23">
        <v>0.23314606741573032</v>
      </c>
      <c r="J187" s="23">
        <v>0.11376404494382023</v>
      </c>
      <c r="K187" s="23">
        <v>5.4775280898876406E-2</v>
      </c>
      <c r="L187" s="23">
        <v>0</v>
      </c>
      <c r="M187" s="24">
        <v>3560</v>
      </c>
      <c r="N187" s="23">
        <v>9.8765432098765427E-2</v>
      </c>
      <c r="O187" s="23">
        <v>9.8765432098765427E-2</v>
      </c>
      <c r="P187" s="23">
        <v>0.12345679012345678</v>
      </c>
      <c r="Q187" s="23">
        <v>0.24691358024691357</v>
      </c>
      <c r="R187" s="23">
        <v>0.23456790123456789</v>
      </c>
      <c r="S187" s="23">
        <v>0.12345679012345678</v>
      </c>
      <c r="T187" s="23">
        <v>8.6419753086419748E-2</v>
      </c>
      <c r="U187" s="23">
        <v>0</v>
      </c>
      <c r="V187" s="24">
        <v>405</v>
      </c>
    </row>
    <row r="188" spans="2:22" x14ac:dyDescent="0.2">
      <c r="B188"/>
      <c r="C188"/>
      <c r="D188"/>
      <c r="E188"/>
      <c r="F188"/>
      <c r="G188"/>
      <c r="H188"/>
      <c r="I188"/>
      <c r="J188"/>
      <c r="K188"/>
      <c r="L188"/>
      <c r="M188"/>
      <c r="N188"/>
      <c r="O188"/>
      <c r="P188"/>
      <c r="Q188"/>
      <c r="R188"/>
      <c r="S188"/>
      <c r="T188"/>
      <c r="U188"/>
      <c r="V188"/>
    </row>
    <row r="189" spans="2:22" x14ac:dyDescent="0.2">
      <c r="B189" s="35" t="s">
        <v>241</v>
      </c>
    </row>
    <row r="190" spans="2:22" x14ac:dyDescent="0.2">
      <c r="B190" s="16"/>
    </row>
    <row r="191" spans="2:22" x14ac:dyDescent="0.2">
      <c r="B191" s="16" t="s">
        <v>563</v>
      </c>
    </row>
    <row r="192" spans="2:22" x14ac:dyDescent="0.2">
      <c r="B192" s="16" t="s">
        <v>242</v>
      </c>
    </row>
    <row r="193" spans="2:22" x14ac:dyDescent="0.2">
      <c r="B193" s="16" t="s">
        <v>243</v>
      </c>
    </row>
    <row r="194" spans="2:22" x14ac:dyDescent="0.2">
      <c r="B194" s="16" t="s">
        <v>598</v>
      </c>
    </row>
    <row r="195" spans="2:22" s="7" customFormat="1" x14ac:dyDescent="0.2">
      <c r="B195" s="16"/>
      <c r="C195" s="2"/>
      <c r="K195" s="2"/>
      <c r="L195" s="2"/>
      <c r="M195" s="2"/>
      <c r="N195" s="2"/>
      <c r="O195" s="2"/>
      <c r="P195" s="2"/>
      <c r="Q195" s="2"/>
      <c r="R195" s="2"/>
      <c r="S195" s="2"/>
      <c r="T195" s="2"/>
      <c r="U195" s="2"/>
      <c r="V195" s="2"/>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14"/>
      <c r="K203" s="2"/>
      <c r="L203" s="2"/>
      <c r="M203" s="2"/>
      <c r="N203" s="2"/>
      <c r="O203" s="2"/>
      <c r="P203" s="2"/>
      <c r="Q203" s="2"/>
      <c r="R203" s="2"/>
      <c r="S203" s="2"/>
      <c r="T203" s="2"/>
      <c r="U203" s="2"/>
      <c r="V203" s="2"/>
    </row>
    <row r="204" spans="2:22" s="7" customFormat="1" x14ac:dyDescent="0.2">
      <c r="B204" s="16"/>
      <c r="C204" s="2"/>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x14ac:dyDescent="0.2">
      <c r="B211" s="16"/>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404</v>
      </c>
    </row>
    <row r="3" spans="2:14" ht="12.75" customHeight="1" x14ac:dyDescent="0.2">
      <c r="B3" s="3" t="s">
        <v>4</v>
      </c>
      <c r="C3" s="12" t="s">
        <v>430</v>
      </c>
    </row>
    <row r="4" spans="2:14" ht="12.75" customHeight="1" x14ac:dyDescent="0.2">
      <c r="B4" s="3"/>
      <c r="C4" s="6"/>
    </row>
    <row r="5" spans="2:14" ht="15" x14ac:dyDescent="0.2">
      <c r="B5" s="3" t="s">
        <v>1</v>
      </c>
      <c r="C5" s="45" t="str">
        <f>'System &amp; Provider Summary - T1'!$C$5</f>
        <v>December 2024</v>
      </c>
    </row>
    <row r="6" spans="2:14" x14ac:dyDescent="0.2">
      <c r="B6" s="3" t="s">
        <v>2</v>
      </c>
      <c r="C6" s="2" t="s">
        <v>396</v>
      </c>
    </row>
    <row r="7" spans="2:14" ht="12.75" customHeight="1" x14ac:dyDescent="0.2">
      <c r="B7" s="3" t="s">
        <v>6</v>
      </c>
      <c r="C7" s="2" t="s">
        <v>421</v>
      </c>
    </row>
    <row r="8" spans="2:14" ht="12.75" customHeight="1" x14ac:dyDescent="0.2">
      <c r="B8" s="3" t="s">
        <v>3</v>
      </c>
      <c r="C8" s="2" t="str">
        <f>'System &amp; Provider Summary - T1'!C8</f>
        <v>13th February 2025</v>
      </c>
    </row>
    <row r="9" spans="2:14" ht="12.75" customHeight="1" x14ac:dyDescent="0.2">
      <c r="B9" s="3" t="s">
        <v>5</v>
      </c>
      <c r="C9" s="8" t="s">
        <v>400</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england.aedata@nhs.net</v>
      </c>
    </row>
    <row r="12" spans="2:14" x14ac:dyDescent="0.2">
      <c r="B12" s="3"/>
    </row>
    <row r="13" spans="2:14" ht="15" x14ac:dyDescent="0.2">
      <c r="B13" s="5" t="s">
        <v>408</v>
      </c>
    </row>
    <row r="14" spans="2:14" ht="15" x14ac:dyDescent="0.2">
      <c r="B14" s="5"/>
      <c r="C14" s="5"/>
    </row>
    <row r="15" spans="2:14" customFormat="1" x14ac:dyDescent="0.2">
      <c r="C15" s="39"/>
      <c r="E15" s="80" t="s">
        <v>393</v>
      </c>
      <c r="F15" s="81"/>
      <c r="G15" s="81"/>
      <c r="H15" s="81"/>
      <c r="I15" s="82"/>
      <c r="J15" s="80" t="s">
        <v>392</v>
      </c>
      <c r="K15" s="81"/>
      <c r="L15" s="81"/>
      <c r="M15" s="81"/>
      <c r="N15" s="82"/>
    </row>
    <row r="16" spans="2:14" s="12" customFormat="1" ht="25.5" x14ac:dyDescent="0.2">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2">
      <c r="B17" s="49" t="s">
        <v>7</v>
      </c>
      <c r="C17" s="1" t="s">
        <v>7</v>
      </c>
      <c r="D17" s="13" t="s">
        <v>10</v>
      </c>
      <c r="E17" s="26">
        <v>0.48119910012786937</v>
      </c>
      <c r="F17" s="26">
        <v>0.51483147911353022</v>
      </c>
      <c r="G17" s="26">
        <v>6.9405031351927953E-4</v>
      </c>
      <c r="H17" s="26">
        <v>3.2753704450811322E-3</v>
      </c>
      <c r="I17" s="25">
        <v>1462430</v>
      </c>
      <c r="J17" s="26">
        <v>0.47890315336643174</v>
      </c>
      <c r="K17" s="26">
        <v>0.51826950392987103</v>
      </c>
      <c r="L17" s="26">
        <v>8.7931710880534625E-4</v>
      </c>
      <c r="M17" s="26">
        <v>1.948025594891844E-3</v>
      </c>
      <c r="N17" s="25">
        <v>369607</v>
      </c>
    </row>
    <row r="18" spans="2:14" x14ac:dyDescent="0.2">
      <c r="D18" s="4"/>
      <c r="E18" s="7"/>
      <c r="F18" s="7"/>
      <c r="G18" s="7"/>
      <c r="H18" s="7"/>
      <c r="J18" s="7"/>
      <c r="K18" s="7"/>
      <c r="L18" s="7"/>
      <c r="M18" s="7"/>
    </row>
    <row r="19" spans="2:14" x14ac:dyDescent="0.2">
      <c r="B19" s="33" t="s">
        <v>250</v>
      </c>
      <c r="C19" s="18" t="s">
        <v>251</v>
      </c>
      <c r="D19" s="18" t="s">
        <v>365</v>
      </c>
      <c r="E19" s="23">
        <v>0.48296679603277276</v>
      </c>
      <c r="F19" s="23">
        <v>0.51674572373149341</v>
      </c>
      <c r="G19" s="23">
        <v>0</v>
      </c>
      <c r="H19" s="23">
        <v>1.4374011786689664E-4</v>
      </c>
      <c r="I19" s="24">
        <v>34785</v>
      </c>
      <c r="J19" s="23">
        <v>0.47402597402597402</v>
      </c>
      <c r="K19" s="23">
        <v>0.52538370720188898</v>
      </c>
      <c r="L19" s="23">
        <v>0</v>
      </c>
      <c r="M19" s="23">
        <v>0</v>
      </c>
      <c r="N19" s="24">
        <v>8470</v>
      </c>
    </row>
    <row r="20" spans="2:14" x14ac:dyDescent="0.2">
      <c r="B20" s="33" t="s">
        <v>250</v>
      </c>
      <c r="C20" s="18" t="s">
        <v>252</v>
      </c>
      <c r="D20" s="18" t="s">
        <v>366</v>
      </c>
      <c r="E20" s="23">
        <v>0.48590189262263422</v>
      </c>
      <c r="F20" s="23">
        <v>0.51390498261877171</v>
      </c>
      <c r="G20" s="23">
        <v>0</v>
      </c>
      <c r="H20" s="23">
        <v>0</v>
      </c>
      <c r="I20" s="24">
        <v>25890</v>
      </c>
      <c r="J20" s="23">
        <v>0.4797202797202797</v>
      </c>
      <c r="K20" s="23">
        <v>0.52027972027972025</v>
      </c>
      <c r="L20" s="23">
        <v>0</v>
      </c>
      <c r="M20" s="23">
        <v>0</v>
      </c>
      <c r="N20" s="24">
        <v>7150</v>
      </c>
    </row>
    <row r="21" spans="2:14" x14ac:dyDescent="0.2">
      <c r="B21" s="33" t="s">
        <v>250</v>
      </c>
      <c r="C21" s="18" t="s">
        <v>253</v>
      </c>
      <c r="D21" s="18" t="s">
        <v>367</v>
      </c>
      <c r="E21" s="23">
        <v>0.4773027765535478</v>
      </c>
      <c r="F21" s="23">
        <v>0.5222565006610842</v>
      </c>
      <c r="G21" s="23">
        <v>0</v>
      </c>
      <c r="H21" s="23">
        <v>0</v>
      </c>
      <c r="I21" s="24">
        <v>22690</v>
      </c>
      <c r="J21" s="23">
        <v>0.46846846846846846</v>
      </c>
      <c r="K21" s="23">
        <v>0.52927927927927931</v>
      </c>
      <c r="L21" s="23">
        <v>0</v>
      </c>
      <c r="M21" s="23">
        <v>0</v>
      </c>
      <c r="N21" s="24">
        <v>2220</v>
      </c>
    </row>
    <row r="22" spans="2:14" x14ac:dyDescent="0.2">
      <c r="B22" s="33" t="s">
        <v>250</v>
      </c>
      <c r="C22" s="18" t="s">
        <v>254</v>
      </c>
      <c r="D22" s="18" t="s">
        <v>368</v>
      </c>
      <c r="E22" s="23">
        <v>0.48387671476928557</v>
      </c>
      <c r="F22" s="23">
        <v>0.51612328523071438</v>
      </c>
      <c r="G22" s="23">
        <v>0</v>
      </c>
      <c r="H22" s="23">
        <v>0</v>
      </c>
      <c r="I22" s="24">
        <v>28065</v>
      </c>
      <c r="J22" s="23">
        <v>0.47893432465923175</v>
      </c>
      <c r="K22" s="23">
        <v>0.52106567534076831</v>
      </c>
      <c r="L22" s="23">
        <v>0</v>
      </c>
      <c r="M22" s="23">
        <v>0</v>
      </c>
      <c r="N22" s="24">
        <v>8070</v>
      </c>
    </row>
    <row r="23" spans="2:14" x14ac:dyDescent="0.2">
      <c r="B23" s="33" t="s">
        <v>250</v>
      </c>
      <c r="C23" s="18" t="s">
        <v>255</v>
      </c>
      <c r="D23" s="18" t="s">
        <v>369</v>
      </c>
      <c r="E23" s="23">
        <v>0.48238839706159353</v>
      </c>
      <c r="F23" s="23">
        <v>0.51742324354869085</v>
      </c>
      <c r="G23" s="23">
        <v>0</v>
      </c>
      <c r="H23" s="23">
        <v>1.8835938971557733E-4</v>
      </c>
      <c r="I23" s="24">
        <v>26545</v>
      </c>
      <c r="J23" s="23">
        <v>0.47488278633623576</v>
      </c>
      <c r="K23" s="23">
        <v>0.52511721366376418</v>
      </c>
      <c r="L23" s="23">
        <v>0</v>
      </c>
      <c r="M23" s="23">
        <v>0</v>
      </c>
      <c r="N23" s="24">
        <v>7465</v>
      </c>
    </row>
    <row r="24" spans="2:14" x14ac:dyDescent="0.2">
      <c r="B24" s="33" t="s">
        <v>250</v>
      </c>
      <c r="C24" s="18" t="s">
        <v>256</v>
      </c>
      <c r="D24" s="18" t="s">
        <v>370</v>
      </c>
      <c r="E24" s="23">
        <v>0.47983721790603034</v>
      </c>
      <c r="F24" s="23">
        <v>0.51442841287458374</v>
      </c>
      <c r="G24" s="23">
        <v>1.849796522382538E-4</v>
      </c>
      <c r="H24" s="23">
        <v>5.3644099149093597E-3</v>
      </c>
      <c r="I24" s="24">
        <v>27030</v>
      </c>
      <c r="J24" s="23">
        <v>0.48879837067209775</v>
      </c>
      <c r="K24" s="23">
        <v>0.50916496945010181</v>
      </c>
      <c r="L24" s="23">
        <v>0</v>
      </c>
      <c r="M24" s="23">
        <v>2.0366598778004071E-3</v>
      </c>
      <c r="N24" s="24">
        <v>7365</v>
      </c>
    </row>
    <row r="25" spans="2:14" x14ac:dyDescent="0.2">
      <c r="B25" s="33" t="s">
        <v>240</v>
      </c>
      <c r="C25" s="18" t="s">
        <v>257</v>
      </c>
      <c r="D25" s="18" t="s">
        <v>347</v>
      </c>
      <c r="E25" s="23">
        <v>0.41721301704613184</v>
      </c>
      <c r="F25" s="23">
        <v>0.46692096793419957</v>
      </c>
      <c r="G25" s="23">
        <v>1.0370723566575276E-2</v>
      </c>
      <c r="H25" s="23">
        <v>0.10549529145309333</v>
      </c>
      <c r="I25" s="24">
        <v>41945</v>
      </c>
      <c r="J25" s="23">
        <v>0.44502829426030721</v>
      </c>
      <c r="K25" s="23">
        <v>0.48666127728375103</v>
      </c>
      <c r="L25" s="23">
        <v>1.3742926434923201E-2</v>
      </c>
      <c r="M25" s="23">
        <v>5.4567502021018593E-2</v>
      </c>
      <c r="N25" s="24">
        <v>12370</v>
      </c>
    </row>
    <row r="26" spans="2:14" x14ac:dyDescent="0.2">
      <c r="B26" s="33" t="s">
        <v>240</v>
      </c>
      <c r="C26" s="18" t="s">
        <v>258</v>
      </c>
      <c r="D26" s="18" t="s">
        <v>348</v>
      </c>
      <c r="E26" s="23">
        <v>0.47827335375191427</v>
      </c>
      <c r="F26" s="23">
        <v>0.52134379785604901</v>
      </c>
      <c r="G26" s="23">
        <v>3.8284839203675346E-4</v>
      </c>
      <c r="H26" s="23">
        <v>0</v>
      </c>
      <c r="I26" s="24">
        <v>52240</v>
      </c>
      <c r="J26" s="23">
        <v>0.48209529446581828</v>
      </c>
      <c r="K26" s="23">
        <v>0.51760875998816214</v>
      </c>
      <c r="L26" s="23">
        <v>0</v>
      </c>
      <c r="M26" s="23">
        <v>0</v>
      </c>
      <c r="N26" s="24">
        <v>16895</v>
      </c>
    </row>
    <row r="27" spans="2:14" x14ac:dyDescent="0.2">
      <c r="B27" s="33" t="s">
        <v>240</v>
      </c>
      <c r="C27" s="18" t="s">
        <v>259</v>
      </c>
      <c r="D27" s="18" t="s">
        <v>349</v>
      </c>
      <c r="E27" s="23">
        <v>0.47929557353641122</v>
      </c>
      <c r="F27" s="23">
        <v>0.52041884816753925</v>
      </c>
      <c r="G27" s="23">
        <v>1.9038553069966683E-4</v>
      </c>
      <c r="H27" s="23">
        <v>9.5192765349833415E-5</v>
      </c>
      <c r="I27" s="24">
        <v>52525</v>
      </c>
      <c r="J27" s="23">
        <v>0.49018621036738802</v>
      </c>
      <c r="K27" s="23">
        <v>0.50981378963261192</v>
      </c>
      <c r="L27" s="23">
        <v>0</v>
      </c>
      <c r="M27" s="23">
        <v>0</v>
      </c>
      <c r="N27" s="24">
        <v>9935</v>
      </c>
    </row>
    <row r="28" spans="2:14" x14ac:dyDescent="0.2">
      <c r="B28" s="33" t="s">
        <v>240</v>
      </c>
      <c r="C28" s="18" t="s">
        <v>260</v>
      </c>
      <c r="D28" s="18" t="s">
        <v>350</v>
      </c>
      <c r="E28" s="23">
        <v>0.48942042318307266</v>
      </c>
      <c r="F28" s="23">
        <v>0.51047735868343047</v>
      </c>
      <c r="G28" s="23">
        <v>1.0221813349688235E-4</v>
      </c>
      <c r="H28" s="23">
        <v>0</v>
      </c>
      <c r="I28" s="24">
        <v>48915</v>
      </c>
      <c r="J28" s="23">
        <v>0.48615130219098801</v>
      </c>
      <c r="K28" s="23">
        <v>0.51384869780901199</v>
      </c>
      <c r="L28" s="23">
        <v>0</v>
      </c>
      <c r="M28" s="23">
        <v>0</v>
      </c>
      <c r="N28" s="24">
        <v>12095</v>
      </c>
    </row>
    <row r="29" spans="2:14" x14ac:dyDescent="0.2">
      <c r="B29" s="33" t="s">
        <v>240</v>
      </c>
      <c r="C29" s="18" t="s">
        <v>261</v>
      </c>
      <c r="D29" s="18" t="s">
        <v>351</v>
      </c>
      <c r="E29" s="23">
        <v>0.47563218390804596</v>
      </c>
      <c r="F29" s="23">
        <v>0.52402298850574713</v>
      </c>
      <c r="G29" s="23">
        <v>1.1494252873563218E-4</v>
      </c>
      <c r="H29" s="23">
        <v>2.2988505747126436E-4</v>
      </c>
      <c r="I29" s="24">
        <v>43500</v>
      </c>
      <c r="J29" s="23">
        <v>0.5047219307450157</v>
      </c>
      <c r="K29" s="23">
        <v>0.49422875131164745</v>
      </c>
      <c r="L29" s="23">
        <v>1.0493179433368311E-3</v>
      </c>
      <c r="M29" s="23">
        <v>0</v>
      </c>
      <c r="N29" s="24">
        <v>4765</v>
      </c>
    </row>
    <row r="30" spans="2:14" x14ac:dyDescent="0.2">
      <c r="B30" s="33" t="s">
        <v>262</v>
      </c>
      <c r="C30" s="18" t="s">
        <v>263</v>
      </c>
      <c r="D30" s="18" t="s">
        <v>371</v>
      </c>
      <c r="E30" s="23">
        <v>0.48608673853096013</v>
      </c>
      <c r="F30" s="23">
        <v>0.51391326146903982</v>
      </c>
      <c r="G30" s="23">
        <v>2.5068939583855601E-4</v>
      </c>
      <c r="H30" s="23">
        <v>0</v>
      </c>
      <c r="I30" s="24">
        <v>19945</v>
      </c>
      <c r="J30" s="23">
        <v>0.47847278635255891</v>
      </c>
      <c r="K30" s="23">
        <v>0.52152721364744115</v>
      </c>
      <c r="L30" s="23">
        <v>0</v>
      </c>
      <c r="M30" s="23">
        <v>0</v>
      </c>
      <c r="N30" s="24">
        <v>6155</v>
      </c>
    </row>
    <row r="31" spans="2:14" x14ac:dyDescent="0.2">
      <c r="B31" s="33" t="s">
        <v>262</v>
      </c>
      <c r="C31" s="18" t="s">
        <v>264</v>
      </c>
      <c r="D31" s="18" t="s">
        <v>372</v>
      </c>
      <c r="E31" s="23">
        <v>0.49069598840019335</v>
      </c>
      <c r="F31" s="23">
        <v>0.50906234896085067</v>
      </c>
      <c r="G31" s="23">
        <v>0</v>
      </c>
      <c r="H31" s="23">
        <v>2.416626389560174E-4</v>
      </c>
      <c r="I31" s="24">
        <v>41380</v>
      </c>
      <c r="J31" s="23">
        <v>0.48215919487648673</v>
      </c>
      <c r="K31" s="23">
        <v>0.51784080512351327</v>
      </c>
      <c r="L31" s="23">
        <v>0</v>
      </c>
      <c r="M31" s="23">
        <v>0</v>
      </c>
      <c r="N31" s="24">
        <v>10930</v>
      </c>
    </row>
    <row r="32" spans="2:14" x14ac:dyDescent="0.2">
      <c r="B32" s="33" t="s">
        <v>262</v>
      </c>
      <c r="C32" s="18" t="s">
        <v>265</v>
      </c>
      <c r="D32" s="18" t="s">
        <v>373</v>
      </c>
      <c r="E32" s="23">
        <v>0.48309515510630879</v>
      </c>
      <c r="F32" s="23">
        <v>0.51690484489369115</v>
      </c>
      <c r="G32" s="23">
        <v>0</v>
      </c>
      <c r="H32" s="23">
        <v>0</v>
      </c>
      <c r="I32" s="24">
        <v>28690</v>
      </c>
      <c r="J32" s="23">
        <v>0.49816401468788252</v>
      </c>
      <c r="K32" s="23">
        <v>0.50183598531211748</v>
      </c>
      <c r="L32" s="23">
        <v>0</v>
      </c>
      <c r="M32" s="23">
        <v>0</v>
      </c>
      <c r="N32" s="24">
        <v>8170</v>
      </c>
    </row>
    <row r="33" spans="2:14" x14ac:dyDescent="0.2">
      <c r="B33" s="33" t="s">
        <v>262</v>
      </c>
      <c r="C33" s="18" t="s">
        <v>266</v>
      </c>
      <c r="D33" s="18" t="s">
        <v>352</v>
      </c>
      <c r="E33" s="23">
        <v>0.47566371681415931</v>
      </c>
      <c r="F33" s="23">
        <v>0.52300884955752214</v>
      </c>
      <c r="G33" s="23">
        <v>1.3274336283185841E-3</v>
      </c>
      <c r="H33" s="23">
        <v>0</v>
      </c>
      <c r="I33" s="24">
        <v>11300</v>
      </c>
      <c r="J33" s="23">
        <v>0.47139588100686497</v>
      </c>
      <c r="K33" s="23">
        <v>0.52745995423340963</v>
      </c>
      <c r="L33" s="23">
        <v>1.1441647597254005E-3</v>
      </c>
      <c r="M33" s="23">
        <v>0</v>
      </c>
      <c r="N33" s="24">
        <v>4370</v>
      </c>
    </row>
    <row r="34" spans="2:14" x14ac:dyDescent="0.2">
      <c r="B34" s="33" t="s">
        <v>262</v>
      </c>
      <c r="C34" s="18" t="s">
        <v>267</v>
      </c>
      <c r="D34" s="18" t="s">
        <v>374</v>
      </c>
      <c r="E34" s="23">
        <v>0.49482187241093623</v>
      </c>
      <c r="F34" s="23">
        <v>0.50517812758906377</v>
      </c>
      <c r="G34" s="23">
        <v>0</v>
      </c>
      <c r="H34" s="23">
        <v>0</v>
      </c>
      <c r="I34" s="24">
        <v>24140</v>
      </c>
      <c r="J34" s="23">
        <v>0.49966420416386836</v>
      </c>
      <c r="K34" s="23">
        <v>0.50033579583613164</v>
      </c>
      <c r="L34" s="23">
        <v>0</v>
      </c>
      <c r="M34" s="23">
        <v>0</v>
      </c>
      <c r="N34" s="24">
        <v>7445</v>
      </c>
    </row>
    <row r="35" spans="2:14" x14ac:dyDescent="0.2">
      <c r="B35" s="33" t="s">
        <v>262</v>
      </c>
      <c r="C35" s="18" t="s">
        <v>268</v>
      </c>
      <c r="D35" s="18" t="s">
        <v>375</v>
      </c>
      <c r="E35" s="23">
        <v>0.4966725043782837</v>
      </c>
      <c r="F35" s="23">
        <v>0.5033274956217163</v>
      </c>
      <c r="G35" s="23">
        <v>3.5026269702276709E-4</v>
      </c>
      <c r="H35" s="23">
        <v>0</v>
      </c>
      <c r="I35" s="24">
        <v>14275</v>
      </c>
      <c r="J35" s="23">
        <v>0.4942528735632184</v>
      </c>
      <c r="K35" s="23">
        <v>0.50470219435736674</v>
      </c>
      <c r="L35" s="23">
        <v>0</v>
      </c>
      <c r="M35" s="23">
        <v>0</v>
      </c>
      <c r="N35" s="24">
        <v>4785</v>
      </c>
    </row>
    <row r="36" spans="2:14" x14ac:dyDescent="0.2">
      <c r="B36" s="33" t="s">
        <v>262</v>
      </c>
      <c r="C36" s="18" t="s">
        <v>269</v>
      </c>
      <c r="D36" s="18" t="s">
        <v>376</v>
      </c>
      <c r="E36" s="23" t="s">
        <v>594</v>
      </c>
      <c r="F36" s="23" t="s">
        <v>594</v>
      </c>
      <c r="G36" s="23" t="s">
        <v>594</v>
      </c>
      <c r="H36" s="23" t="s">
        <v>594</v>
      </c>
      <c r="I36" s="24" t="s">
        <v>594</v>
      </c>
      <c r="J36" s="23" t="s">
        <v>594</v>
      </c>
      <c r="K36" s="23" t="s">
        <v>594</v>
      </c>
      <c r="L36" s="23" t="s">
        <v>594</v>
      </c>
      <c r="M36" s="23" t="s">
        <v>594</v>
      </c>
      <c r="N36" s="24" t="s">
        <v>594</v>
      </c>
    </row>
    <row r="37" spans="2:14" x14ac:dyDescent="0.2">
      <c r="B37" s="33" t="s">
        <v>262</v>
      </c>
      <c r="C37" s="18" t="s">
        <v>270</v>
      </c>
      <c r="D37" s="18" t="s">
        <v>353</v>
      </c>
      <c r="E37" s="23">
        <v>0.48533034714445689</v>
      </c>
      <c r="F37" s="23">
        <v>0.51466965285554311</v>
      </c>
      <c r="G37" s="23">
        <v>0</v>
      </c>
      <c r="H37" s="23">
        <v>0</v>
      </c>
      <c r="I37" s="24">
        <v>22325</v>
      </c>
      <c r="J37" s="23">
        <v>0.46878751500600241</v>
      </c>
      <c r="K37" s="23">
        <v>0.53121248499399765</v>
      </c>
      <c r="L37" s="23">
        <v>0</v>
      </c>
      <c r="M37" s="23">
        <v>0</v>
      </c>
      <c r="N37" s="24">
        <v>8330</v>
      </c>
    </row>
    <row r="38" spans="2:14" x14ac:dyDescent="0.2">
      <c r="B38" s="33" t="s">
        <v>262</v>
      </c>
      <c r="C38" s="18" t="s">
        <v>271</v>
      </c>
      <c r="D38" s="18" t="s">
        <v>377</v>
      </c>
      <c r="E38" s="23">
        <v>0.48841987299215539</v>
      </c>
      <c r="F38" s="23">
        <v>0.51101979828165855</v>
      </c>
      <c r="G38" s="23">
        <v>0</v>
      </c>
      <c r="H38" s="23">
        <v>5.6032872618602919E-4</v>
      </c>
      <c r="I38" s="24">
        <v>26770</v>
      </c>
      <c r="J38" s="23">
        <v>0.47877485222998389</v>
      </c>
      <c r="K38" s="23">
        <v>0.52122514777001616</v>
      </c>
      <c r="L38" s="23">
        <v>0</v>
      </c>
      <c r="M38" s="23">
        <v>0</v>
      </c>
      <c r="N38" s="24">
        <v>9305</v>
      </c>
    </row>
    <row r="39" spans="2:14" x14ac:dyDescent="0.2">
      <c r="B39" s="33" t="s">
        <v>262</v>
      </c>
      <c r="C39" s="18" t="s">
        <v>272</v>
      </c>
      <c r="D39" s="18" t="s">
        <v>354</v>
      </c>
      <c r="E39" s="23">
        <v>0.49635681165820267</v>
      </c>
      <c r="F39" s="23">
        <v>0.5032015897549128</v>
      </c>
      <c r="G39" s="23">
        <v>3.3119894016339147E-4</v>
      </c>
      <c r="H39" s="23">
        <v>1.1039964672113049E-4</v>
      </c>
      <c r="I39" s="24">
        <v>45290</v>
      </c>
      <c r="J39" s="23">
        <v>0.47808764940239046</v>
      </c>
      <c r="K39" s="23">
        <v>0.52160588415568498</v>
      </c>
      <c r="L39" s="23">
        <v>0</v>
      </c>
      <c r="M39" s="23">
        <v>0</v>
      </c>
      <c r="N39" s="24">
        <v>16315</v>
      </c>
    </row>
    <row r="40" spans="2:14" x14ac:dyDescent="0.2">
      <c r="B40" s="33" t="s">
        <v>262</v>
      </c>
      <c r="C40" s="18" t="s">
        <v>273</v>
      </c>
      <c r="D40" s="18" t="s">
        <v>378</v>
      </c>
      <c r="E40" s="23">
        <v>0.47450259153987628</v>
      </c>
      <c r="F40" s="23">
        <v>0.52533021233907373</v>
      </c>
      <c r="G40" s="23">
        <v>0</v>
      </c>
      <c r="H40" s="23">
        <v>0</v>
      </c>
      <c r="I40" s="24">
        <v>29905</v>
      </c>
      <c r="J40" s="23">
        <v>0.45711402623612513</v>
      </c>
      <c r="K40" s="23">
        <v>0.54288597376387482</v>
      </c>
      <c r="L40" s="23">
        <v>0</v>
      </c>
      <c r="M40" s="23">
        <v>0</v>
      </c>
      <c r="N40" s="24">
        <v>4955</v>
      </c>
    </row>
    <row r="41" spans="2:14" x14ac:dyDescent="0.2">
      <c r="B41" s="33" t="s">
        <v>274</v>
      </c>
      <c r="C41" s="18" t="s">
        <v>275</v>
      </c>
      <c r="D41" s="18" t="s">
        <v>355</v>
      </c>
      <c r="E41" s="23">
        <v>0.49086289455682597</v>
      </c>
      <c r="F41" s="23">
        <v>0.50845304407309688</v>
      </c>
      <c r="G41" s="23">
        <v>0</v>
      </c>
      <c r="H41" s="23">
        <v>6.8406137007720122E-4</v>
      </c>
      <c r="I41" s="24">
        <v>51165</v>
      </c>
      <c r="J41" s="23">
        <v>0.48695652173913045</v>
      </c>
      <c r="K41" s="23">
        <v>0.5130434782608696</v>
      </c>
      <c r="L41" s="23">
        <v>0</v>
      </c>
      <c r="M41" s="23">
        <v>0</v>
      </c>
      <c r="N41" s="24">
        <v>13225</v>
      </c>
    </row>
    <row r="42" spans="2:14" x14ac:dyDescent="0.2">
      <c r="B42" s="33" t="s">
        <v>274</v>
      </c>
      <c r="C42" s="18" t="s">
        <v>276</v>
      </c>
      <c r="D42" s="18" t="s">
        <v>379</v>
      </c>
      <c r="E42" s="23">
        <v>0.4805491990846682</v>
      </c>
      <c r="F42" s="23">
        <v>0.51933036251957121</v>
      </c>
      <c r="G42" s="23">
        <v>1.2043839576056847E-4</v>
      </c>
      <c r="H42" s="23">
        <v>0</v>
      </c>
      <c r="I42" s="24">
        <v>83030</v>
      </c>
      <c r="J42" s="23">
        <v>0.48041657233416346</v>
      </c>
      <c r="K42" s="23">
        <v>0.51958342766583654</v>
      </c>
      <c r="L42" s="23">
        <v>2.2639800769753225E-4</v>
      </c>
      <c r="M42" s="23">
        <v>0</v>
      </c>
      <c r="N42" s="24">
        <v>22085</v>
      </c>
    </row>
    <row r="43" spans="2:14" x14ac:dyDescent="0.2">
      <c r="B43" s="33" t="s">
        <v>274</v>
      </c>
      <c r="C43" s="18" t="s">
        <v>277</v>
      </c>
      <c r="D43" s="18" t="s">
        <v>380</v>
      </c>
      <c r="E43" s="23">
        <v>0.48634788634788634</v>
      </c>
      <c r="F43" s="23">
        <v>0.51351351351351349</v>
      </c>
      <c r="G43" s="23">
        <v>0</v>
      </c>
      <c r="H43" s="23">
        <v>1.3860013860013859E-4</v>
      </c>
      <c r="I43" s="24">
        <v>36075</v>
      </c>
      <c r="J43" s="23">
        <v>0.48732198680097255</v>
      </c>
      <c r="K43" s="23">
        <v>0.51267801319902739</v>
      </c>
      <c r="L43" s="23">
        <v>0</v>
      </c>
      <c r="M43" s="23">
        <v>0</v>
      </c>
      <c r="N43" s="24">
        <v>14395</v>
      </c>
    </row>
    <row r="44" spans="2:14" x14ac:dyDescent="0.2">
      <c r="B44" s="33" t="s">
        <v>274</v>
      </c>
      <c r="C44" s="18" t="s">
        <v>278</v>
      </c>
      <c r="D44" s="18" t="s">
        <v>356</v>
      </c>
      <c r="E44" s="23">
        <v>0.48326446280991736</v>
      </c>
      <c r="F44" s="23">
        <v>0.51646005509641868</v>
      </c>
      <c r="G44" s="23">
        <v>1.3774104683195591E-4</v>
      </c>
      <c r="H44" s="23">
        <v>6.8870523415977955E-5</v>
      </c>
      <c r="I44" s="24">
        <v>72600</v>
      </c>
      <c r="J44" s="23">
        <v>0.47644287396937574</v>
      </c>
      <c r="K44" s="23">
        <v>0.52326266195524151</v>
      </c>
      <c r="L44" s="23">
        <v>0</v>
      </c>
      <c r="M44" s="23">
        <v>0</v>
      </c>
      <c r="N44" s="24">
        <v>16980</v>
      </c>
    </row>
    <row r="45" spans="2:14" x14ac:dyDescent="0.2">
      <c r="B45" s="33" t="s">
        <v>279</v>
      </c>
      <c r="C45" s="18" t="s">
        <v>280</v>
      </c>
      <c r="D45" s="18" t="s">
        <v>381</v>
      </c>
      <c r="E45" s="23">
        <v>0.48921612375427637</v>
      </c>
      <c r="F45" s="23">
        <v>0.51033764688383165</v>
      </c>
      <c r="G45" s="23">
        <v>2.9748624126134165E-4</v>
      </c>
      <c r="H45" s="23">
        <v>1.4874312063067083E-4</v>
      </c>
      <c r="I45" s="24">
        <v>33615</v>
      </c>
      <c r="J45" s="23">
        <v>0.48905109489051096</v>
      </c>
      <c r="K45" s="23">
        <v>0.51046228710462282</v>
      </c>
      <c r="L45" s="23">
        <v>4.8661800486618007E-4</v>
      </c>
      <c r="M45" s="23">
        <v>0</v>
      </c>
      <c r="N45" s="24">
        <v>10275</v>
      </c>
    </row>
    <row r="46" spans="2:14" x14ac:dyDescent="0.2">
      <c r="B46" s="33" t="s">
        <v>279</v>
      </c>
      <c r="C46" s="18" t="s">
        <v>281</v>
      </c>
      <c r="D46" s="18" t="s">
        <v>357</v>
      </c>
      <c r="E46" s="23">
        <v>0.47719526050965755</v>
      </c>
      <c r="F46" s="23">
        <v>0.52264242817724393</v>
      </c>
      <c r="G46" s="23">
        <v>1.6231131309852296E-4</v>
      </c>
      <c r="H46" s="23">
        <v>5.4103771032840988E-5</v>
      </c>
      <c r="I46" s="24">
        <v>92415</v>
      </c>
      <c r="J46" s="23">
        <v>0.4710085188238527</v>
      </c>
      <c r="K46" s="23">
        <v>0.52899148117614725</v>
      </c>
      <c r="L46" s="23">
        <v>0</v>
      </c>
      <c r="M46" s="23">
        <v>0</v>
      </c>
      <c r="N46" s="24">
        <v>18195</v>
      </c>
    </row>
    <row r="47" spans="2:14" x14ac:dyDescent="0.2">
      <c r="B47" s="33" t="s">
        <v>279</v>
      </c>
      <c r="C47" s="18" t="s">
        <v>282</v>
      </c>
      <c r="D47" s="18" t="s">
        <v>382</v>
      </c>
      <c r="E47" s="23">
        <v>0.47869289763254419</v>
      </c>
      <c r="F47" s="23">
        <v>0.52117372457485833</v>
      </c>
      <c r="G47" s="23">
        <v>1.3337779259753251E-4</v>
      </c>
      <c r="H47" s="23">
        <v>0</v>
      </c>
      <c r="I47" s="24">
        <v>74975</v>
      </c>
      <c r="J47" s="23">
        <v>0.48298313110387686</v>
      </c>
      <c r="K47" s="23">
        <v>0.51731281444214261</v>
      </c>
      <c r="L47" s="23">
        <v>0</v>
      </c>
      <c r="M47" s="23">
        <v>0</v>
      </c>
      <c r="N47" s="24">
        <v>16895</v>
      </c>
    </row>
    <row r="48" spans="2:14" x14ac:dyDescent="0.2">
      <c r="B48" s="33" t="s">
        <v>283</v>
      </c>
      <c r="C48" s="18" t="s">
        <v>284</v>
      </c>
      <c r="D48" s="18" t="s">
        <v>383</v>
      </c>
      <c r="E48" s="23">
        <v>0.4753757443992816</v>
      </c>
      <c r="F48" s="23">
        <v>0.51621136213252672</v>
      </c>
      <c r="G48" s="23">
        <v>7.4676245391813974E-3</v>
      </c>
      <c r="H48" s="23">
        <v>8.5074203610927305E-4</v>
      </c>
      <c r="I48" s="24">
        <v>52895</v>
      </c>
      <c r="J48" s="23">
        <v>0.46147704590818361</v>
      </c>
      <c r="K48" s="23">
        <v>0.52774451097804387</v>
      </c>
      <c r="L48" s="23">
        <v>9.5808383233532933E-3</v>
      </c>
      <c r="M48" s="23">
        <v>7.9840319361277441E-4</v>
      </c>
      <c r="N48" s="24">
        <v>12525</v>
      </c>
    </row>
    <row r="49" spans="2:14" x14ac:dyDescent="0.2">
      <c r="B49" s="33" t="s">
        <v>283</v>
      </c>
      <c r="C49" s="18" t="s">
        <v>285</v>
      </c>
      <c r="D49" s="18" t="s">
        <v>358</v>
      </c>
      <c r="E49" s="23">
        <v>0.47755872483221479</v>
      </c>
      <c r="F49" s="23">
        <v>0.52244127516778527</v>
      </c>
      <c r="G49" s="23">
        <v>0</v>
      </c>
      <c r="H49" s="23">
        <v>0</v>
      </c>
      <c r="I49" s="24">
        <v>23840</v>
      </c>
      <c r="J49" s="23">
        <v>0.47688410386320457</v>
      </c>
      <c r="K49" s="23">
        <v>0.52311589613679543</v>
      </c>
      <c r="L49" s="23">
        <v>0</v>
      </c>
      <c r="M49" s="23">
        <v>0</v>
      </c>
      <c r="N49" s="24">
        <v>7895</v>
      </c>
    </row>
    <row r="50" spans="2:14" x14ac:dyDescent="0.2">
      <c r="B50" s="33" t="s">
        <v>283</v>
      </c>
      <c r="C50" s="18" t="s">
        <v>286</v>
      </c>
      <c r="D50" s="18" t="s">
        <v>359</v>
      </c>
      <c r="E50" s="23">
        <v>0.47870425914817039</v>
      </c>
      <c r="F50" s="23">
        <v>0.52099580083983199</v>
      </c>
      <c r="G50" s="23">
        <v>0</v>
      </c>
      <c r="H50" s="23">
        <v>2.9994001199760045E-4</v>
      </c>
      <c r="I50" s="24">
        <v>33340</v>
      </c>
      <c r="J50" s="23">
        <v>0.48145968216598001</v>
      </c>
      <c r="K50" s="23">
        <v>0.51795173631547975</v>
      </c>
      <c r="L50" s="23">
        <v>0</v>
      </c>
      <c r="M50" s="23">
        <v>5.885815185403178E-4</v>
      </c>
      <c r="N50" s="24">
        <v>8495</v>
      </c>
    </row>
    <row r="51" spans="2:14" x14ac:dyDescent="0.2">
      <c r="B51" s="33" t="s">
        <v>283</v>
      </c>
      <c r="C51" s="18" t="s">
        <v>287</v>
      </c>
      <c r="D51" s="18" t="s">
        <v>384</v>
      </c>
      <c r="E51" s="23">
        <v>0.48168913276869857</v>
      </c>
      <c r="F51" s="23">
        <v>0.518191578193964</v>
      </c>
      <c r="G51" s="23">
        <v>1.1928903733746869E-4</v>
      </c>
      <c r="H51" s="23">
        <v>0</v>
      </c>
      <c r="I51" s="24">
        <v>41915</v>
      </c>
      <c r="J51" s="23">
        <v>0.4681238615664845</v>
      </c>
      <c r="K51" s="23">
        <v>0.53151183970856097</v>
      </c>
      <c r="L51" s="23">
        <v>0</v>
      </c>
      <c r="M51" s="23">
        <v>0</v>
      </c>
      <c r="N51" s="24">
        <v>13725</v>
      </c>
    </row>
    <row r="52" spans="2:14" x14ac:dyDescent="0.2">
      <c r="B52" s="33" t="s">
        <v>283</v>
      </c>
      <c r="C52" s="18" t="s">
        <v>288</v>
      </c>
      <c r="D52" s="18" t="s">
        <v>385</v>
      </c>
      <c r="E52" s="23">
        <v>0.48564682490369082</v>
      </c>
      <c r="F52" s="23">
        <v>0.51398036535354785</v>
      </c>
      <c r="G52" s="23">
        <v>1.2426991425375916E-4</v>
      </c>
      <c r="H52" s="23">
        <v>2.4853982850751833E-4</v>
      </c>
      <c r="I52" s="24">
        <v>40235</v>
      </c>
      <c r="J52" s="23">
        <v>0.49082905355832723</v>
      </c>
      <c r="K52" s="23">
        <v>0.50843727072633893</v>
      </c>
      <c r="L52" s="23">
        <v>7.3367571533382249E-4</v>
      </c>
      <c r="M52" s="23">
        <v>0</v>
      </c>
      <c r="N52" s="24">
        <v>6815</v>
      </c>
    </row>
    <row r="53" spans="2:14" x14ac:dyDescent="0.2">
      <c r="B53" s="33" t="s">
        <v>283</v>
      </c>
      <c r="C53" s="18" t="s">
        <v>289</v>
      </c>
      <c r="D53" s="18" t="s">
        <v>360</v>
      </c>
      <c r="E53" s="23">
        <v>0.47680107980428549</v>
      </c>
      <c r="F53" s="23">
        <v>0.52269276193689895</v>
      </c>
      <c r="G53" s="23">
        <v>1.6871941960519654E-4</v>
      </c>
      <c r="H53" s="23">
        <v>1.6871941960519654E-4</v>
      </c>
      <c r="I53" s="24">
        <v>29635</v>
      </c>
      <c r="J53" s="23">
        <v>0.47661188369152974</v>
      </c>
      <c r="K53" s="23">
        <v>0.52338811630847026</v>
      </c>
      <c r="L53" s="23">
        <v>0</v>
      </c>
      <c r="M53" s="23">
        <v>0</v>
      </c>
      <c r="N53" s="24">
        <v>3955</v>
      </c>
    </row>
    <row r="54" spans="2:14" x14ac:dyDescent="0.2">
      <c r="B54" s="33" t="s">
        <v>290</v>
      </c>
      <c r="C54" s="18" t="s">
        <v>291</v>
      </c>
      <c r="D54" s="18" t="s">
        <v>361</v>
      </c>
      <c r="E54" s="23">
        <v>0.48866288762920973</v>
      </c>
      <c r="F54" s="23">
        <v>0.51083694564854953</v>
      </c>
      <c r="G54" s="23">
        <v>3.3344448149383126E-4</v>
      </c>
      <c r="H54" s="23">
        <v>1.6672224074691563E-4</v>
      </c>
      <c r="I54" s="24">
        <v>29990</v>
      </c>
      <c r="J54" s="23">
        <v>0.48021582733812951</v>
      </c>
      <c r="K54" s="23">
        <v>0.51888489208633093</v>
      </c>
      <c r="L54" s="23">
        <v>8.9928057553956839E-4</v>
      </c>
      <c r="M54" s="23">
        <v>0</v>
      </c>
      <c r="N54" s="24">
        <v>5560</v>
      </c>
    </row>
    <row r="55" spans="2:14" x14ac:dyDescent="0.2">
      <c r="B55" s="33" t="s">
        <v>290</v>
      </c>
      <c r="C55" s="18" t="s">
        <v>292</v>
      </c>
      <c r="D55" s="18" t="s">
        <v>386</v>
      </c>
      <c r="E55" s="23">
        <v>0.4846434148880791</v>
      </c>
      <c r="F55" s="23">
        <v>0.51509630400832895</v>
      </c>
      <c r="G55" s="23">
        <v>2.6028110359187923E-4</v>
      </c>
      <c r="H55" s="23">
        <v>0</v>
      </c>
      <c r="I55" s="24">
        <v>19210</v>
      </c>
      <c r="J55" s="23">
        <v>0.48482220294882916</v>
      </c>
      <c r="K55" s="23">
        <v>0.51517779705117084</v>
      </c>
      <c r="L55" s="23">
        <v>0</v>
      </c>
      <c r="M55" s="23">
        <v>0</v>
      </c>
      <c r="N55" s="24">
        <v>5765</v>
      </c>
    </row>
    <row r="56" spans="2:14" x14ac:dyDescent="0.2">
      <c r="B56" s="33" t="s">
        <v>290</v>
      </c>
      <c r="C56" s="18" t="s">
        <v>293</v>
      </c>
      <c r="D56" s="18" t="s">
        <v>362</v>
      </c>
      <c r="E56" s="23">
        <v>0.48676097207109176</v>
      </c>
      <c r="F56" s="23">
        <v>0.51323902792890819</v>
      </c>
      <c r="G56" s="23">
        <v>0</v>
      </c>
      <c r="H56" s="23">
        <v>0</v>
      </c>
      <c r="I56" s="24">
        <v>13785</v>
      </c>
      <c r="J56" s="23">
        <v>0.46575342465753422</v>
      </c>
      <c r="K56" s="23">
        <v>0.53424657534246578</v>
      </c>
      <c r="L56" s="23">
        <v>0</v>
      </c>
      <c r="M56" s="23">
        <v>0</v>
      </c>
      <c r="N56" s="24">
        <v>3650</v>
      </c>
    </row>
    <row r="57" spans="2:14" x14ac:dyDescent="0.2">
      <c r="B57" s="33" t="s">
        <v>290</v>
      </c>
      <c r="C57" s="18" t="s">
        <v>294</v>
      </c>
      <c r="D57" s="18" t="s">
        <v>363</v>
      </c>
      <c r="E57" s="23">
        <v>0.49228395061728397</v>
      </c>
      <c r="F57" s="23">
        <v>0.50771604938271608</v>
      </c>
      <c r="G57" s="23">
        <v>0</v>
      </c>
      <c r="H57" s="23">
        <v>3.8580246913580245E-4</v>
      </c>
      <c r="I57" s="24">
        <v>12960</v>
      </c>
      <c r="J57" s="23" t="s">
        <v>594</v>
      </c>
      <c r="K57" s="23" t="s">
        <v>594</v>
      </c>
      <c r="L57" s="23" t="s">
        <v>594</v>
      </c>
      <c r="M57" s="23" t="s">
        <v>594</v>
      </c>
      <c r="N57" s="24" t="s">
        <v>594</v>
      </c>
    </row>
    <row r="58" spans="2:14" x14ac:dyDescent="0.2">
      <c r="B58" s="33" t="s">
        <v>290</v>
      </c>
      <c r="C58" s="18" t="s">
        <v>295</v>
      </c>
      <c r="D58" s="18" t="s">
        <v>387</v>
      </c>
      <c r="E58" s="23">
        <v>0.48827809215844786</v>
      </c>
      <c r="F58" s="23">
        <v>0.51091350040420369</v>
      </c>
      <c r="G58" s="23">
        <v>0</v>
      </c>
      <c r="H58" s="23">
        <v>0</v>
      </c>
      <c r="I58" s="24">
        <v>6185</v>
      </c>
      <c r="J58" s="23">
        <v>0.49003984063745021</v>
      </c>
      <c r="K58" s="23">
        <v>0.50996015936254979</v>
      </c>
      <c r="L58" s="23">
        <v>0</v>
      </c>
      <c r="M58" s="23">
        <v>0</v>
      </c>
      <c r="N58" s="24">
        <v>2510</v>
      </c>
    </row>
    <row r="59" spans="2:14" x14ac:dyDescent="0.2">
      <c r="B59" s="33" t="s">
        <v>290</v>
      </c>
      <c r="C59" s="18" t="s">
        <v>296</v>
      </c>
      <c r="D59" s="18" t="s">
        <v>388</v>
      </c>
      <c r="E59" s="23">
        <v>0.48672066302505179</v>
      </c>
      <c r="F59" s="23">
        <v>0.51252589941608584</v>
      </c>
      <c r="G59" s="23">
        <v>0</v>
      </c>
      <c r="H59" s="23">
        <v>5.6507816914673199E-4</v>
      </c>
      <c r="I59" s="24">
        <v>26545</v>
      </c>
      <c r="J59" s="23">
        <v>0.44254658385093165</v>
      </c>
      <c r="K59" s="23">
        <v>0.55745341614906829</v>
      </c>
      <c r="L59" s="23">
        <v>0</v>
      </c>
      <c r="M59" s="23">
        <v>0</v>
      </c>
      <c r="N59" s="24">
        <v>3220</v>
      </c>
    </row>
    <row r="60" spans="2:14" x14ac:dyDescent="0.2">
      <c r="B60" s="33" t="s">
        <v>290</v>
      </c>
      <c r="C60" s="18" t="s">
        <v>297</v>
      </c>
      <c r="D60" s="18" t="s">
        <v>364</v>
      </c>
      <c r="E60" s="23">
        <v>0.48263714141922498</v>
      </c>
      <c r="F60" s="23">
        <v>0.51736285858077502</v>
      </c>
      <c r="G60" s="23">
        <v>0</v>
      </c>
      <c r="H60" s="23">
        <v>0</v>
      </c>
      <c r="I60" s="24">
        <v>19870</v>
      </c>
      <c r="J60" s="23">
        <v>0.48132427843803055</v>
      </c>
      <c r="K60" s="23">
        <v>0.51867572156196939</v>
      </c>
      <c r="L60" s="23">
        <v>0</v>
      </c>
      <c r="M60" s="23">
        <v>0</v>
      </c>
      <c r="N60" s="24">
        <v>5890</v>
      </c>
    </row>
    <row r="61" spans="2:14" ht="6.75" customHeight="1" x14ac:dyDescent="0.2">
      <c r="I61" s="24"/>
    </row>
    <row r="62" spans="2:14" x14ac:dyDescent="0.2">
      <c r="B62" s="33" t="s">
        <v>250</v>
      </c>
      <c r="C62" s="18" t="s">
        <v>38</v>
      </c>
      <c r="D62" s="21" t="s">
        <v>152</v>
      </c>
      <c r="E62" s="23">
        <v>0.49209191286183229</v>
      </c>
      <c r="F62" s="23">
        <v>0.50790808713816771</v>
      </c>
      <c r="G62" s="23">
        <v>0</v>
      </c>
      <c r="H62" s="23">
        <v>0</v>
      </c>
      <c r="I62" s="24">
        <v>16755</v>
      </c>
      <c r="J62" s="23">
        <v>0.48818088386433711</v>
      </c>
      <c r="K62" s="23">
        <v>0.51181911613566289</v>
      </c>
      <c r="L62" s="23">
        <v>0</v>
      </c>
      <c r="M62" s="23">
        <v>0</v>
      </c>
      <c r="N62" s="24">
        <v>4865</v>
      </c>
    </row>
    <row r="63" spans="2:14" x14ac:dyDescent="0.2">
      <c r="B63" s="33" t="s">
        <v>250</v>
      </c>
      <c r="C63" s="18" t="s">
        <v>40</v>
      </c>
      <c r="D63" s="21" t="s">
        <v>153</v>
      </c>
      <c r="E63" s="23">
        <v>0.49289316827143514</v>
      </c>
      <c r="F63" s="23">
        <v>0.50664832645575419</v>
      </c>
      <c r="G63" s="23">
        <v>4.5850527281063731E-4</v>
      </c>
      <c r="H63" s="23">
        <v>0</v>
      </c>
      <c r="I63" s="24">
        <v>10905</v>
      </c>
      <c r="J63" s="23">
        <v>0.48685857321652065</v>
      </c>
      <c r="K63" s="23">
        <v>0.5131414267834794</v>
      </c>
      <c r="L63" s="23">
        <v>0</v>
      </c>
      <c r="M63" s="23">
        <v>0</v>
      </c>
      <c r="N63" s="24">
        <v>3995</v>
      </c>
    </row>
    <row r="64" spans="2:14" x14ac:dyDescent="0.2">
      <c r="B64" s="33" t="s">
        <v>250</v>
      </c>
      <c r="C64" s="18" t="s">
        <v>42</v>
      </c>
      <c r="D64" s="21" t="s">
        <v>300</v>
      </c>
      <c r="E64" s="23">
        <v>0.48172043010752691</v>
      </c>
      <c r="F64" s="23">
        <v>0.51774193548387093</v>
      </c>
      <c r="G64" s="23">
        <v>0</v>
      </c>
      <c r="H64" s="23">
        <v>0</v>
      </c>
      <c r="I64" s="24">
        <v>9300</v>
      </c>
      <c r="J64" s="23">
        <v>0.47781065088757396</v>
      </c>
      <c r="K64" s="23">
        <v>0.52218934911242598</v>
      </c>
      <c r="L64" s="23">
        <v>0</v>
      </c>
      <c r="M64" s="23">
        <v>0</v>
      </c>
      <c r="N64" s="24">
        <v>3380</v>
      </c>
    </row>
    <row r="65" spans="2:14" x14ac:dyDescent="0.2">
      <c r="B65" s="33" t="s">
        <v>250</v>
      </c>
      <c r="C65" s="18" t="s">
        <v>43</v>
      </c>
      <c r="D65" s="21" t="s">
        <v>301</v>
      </c>
      <c r="E65" s="23">
        <v>0.47631935047361301</v>
      </c>
      <c r="F65" s="23">
        <v>0.52401894451962105</v>
      </c>
      <c r="G65" s="23">
        <v>0</v>
      </c>
      <c r="H65" s="23">
        <v>0</v>
      </c>
      <c r="I65" s="24">
        <v>14780</v>
      </c>
      <c r="J65" s="23" t="s">
        <v>594</v>
      </c>
      <c r="K65" s="23" t="s">
        <v>594</v>
      </c>
      <c r="L65" s="23" t="s">
        <v>594</v>
      </c>
      <c r="M65" s="23" t="s">
        <v>594</v>
      </c>
      <c r="N65" s="24" t="s">
        <v>594</v>
      </c>
    </row>
    <row r="66" spans="2:14" x14ac:dyDescent="0.2">
      <c r="B66" s="33" t="s">
        <v>250</v>
      </c>
      <c r="C66" s="18" t="s">
        <v>45</v>
      </c>
      <c r="D66" s="21" t="s">
        <v>156</v>
      </c>
      <c r="E66" s="23">
        <v>0.48119233498935415</v>
      </c>
      <c r="F66" s="23">
        <v>0.5188076650106459</v>
      </c>
      <c r="G66" s="23">
        <v>0</v>
      </c>
      <c r="H66" s="23">
        <v>0</v>
      </c>
      <c r="I66" s="24">
        <v>7045</v>
      </c>
      <c r="J66" s="23">
        <v>0.48051948051948051</v>
      </c>
      <c r="K66" s="23">
        <v>0.51948051948051943</v>
      </c>
      <c r="L66" s="23">
        <v>0</v>
      </c>
      <c r="M66" s="23">
        <v>0</v>
      </c>
      <c r="N66" s="24">
        <v>1540</v>
      </c>
    </row>
    <row r="67" spans="2:14" x14ac:dyDescent="0.2">
      <c r="B67" s="33" t="s">
        <v>250</v>
      </c>
      <c r="C67" s="18" t="s">
        <v>47</v>
      </c>
      <c r="D67" s="21" t="s">
        <v>158</v>
      </c>
      <c r="E67" s="23">
        <v>0.48296679603277276</v>
      </c>
      <c r="F67" s="23">
        <v>0.51674572373149341</v>
      </c>
      <c r="G67" s="23">
        <v>0</v>
      </c>
      <c r="H67" s="23">
        <v>1.4374011786689664E-4</v>
      </c>
      <c r="I67" s="24">
        <v>34785</v>
      </c>
      <c r="J67" s="23">
        <v>0.47402597402597402</v>
      </c>
      <c r="K67" s="23">
        <v>0.52538370720188898</v>
      </c>
      <c r="L67" s="23">
        <v>0</v>
      </c>
      <c r="M67" s="23">
        <v>0</v>
      </c>
      <c r="N67" s="24">
        <v>8470</v>
      </c>
    </row>
    <row r="68" spans="2:14" x14ac:dyDescent="0.2">
      <c r="B68" s="33" t="s">
        <v>250</v>
      </c>
      <c r="C68" s="18" t="s">
        <v>48</v>
      </c>
      <c r="D68" s="21" t="s">
        <v>159</v>
      </c>
      <c r="E68" s="23">
        <v>0.47480832420591457</v>
      </c>
      <c r="F68" s="23">
        <v>0.52519167579408543</v>
      </c>
      <c r="G68" s="23">
        <v>0</v>
      </c>
      <c r="H68" s="23">
        <v>0</v>
      </c>
      <c r="I68" s="24">
        <v>9130</v>
      </c>
      <c r="J68" s="23">
        <v>0.46288209606986902</v>
      </c>
      <c r="K68" s="23">
        <v>0.53711790393013104</v>
      </c>
      <c r="L68" s="23">
        <v>0</v>
      </c>
      <c r="M68" s="23">
        <v>0</v>
      </c>
      <c r="N68" s="24">
        <v>2290</v>
      </c>
    </row>
    <row r="69" spans="2:14" x14ac:dyDescent="0.2">
      <c r="B69" s="33" t="s">
        <v>250</v>
      </c>
      <c r="C69" s="18" t="s">
        <v>49</v>
      </c>
      <c r="D69" s="21" t="s">
        <v>302</v>
      </c>
      <c r="E69" s="23">
        <v>0.48657314629258519</v>
      </c>
      <c r="F69" s="23">
        <v>0.51342685370741481</v>
      </c>
      <c r="G69" s="23">
        <v>0</v>
      </c>
      <c r="H69" s="23">
        <v>4.0080160320641282E-4</v>
      </c>
      <c r="I69" s="24">
        <v>12475</v>
      </c>
      <c r="J69" s="23">
        <v>0.48905109489051096</v>
      </c>
      <c r="K69" s="23">
        <v>0.50948905109489051</v>
      </c>
      <c r="L69" s="23">
        <v>0</v>
      </c>
      <c r="M69" s="23">
        <v>0</v>
      </c>
      <c r="N69" s="24">
        <v>3425</v>
      </c>
    </row>
    <row r="70" spans="2:14" x14ac:dyDescent="0.2">
      <c r="B70" s="33" t="s">
        <v>250</v>
      </c>
      <c r="C70" s="18" t="s">
        <v>50</v>
      </c>
      <c r="D70" s="21" t="s">
        <v>160</v>
      </c>
      <c r="E70" s="23">
        <v>0.47115384615384615</v>
      </c>
      <c r="F70" s="23">
        <v>0.51985111662531014</v>
      </c>
      <c r="G70" s="23">
        <v>0</v>
      </c>
      <c r="H70" s="23">
        <v>8.9950372208436723E-3</v>
      </c>
      <c r="I70" s="24">
        <v>16120</v>
      </c>
      <c r="J70" s="23">
        <v>0.49331352154531949</v>
      </c>
      <c r="K70" s="23">
        <v>0.50371471025260028</v>
      </c>
      <c r="L70" s="23">
        <v>0</v>
      </c>
      <c r="M70" s="23">
        <v>4.4576523031203564E-3</v>
      </c>
      <c r="N70" s="24">
        <v>3365</v>
      </c>
    </row>
    <row r="71" spans="2:14" x14ac:dyDescent="0.2">
      <c r="B71" s="33" t="s">
        <v>250</v>
      </c>
      <c r="C71" s="18" t="s">
        <v>58</v>
      </c>
      <c r="D71" s="21" t="s">
        <v>166</v>
      </c>
      <c r="E71" s="23">
        <v>0.48380667663178872</v>
      </c>
      <c r="F71" s="23">
        <v>0.51619332336821122</v>
      </c>
      <c r="G71" s="23">
        <v>0</v>
      </c>
      <c r="H71" s="23">
        <v>0</v>
      </c>
      <c r="I71" s="24">
        <v>10035</v>
      </c>
      <c r="J71" s="23">
        <v>0.4642857142857143</v>
      </c>
      <c r="K71" s="23">
        <v>0.5357142857142857</v>
      </c>
      <c r="L71" s="23">
        <v>0</v>
      </c>
      <c r="M71" s="23">
        <v>0</v>
      </c>
      <c r="N71" s="24">
        <v>420</v>
      </c>
    </row>
    <row r="72" spans="2:14" x14ac:dyDescent="0.2">
      <c r="B72" s="33" t="s">
        <v>250</v>
      </c>
      <c r="C72" s="18" t="s">
        <v>59</v>
      </c>
      <c r="D72" s="21" t="s">
        <v>167</v>
      </c>
      <c r="E72" s="23">
        <v>0.47615658362989322</v>
      </c>
      <c r="F72" s="23">
        <v>0.52384341637010678</v>
      </c>
      <c r="G72" s="23">
        <v>0</v>
      </c>
      <c r="H72" s="23">
        <v>0</v>
      </c>
      <c r="I72" s="24">
        <v>7025</v>
      </c>
      <c r="J72" s="23">
        <v>0.45</v>
      </c>
      <c r="K72" s="23">
        <v>0.55000000000000004</v>
      </c>
      <c r="L72" s="23">
        <v>0</v>
      </c>
      <c r="M72" s="23">
        <v>0</v>
      </c>
      <c r="N72" s="24">
        <v>2500</v>
      </c>
    </row>
    <row r="73" spans="2:14" x14ac:dyDescent="0.2">
      <c r="B73" s="33" t="s">
        <v>250</v>
      </c>
      <c r="C73" s="18" t="s">
        <v>68</v>
      </c>
      <c r="D73" s="21" t="s">
        <v>303</v>
      </c>
      <c r="E73" s="23">
        <v>0.48625429553264604</v>
      </c>
      <c r="F73" s="23">
        <v>0.5137457044673539</v>
      </c>
      <c r="G73" s="23">
        <v>0</v>
      </c>
      <c r="H73" s="23">
        <v>0</v>
      </c>
      <c r="I73" s="24">
        <v>8730</v>
      </c>
      <c r="J73" s="23">
        <v>0.48182883939038684</v>
      </c>
      <c r="K73" s="23">
        <v>0.5181711606096131</v>
      </c>
      <c r="L73" s="23">
        <v>0</v>
      </c>
      <c r="M73" s="23">
        <v>0</v>
      </c>
      <c r="N73" s="24">
        <v>4265</v>
      </c>
    </row>
    <row r="74" spans="2:14" x14ac:dyDescent="0.2">
      <c r="B74" s="33" t="s">
        <v>250</v>
      </c>
      <c r="C74" s="18" t="s">
        <v>69</v>
      </c>
      <c r="D74" s="21" t="s">
        <v>172</v>
      </c>
      <c r="E74" s="23">
        <v>0.48007590132827327</v>
      </c>
      <c r="F74" s="23">
        <v>0.51992409867172673</v>
      </c>
      <c r="G74" s="23">
        <v>0</v>
      </c>
      <c r="H74" s="23">
        <v>0</v>
      </c>
      <c r="I74" s="24">
        <v>7905</v>
      </c>
      <c r="J74" s="23">
        <v>0.46846846846846846</v>
      </c>
      <c r="K74" s="23">
        <v>0.52927927927927931</v>
      </c>
      <c r="L74" s="23">
        <v>0</v>
      </c>
      <c r="M74" s="23">
        <v>0</v>
      </c>
      <c r="N74" s="24">
        <v>2220</v>
      </c>
    </row>
    <row r="75" spans="2:14" x14ac:dyDescent="0.2">
      <c r="B75" s="33" t="s">
        <v>240</v>
      </c>
      <c r="C75" s="18" t="s">
        <v>21</v>
      </c>
      <c r="D75" s="21" t="s">
        <v>304</v>
      </c>
      <c r="E75" s="23">
        <v>0.44944881889763777</v>
      </c>
      <c r="F75" s="23">
        <v>0.5496062992125984</v>
      </c>
      <c r="G75" s="23">
        <v>9.4488188976377954E-4</v>
      </c>
      <c r="H75" s="23">
        <v>0</v>
      </c>
      <c r="I75" s="24">
        <v>15875</v>
      </c>
      <c r="J75" s="23">
        <v>0.47289353363814501</v>
      </c>
      <c r="K75" s="23">
        <v>0.52710646636185499</v>
      </c>
      <c r="L75" s="23">
        <v>0</v>
      </c>
      <c r="M75" s="23">
        <v>0</v>
      </c>
      <c r="N75" s="24">
        <v>7655</v>
      </c>
    </row>
    <row r="76" spans="2:14" x14ac:dyDescent="0.2">
      <c r="B76" s="33" t="s">
        <v>240</v>
      </c>
      <c r="C76" s="18" t="s">
        <v>22</v>
      </c>
      <c r="D76" s="21" t="s">
        <v>141</v>
      </c>
      <c r="E76" s="23">
        <v>0.50257323832145684</v>
      </c>
      <c r="F76" s="23">
        <v>0.49742676167854316</v>
      </c>
      <c r="G76" s="23">
        <v>0</v>
      </c>
      <c r="H76" s="23">
        <v>0</v>
      </c>
      <c r="I76" s="24">
        <v>25260</v>
      </c>
      <c r="J76" s="23">
        <v>0.5003380662609872</v>
      </c>
      <c r="K76" s="23">
        <v>0.49898580121703856</v>
      </c>
      <c r="L76" s="23">
        <v>0</v>
      </c>
      <c r="M76" s="23">
        <v>0</v>
      </c>
      <c r="N76" s="24">
        <v>7395</v>
      </c>
    </row>
    <row r="77" spans="2:14" x14ac:dyDescent="0.2">
      <c r="B77" s="33" t="s">
        <v>240</v>
      </c>
      <c r="C77" s="18" t="s">
        <v>23</v>
      </c>
      <c r="D77" s="21" t="s">
        <v>305</v>
      </c>
      <c r="E77" s="23">
        <v>0.47563431333064843</v>
      </c>
      <c r="F77" s="23">
        <v>0.52396294804671772</v>
      </c>
      <c r="G77" s="23">
        <v>4.0273862263391061E-4</v>
      </c>
      <c r="H77" s="23">
        <v>0</v>
      </c>
      <c r="I77" s="24">
        <v>12415</v>
      </c>
      <c r="J77" s="23">
        <v>0.48352941176470587</v>
      </c>
      <c r="K77" s="23">
        <v>0.51647058823529413</v>
      </c>
      <c r="L77" s="23">
        <v>0</v>
      </c>
      <c r="M77" s="23">
        <v>0</v>
      </c>
      <c r="N77" s="24">
        <v>4250</v>
      </c>
    </row>
    <row r="78" spans="2:14" x14ac:dyDescent="0.2">
      <c r="B78" s="33" t="s">
        <v>240</v>
      </c>
      <c r="C78" s="18" t="s">
        <v>24</v>
      </c>
      <c r="D78" s="21" t="s">
        <v>142</v>
      </c>
      <c r="E78" s="23">
        <v>0.47697368421052633</v>
      </c>
      <c r="F78" s="23">
        <v>0.52229532163742687</v>
      </c>
      <c r="G78" s="23">
        <v>0</v>
      </c>
      <c r="H78" s="23">
        <v>7.3099415204678359E-4</v>
      </c>
      <c r="I78" s="24">
        <v>13680</v>
      </c>
      <c r="J78" s="23" t="s">
        <v>594</v>
      </c>
      <c r="K78" s="23" t="s">
        <v>594</v>
      </c>
      <c r="L78" s="23" t="s">
        <v>594</v>
      </c>
      <c r="M78" s="23" t="s">
        <v>594</v>
      </c>
      <c r="N78" s="24" t="s">
        <v>594</v>
      </c>
    </row>
    <row r="79" spans="2:14" x14ac:dyDescent="0.2">
      <c r="B79" s="33" t="s">
        <v>240</v>
      </c>
      <c r="C79" s="18" t="s">
        <v>25</v>
      </c>
      <c r="D79" s="21" t="s">
        <v>306</v>
      </c>
      <c r="E79" s="23">
        <v>0.47141143542582969</v>
      </c>
      <c r="F79" s="23">
        <v>0.52858856457417036</v>
      </c>
      <c r="G79" s="23">
        <v>0</v>
      </c>
      <c r="H79" s="23">
        <v>0</v>
      </c>
      <c r="I79" s="24">
        <v>12505</v>
      </c>
      <c r="J79" s="23">
        <v>0.48920863309352519</v>
      </c>
      <c r="K79" s="23">
        <v>0.51079136690647486</v>
      </c>
      <c r="L79" s="23">
        <v>0</v>
      </c>
      <c r="M79" s="23">
        <v>0</v>
      </c>
      <c r="N79" s="24">
        <v>2085</v>
      </c>
    </row>
    <row r="80" spans="2:14" x14ac:dyDescent="0.2">
      <c r="B80" s="33" t="s">
        <v>240</v>
      </c>
      <c r="C80" s="18" t="s">
        <v>26</v>
      </c>
      <c r="D80" s="21" t="s">
        <v>307</v>
      </c>
      <c r="E80" s="23">
        <v>0.48101265822784811</v>
      </c>
      <c r="F80" s="23">
        <v>0.5</v>
      </c>
      <c r="G80" s="23">
        <v>1.9439421338155516E-2</v>
      </c>
      <c r="H80" s="23">
        <v>0</v>
      </c>
      <c r="I80" s="24">
        <v>11060</v>
      </c>
      <c r="J80" s="23">
        <v>0.48116438356164382</v>
      </c>
      <c r="K80" s="23">
        <v>0.48801369863013699</v>
      </c>
      <c r="L80" s="23">
        <v>2.9109589041095889E-2</v>
      </c>
      <c r="M80" s="23">
        <v>0</v>
      </c>
      <c r="N80" s="24">
        <v>2920</v>
      </c>
    </row>
    <row r="81" spans="2:14" x14ac:dyDescent="0.2">
      <c r="B81" s="33" t="s">
        <v>240</v>
      </c>
      <c r="C81" s="18" t="s">
        <v>27</v>
      </c>
      <c r="D81" s="21" t="s">
        <v>143</v>
      </c>
      <c r="E81" s="23">
        <v>0.46420531292210715</v>
      </c>
      <c r="F81" s="23">
        <v>0.5357946870778928</v>
      </c>
      <c r="G81" s="23">
        <v>0</v>
      </c>
      <c r="H81" s="23">
        <v>0</v>
      </c>
      <c r="I81" s="24">
        <v>11105</v>
      </c>
      <c r="J81" s="23">
        <v>0.44715447154471544</v>
      </c>
      <c r="K81" s="23">
        <v>0.55284552845528456</v>
      </c>
      <c r="L81" s="23">
        <v>0</v>
      </c>
      <c r="M81" s="23">
        <v>0</v>
      </c>
      <c r="N81" s="24">
        <v>1845</v>
      </c>
    </row>
    <row r="82" spans="2:14" x14ac:dyDescent="0.2">
      <c r="B82" s="33" t="s">
        <v>240</v>
      </c>
      <c r="C82" s="18" t="s">
        <v>28</v>
      </c>
      <c r="D82" s="21" t="s">
        <v>144</v>
      </c>
      <c r="E82" s="23">
        <v>0.48148148148148145</v>
      </c>
      <c r="F82" s="23">
        <v>0.51820464532328936</v>
      </c>
      <c r="G82" s="23">
        <v>0</v>
      </c>
      <c r="H82" s="23">
        <v>0</v>
      </c>
      <c r="I82" s="24">
        <v>15930</v>
      </c>
      <c r="J82" s="23">
        <v>0.4937799043062201</v>
      </c>
      <c r="K82" s="23">
        <v>0.5062200956937799</v>
      </c>
      <c r="L82" s="23">
        <v>0</v>
      </c>
      <c r="M82" s="23">
        <v>0</v>
      </c>
      <c r="N82" s="24">
        <v>5225</v>
      </c>
    </row>
    <row r="83" spans="2:14" x14ac:dyDescent="0.2">
      <c r="B83" s="33" t="s">
        <v>240</v>
      </c>
      <c r="C83" s="18" t="s">
        <v>29</v>
      </c>
      <c r="D83" s="21" t="s">
        <v>145</v>
      </c>
      <c r="E83" s="23">
        <v>0.32870071105365223</v>
      </c>
      <c r="F83" s="23">
        <v>0.37168713639301876</v>
      </c>
      <c r="G83" s="23">
        <v>1.3897866839043309E-2</v>
      </c>
      <c r="H83" s="23">
        <v>0.2857142857142857</v>
      </c>
      <c r="I83" s="24">
        <v>15470</v>
      </c>
      <c r="J83" s="23">
        <v>0.40044247787610621</v>
      </c>
      <c r="K83" s="23">
        <v>0.43141592920353983</v>
      </c>
      <c r="L83" s="23">
        <v>1.8805309734513276E-2</v>
      </c>
      <c r="M83" s="23">
        <v>0.14933628318584072</v>
      </c>
      <c r="N83" s="24">
        <v>4520</v>
      </c>
    </row>
    <row r="84" spans="2:14" x14ac:dyDescent="0.2">
      <c r="B84" s="33" t="s">
        <v>240</v>
      </c>
      <c r="C84" s="18" t="s">
        <v>30</v>
      </c>
      <c r="D84" s="21" t="s">
        <v>146</v>
      </c>
      <c r="E84" s="23">
        <v>0.46416382252559729</v>
      </c>
      <c r="F84" s="23">
        <v>0.53583617747440271</v>
      </c>
      <c r="G84" s="23">
        <v>6.8259385665529011E-4</v>
      </c>
      <c r="H84" s="23">
        <v>0</v>
      </c>
      <c r="I84" s="24">
        <v>7325</v>
      </c>
      <c r="J84" s="23" t="s">
        <v>594</v>
      </c>
      <c r="K84" s="23" t="s">
        <v>594</v>
      </c>
      <c r="L84" s="23" t="s">
        <v>594</v>
      </c>
      <c r="M84" s="23" t="s">
        <v>594</v>
      </c>
      <c r="N84" s="24" t="s">
        <v>594</v>
      </c>
    </row>
    <row r="85" spans="2:14" x14ac:dyDescent="0.2">
      <c r="B85" s="33" t="s">
        <v>240</v>
      </c>
      <c r="C85" s="18" t="s">
        <v>31</v>
      </c>
      <c r="D85" s="21" t="s">
        <v>308</v>
      </c>
      <c r="E85" s="23">
        <v>0.46073977936404931</v>
      </c>
      <c r="F85" s="23">
        <v>0.53893575600259569</v>
      </c>
      <c r="G85" s="23">
        <v>0</v>
      </c>
      <c r="H85" s="23">
        <v>0</v>
      </c>
      <c r="I85" s="24">
        <v>15410</v>
      </c>
      <c r="J85" s="23">
        <v>0.4634888438133874</v>
      </c>
      <c r="K85" s="23">
        <v>0.5365111561866126</v>
      </c>
      <c r="L85" s="23">
        <v>0</v>
      </c>
      <c r="M85" s="23">
        <v>0</v>
      </c>
      <c r="N85" s="24">
        <v>4930</v>
      </c>
    </row>
    <row r="86" spans="2:14" x14ac:dyDescent="0.2">
      <c r="B86" s="33" t="s">
        <v>240</v>
      </c>
      <c r="C86" s="18" t="s">
        <v>32</v>
      </c>
      <c r="D86" s="21" t="s">
        <v>309</v>
      </c>
      <c r="E86" s="23">
        <v>0.50848656294200845</v>
      </c>
      <c r="F86" s="23">
        <v>0.49115983026874116</v>
      </c>
      <c r="G86" s="23">
        <v>0</v>
      </c>
      <c r="H86" s="23">
        <v>0</v>
      </c>
      <c r="I86" s="24">
        <v>14140</v>
      </c>
      <c r="J86" s="23" t="s">
        <v>594</v>
      </c>
      <c r="K86" s="23" t="s">
        <v>594</v>
      </c>
      <c r="L86" s="23" t="s">
        <v>594</v>
      </c>
      <c r="M86" s="23" t="s">
        <v>594</v>
      </c>
      <c r="N86" s="24" t="s">
        <v>594</v>
      </c>
    </row>
    <row r="87" spans="2:14" x14ac:dyDescent="0.2">
      <c r="B87" s="33" t="s">
        <v>240</v>
      </c>
      <c r="C87" s="18" t="s">
        <v>425</v>
      </c>
      <c r="D87" s="21" t="s">
        <v>426</v>
      </c>
      <c r="E87" s="23">
        <v>0.47962382445141066</v>
      </c>
      <c r="F87" s="23">
        <v>0.52037617554858939</v>
      </c>
      <c r="G87" s="23">
        <v>0</v>
      </c>
      <c r="H87" s="23">
        <v>0</v>
      </c>
      <c r="I87" s="24">
        <v>4785</v>
      </c>
      <c r="J87" s="23">
        <v>0.5</v>
      </c>
      <c r="K87" s="23">
        <v>0.5</v>
      </c>
      <c r="L87" s="23">
        <v>0</v>
      </c>
      <c r="M87" s="23">
        <v>0</v>
      </c>
      <c r="N87" s="24">
        <v>60</v>
      </c>
    </row>
    <row r="88" spans="2:14" x14ac:dyDescent="0.2">
      <c r="B88" s="33" t="s">
        <v>240</v>
      </c>
      <c r="C88" s="18" t="s">
        <v>33</v>
      </c>
      <c r="D88" s="21" t="s">
        <v>147</v>
      </c>
      <c r="E88" s="23">
        <v>0.47110460863204096</v>
      </c>
      <c r="F88" s="23">
        <v>0.52889539136795904</v>
      </c>
      <c r="G88" s="23">
        <v>0</v>
      </c>
      <c r="H88" s="23">
        <v>0</v>
      </c>
      <c r="I88" s="24">
        <v>27340</v>
      </c>
      <c r="J88" s="23">
        <v>0.49510240427426538</v>
      </c>
      <c r="K88" s="23">
        <v>0.50400712377560108</v>
      </c>
      <c r="L88" s="23">
        <v>0</v>
      </c>
      <c r="M88" s="23">
        <v>0</v>
      </c>
      <c r="N88" s="24">
        <v>5615</v>
      </c>
    </row>
    <row r="89" spans="2:14" x14ac:dyDescent="0.2">
      <c r="B89" s="33" t="s">
        <v>240</v>
      </c>
      <c r="C89" s="18" t="s">
        <v>34</v>
      </c>
      <c r="D89" s="21" t="s">
        <v>148</v>
      </c>
      <c r="E89" s="23">
        <v>0.48748748748748749</v>
      </c>
      <c r="F89" s="23">
        <v>0.51201201201201196</v>
      </c>
      <c r="G89" s="23">
        <v>5.005005005005005E-4</v>
      </c>
      <c r="H89" s="23">
        <v>0</v>
      </c>
      <c r="I89" s="24">
        <v>9990</v>
      </c>
      <c r="J89" s="23">
        <v>0.51588785046728969</v>
      </c>
      <c r="K89" s="23">
        <v>0.48411214953271026</v>
      </c>
      <c r="L89" s="23">
        <v>1.869158878504673E-3</v>
      </c>
      <c r="M89" s="23">
        <v>0</v>
      </c>
      <c r="N89" s="24">
        <v>2675</v>
      </c>
    </row>
    <row r="90" spans="2:14" x14ac:dyDescent="0.2">
      <c r="B90" s="33" t="s">
        <v>240</v>
      </c>
      <c r="C90" s="18" t="s">
        <v>35</v>
      </c>
      <c r="D90" s="21" t="s">
        <v>149</v>
      </c>
      <c r="E90" s="23">
        <v>0.49339549339549338</v>
      </c>
      <c r="F90" s="23">
        <v>0.50660450660450662</v>
      </c>
      <c r="G90" s="23">
        <v>0</v>
      </c>
      <c r="H90" s="23">
        <v>0</v>
      </c>
      <c r="I90" s="24">
        <v>6435</v>
      </c>
      <c r="J90" s="23">
        <v>0.47328244274809161</v>
      </c>
      <c r="K90" s="23">
        <v>0.52480916030534353</v>
      </c>
      <c r="L90" s="23">
        <v>0</v>
      </c>
      <c r="M90" s="23">
        <v>0</v>
      </c>
      <c r="N90" s="24">
        <v>2620</v>
      </c>
    </row>
    <row r="91" spans="2:14" x14ac:dyDescent="0.2">
      <c r="B91" s="33" t="s">
        <v>240</v>
      </c>
      <c r="C91" s="18" t="s">
        <v>36</v>
      </c>
      <c r="D91" s="21" t="s">
        <v>150</v>
      </c>
      <c r="E91" s="23">
        <v>0.48993543486517283</v>
      </c>
      <c r="F91" s="23">
        <v>0.50930497531333085</v>
      </c>
      <c r="G91" s="23">
        <v>7.5958982149639193E-4</v>
      </c>
      <c r="H91" s="23">
        <v>0</v>
      </c>
      <c r="I91" s="24">
        <v>13165</v>
      </c>
      <c r="J91" s="23">
        <v>0.48351648351648352</v>
      </c>
      <c r="K91" s="23">
        <v>0.51648351648351654</v>
      </c>
      <c r="L91" s="23">
        <v>0</v>
      </c>
      <c r="M91" s="23">
        <v>0</v>
      </c>
      <c r="N91" s="24">
        <v>2730</v>
      </c>
    </row>
    <row r="92" spans="2:14" x14ac:dyDescent="0.2">
      <c r="B92" s="33" t="s">
        <v>240</v>
      </c>
      <c r="C92" s="18" t="s">
        <v>37</v>
      </c>
      <c r="D92" s="21" t="s">
        <v>151</v>
      </c>
      <c r="E92" s="23">
        <v>0.49102209944751379</v>
      </c>
      <c r="F92" s="23">
        <v>0.50828729281767959</v>
      </c>
      <c r="G92" s="23">
        <v>0</v>
      </c>
      <c r="H92" s="23">
        <v>6.9060773480662981E-4</v>
      </c>
      <c r="I92" s="24">
        <v>7240</v>
      </c>
      <c r="J92" s="23">
        <v>0.48208469055374592</v>
      </c>
      <c r="K92" s="23">
        <v>0.51791530944625408</v>
      </c>
      <c r="L92" s="23">
        <v>0</v>
      </c>
      <c r="M92" s="23">
        <v>0</v>
      </c>
      <c r="N92" s="24">
        <v>1535</v>
      </c>
    </row>
    <row r="93" spans="2:14" x14ac:dyDescent="0.2">
      <c r="B93" s="33" t="s">
        <v>262</v>
      </c>
      <c r="C93" s="18" t="s">
        <v>39</v>
      </c>
      <c r="D93" s="21" t="s">
        <v>310</v>
      </c>
      <c r="E93" s="23">
        <v>0.55424726661059709</v>
      </c>
      <c r="F93" s="23">
        <v>0.44575273338940286</v>
      </c>
      <c r="G93" s="23">
        <v>0</v>
      </c>
      <c r="H93" s="23">
        <v>0</v>
      </c>
      <c r="I93" s="24">
        <v>5945</v>
      </c>
      <c r="J93" s="23">
        <v>0.59493670886075944</v>
      </c>
      <c r="K93" s="23">
        <v>0.4050632911392405</v>
      </c>
      <c r="L93" s="23">
        <v>0</v>
      </c>
      <c r="M93" s="23">
        <v>0</v>
      </c>
      <c r="N93" s="24">
        <v>395</v>
      </c>
    </row>
    <row r="94" spans="2:14" x14ac:dyDescent="0.2">
      <c r="B94" s="33" t="s">
        <v>262</v>
      </c>
      <c r="C94" s="18" t="s">
        <v>41</v>
      </c>
      <c r="D94" s="21" t="s">
        <v>154</v>
      </c>
      <c r="E94" s="23">
        <v>0.49322879543834641</v>
      </c>
      <c r="F94" s="23">
        <v>0.50677120456165359</v>
      </c>
      <c r="G94" s="23">
        <v>0</v>
      </c>
      <c r="H94" s="23">
        <v>0</v>
      </c>
      <c r="I94" s="24">
        <v>7015</v>
      </c>
      <c r="J94" s="23">
        <v>0.49530956848030017</v>
      </c>
      <c r="K94" s="23">
        <v>0.50469043151969983</v>
      </c>
      <c r="L94" s="23">
        <v>0</v>
      </c>
      <c r="M94" s="23">
        <v>0</v>
      </c>
      <c r="N94" s="24">
        <v>2665</v>
      </c>
    </row>
    <row r="95" spans="2:14" x14ac:dyDescent="0.2">
      <c r="B95" s="33" t="s">
        <v>262</v>
      </c>
      <c r="C95" s="18" t="s">
        <v>44</v>
      </c>
      <c r="D95" s="21" t="s">
        <v>155</v>
      </c>
      <c r="E95" s="23">
        <v>0.46627373935821875</v>
      </c>
      <c r="F95" s="23">
        <v>0.5337262606417813</v>
      </c>
      <c r="G95" s="23">
        <v>0</v>
      </c>
      <c r="H95" s="23">
        <v>0</v>
      </c>
      <c r="I95" s="24">
        <v>7635</v>
      </c>
      <c r="J95" s="23">
        <v>0.44466019417475727</v>
      </c>
      <c r="K95" s="23">
        <v>0.55533980582524267</v>
      </c>
      <c r="L95" s="23">
        <v>0</v>
      </c>
      <c r="M95" s="23">
        <v>0</v>
      </c>
      <c r="N95" s="24">
        <v>2575</v>
      </c>
    </row>
    <row r="96" spans="2:14" x14ac:dyDescent="0.2">
      <c r="B96" s="33" t="s">
        <v>262</v>
      </c>
      <c r="C96" s="18" t="s">
        <v>46</v>
      </c>
      <c r="D96" s="21" t="s">
        <v>157</v>
      </c>
      <c r="E96" s="23">
        <v>0.48720379146919429</v>
      </c>
      <c r="F96" s="23">
        <v>0.51279620853080565</v>
      </c>
      <c r="G96" s="23">
        <v>0</v>
      </c>
      <c r="H96" s="23">
        <v>0</v>
      </c>
      <c r="I96" s="24">
        <v>10550</v>
      </c>
      <c r="J96" s="23">
        <v>0.46353322528363045</v>
      </c>
      <c r="K96" s="23">
        <v>0.53484602917341972</v>
      </c>
      <c r="L96" s="23">
        <v>0</v>
      </c>
      <c r="M96" s="23">
        <v>0</v>
      </c>
      <c r="N96" s="24">
        <v>3085</v>
      </c>
    </row>
    <row r="97" spans="2:14" x14ac:dyDescent="0.2">
      <c r="B97" s="33" t="s">
        <v>262</v>
      </c>
      <c r="C97" s="18" t="s">
        <v>51</v>
      </c>
      <c r="D97" s="21" t="s">
        <v>161</v>
      </c>
      <c r="E97" s="23">
        <v>0.48344651952461798</v>
      </c>
      <c r="F97" s="23">
        <v>0.5161290322580645</v>
      </c>
      <c r="G97" s="23">
        <v>0</v>
      </c>
      <c r="H97" s="23">
        <v>0</v>
      </c>
      <c r="I97" s="24">
        <v>11780</v>
      </c>
      <c r="J97" s="23">
        <v>0.47187797902764539</v>
      </c>
      <c r="K97" s="23">
        <v>0.52812202097235461</v>
      </c>
      <c r="L97" s="23">
        <v>0</v>
      </c>
      <c r="M97" s="23">
        <v>0</v>
      </c>
      <c r="N97" s="24">
        <v>5245</v>
      </c>
    </row>
    <row r="98" spans="2:14" x14ac:dyDescent="0.2">
      <c r="B98" s="33" t="s">
        <v>262</v>
      </c>
      <c r="C98" s="18" t="s">
        <v>52</v>
      </c>
      <c r="D98" s="21" t="s">
        <v>162</v>
      </c>
      <c r="E98" s="23">
        <v>0.49054373522458627</v>
      </c>
      <c r="F98" s="23">
        <v>0.5085697399527187</v>
      </c>
      <c r="G98" s="23">
        <v>0</v>
      </c>
      <c r="H98" s="23">
        <v>5.9101654846335696E-4</v>
      </c>
      <c r="I98" s="24">
        <v>16920</v>
      </c>
      <c r="J98" s="23">
        <v>0.48202614379084968</v>
      </c>
      <c r="K98" s="23">
        <v>0.51715686274509809</v>
      </c>
      <c r="L98" s="23">
        <v>0</v>
      </c>
      <c r="M98" s="23">
        <v>0</v>
      </c>
      <c r="N98" s="24">
        <v>6120</v>
      </c>
    </row>
    <row r="99" spans="2:14" x14ac:dyDescent="0.2">
      <c r="B99" s="33" t="s">
        <v>262</v>
      </c>
      <c r="C99" s="18" t="s">
        <v>53</v>
      </c>
      <c r="D99" s="21" t="s">
        <v>311</v>
      </c>
      <c r="E99" s="23">
        <v>0.50450788880540942</v>
      </c>
      <c r="F99" s="23">
        <v>0.49474079639368895</v>
      </c>
      <c r="G99" s="23">
        <v>7.513148009015778E-4</v>
      </c>
      <c r="H99" s="23">
        <v>0</v>
      </c>
      <c r="I99" s="24">
        <v>13310</v>
      </c>
      <c r="J99" s="23">
        <v>0.49678456591639869</v>
      </c>
      <c r="K99" s="23">
        <v>0.50321543408360125</v>
      </c>
      <c r="L99" s="23">
        <v>0</v>
      </c>
      <c r="M99" s="23">
        <v>0</v>
      </c>
      <c r="N99" s="24">
        <v>3110</v>
      </c>
    </row>
    <row r="100" spans="2:14" x14ac:dyDescent="0.2">
      <c r="B100" s="33" t="s">
        <v>262</v>
      </c>
      <c r="C100" s="18" t="s">
        <v>54</v>
      </c>
      <c r="D100" s="21" t="s">
        <v>163</v>
      </c>
      <c r="E100" s="23">
        <v>0.48477157360406092</v>
      </c>
      <c r="F100" s="23">
        <v>0.51522842639593913</v>
      </c>
      <c r="G100" s="23">
        <v>0</v>
      </c>
      <c r="H100" s="23">
        <v>0</v>
      </c>
      <c r="I100" s="24">
        <v>9850</v>
      </c>
      <c r="J100" s="23">
        <v>0.47178683385579939</v>
      </c>
      <c r="K100" s="23">
        <v>0.52821316614420066</v>
      </c>
      <c r="L100" s="23">
        <v>0</v>
      </c>
      <c r="M100" s="23">
        <v>0</v>
      </c>
      <c r="N100" s="24">
        <v>3190</v>
      </c>
    </row>
    <row r="101" spans="2:14" x14ac:dyDescent="0.2">
      <c r="B101" s="33" t="s">
        <v>262</v>
      </c>
      <c r="C101" s="18" t="s">
        <v>56</v>
      </c>
      <c r="D101" s="21" t="s">
        <v>164</v>
      </c>
      <c r="E101" s="23">
        <v>0.47712418300653597</v>
      </c>
      <c r="F101" s="23">
        <v>0.5222816399286988</v>
      </c>
      <c r="G101" s="23">
        <v>0</v>
      </c>
      <c r="H101" s="23">
        <v>0</v>
      </c>
      <c r="I101" s="24">
        <v>8415</v>
      </c>
      <c r="J101" s="23">
        <v>0.47058823529411764</v>
      </c>
      <c r="K101" s="23">
        <v>0.52941176470588236</v>
      </c>
      <c r="L101" s="23">
        <v>0</v>
      </c>
      <c r="M101" s="23">
        <v>0</v>
      </c>
      <c r="N101" s="24">
        <v>2380</v>
      </c>
    </row>
    <row r="102" spans="2:14" x14ac:dyDescent="0.2">
      <c r="B102" s="33" t="s">
        <v>262</v>
      </c>
      <c r="C102" s="18" t="s">
        <v>57</v>
      </c>
      <c r="D102" s="21" t="s">
        <v>165</v>
      </c>
      <c r="E102" s="23">
        <v>0.49035369774919613</v>
      </c>
      <c r="F102" s="23">
        <v>0.50964630225080387</v>
      </c>
      <c r="G102" s="23">
        <v>0</v>
      </c>
      <c r="H102" s="23">
        <v>5.3590568060021436E-4</v>
      </c>
      <c r="I102" s="24">
        <v>9330</v>
      </c>
      <c r="J102" s="23">
        <v>0.48271092669432919</v>
      </c>
      <c r="K102" s="23">
        <v>0.51728907330567087</v>
      </c>
      <c r="L102" s="23">
        <v>0</v>
      </c>
      <c r="M102" s="23">
        <v>0</v>
      </c>
      <c r="N102" s="24">
        <v>3615</v>
      </c>
    </row>
    <row r="103" spans="2:14" x14ac:dyDescent="0.2">
      <c r="B103" s="33" t="s">
        <v>262</v>
      </c>
      <c r="C103" s="18" t="s">
        <v>60</v>
      </c>
      <c r="D103" s="21" t="s">
        <v>168</v>
      </c>
      <c r="E103" s="23">
        <v>0.49143302180685361</v>
      </c>
      <c r="F103" s="23">
        <v>0.50817757009345799</v>
      </c>
      <c r="G103" s="23">
        <v>3.8940809968847351E-4</v>
      </c>
      <c r="H103" s="23">
        <v>0</v>
      </c>
      <c r="I103" s="24">
        <v>12840</v>
      </c>
      <c r="J103" s="23">
        <v>0.47147385103011091</v>
      </c>
      <c r="K103" s="23">
        <v>0.52852614896988903</v>
      </c>
      <c r="L103" s="23">
        <v>0</v>
      </c>
      <c r="M103" s="23">
        <v>0</v>
      </c>
      <c r="N103" s="24">
        <v>6310</v>
      </c>
    </row>
    <row r="104" spans="2:14" x14ac:dyDescent="0.2">
      <c r="B104" s="33" t="s">
        <v>262</v>
      </c>
      <c r="C104" s="18" t="s">
        <v>55</v>
      </c>
      <c r="D104" s="21" t="s">
        <v>312</v>
      </c>
      <c r="E104" s="23" t="s">
        <v>594</v>
      </c>
      <c r="F104" s="23" t="s">
        <v>594</v>
      </c>
      <c r="G104" s="23" t="s">
        <v>594</v>
      </c>
      <c r="H104" s="23" t="s">
        <v>594</v>
      </c>
      <c r="I104" s="24" t="s">
        <v>594</v>
      </c>
      <c r="J104" s="23" t="s">
        <v>7</v>
      </c>
      <c r="K104" s="23" t="s">
        <v>7</v>
      </c>
      <c r="L104" s="23" t="s">
        <v>7</v>
      </c>
      <c r="M104" s="23" t="s">
        <v>7</v>
      </c>
      <c r="N104" s="24" t="e">
        <v>#N/A</v>
      </c>
    </row>
    <row r="105" spans="2:14" x14ac:dyDescent="0.2">
      <c r="B105" s="33" t="s">
        <v>262</v>
      </c>
      <c r="C105" s="18" t="s">
        <v>61</v>
      </c>
      <c r="D105" s="21" t="s">
        <v>169</v>
      </c>
      <c r="E105" s="23">
        <v>0.47566371681415931</v>
      </c>
      <c r="F105" s="23">
        <v>0.52300884955752214</v>
      </c>
      <c r="G105" s="23">
        <v>1.3274336283185841E-3</v>
      </c>
      <c r="H105" s="23">
        <v>0</v>
      </c>
      <c r="I105" s="24">
        <v>11300</v>
      </c>
      <c r="J105" s="23">
        <v>0.47139588100686497</v>
      </c>
      <c r="K105" s="23">
        <v>0.52745995423340963</v>
      </c>
      <c r="L105" s="23">
        <v>1.1441647597254005E-3</v>
      </c>
      <c r="M105" s="23">
        <v>0</v>
      </c>
      <c r="N105" s="24">
        <v>4370</v>
      </c>
    </row>
    <row r="106" spans="2:14" x14ac:dyDescent="0.2">
      <c r="B106" s="33" t="s">
        <v>262</v>
      </c>
      <c r="C106" s="18" t="s">
        <v>62</v>
      </c>
      <c r="D106" s="21" t="s">
        <v>170</v>
      </c>
      <c r="E106" s="23">
        <v>0.48003386482291521</v>
      </c>
      <c r="F106" s="23">
        <v>0.5196839283194582</v>
      </c>
      <c r="G106" s="23">
        <v>0</v>
      </c>
      <c r="H106" s="23">
        <v>2.8220685762664035E-4</v>
      </c>
      <c r="I106" s="24">
        <v>35435</v>
      </c>
      <c r="J106" s="23">
        <v>0.47770398481973436</v>
      </c>
      <c r="K106" s="23">
        <v>0.52229601518026569</v>
      </c>
      <c r="L106" s="23">
        <v>0</v>
      </c>
      <c r="M106" s="23">
        <v>0</v>
      </c>
      <c r="N106" s="24">
        <v>10540</v>
      </c>
    </row>
    <row r="107" spans="2:14" x14ac:dyDescent="0.2">
      <c r="B107" s="33" t="s">
        <v>262</v>
      </c>
      <c r="C107" s="18" t="s">
        <v>63</v>
      </c>
      <c r="D107" s="21" t="s">
        <v>313</v>
      </c>
      <c r="E107" s="23">
        <v>0.47744496571634787</v>
      </c>
      <c r="F107" s="23">
        <v>0.52255503428365213</v>
      </c>
      <c r="G107" s="23">
        <v>0</v>
      </c>
      <c r="H107" s="23">
        <v>0</v>
      </c>
      <c r="I107" s="24">
        <v>13855</v>
      </c>
      <c r="J107" s="23" t="s">
        <v>594</v>
      </c>
      <c r="K107" s="23" t="s">
        <v>594</v>
      </c>
      <c r="L107" s="23" t="s">
        <v>594</v>
      </c>
      <c r="M107" s="23" t="s">
        <v>594</v>
      </c>
      <c r="N107" s="24" t="s">
        <v>594</v>
      </c>
    </row>
    <row r="108" spans="2:14" x14ac:dyDescent="0.2">
      <c r="B108" s="33" t="s">
        <v>262</v>
      </c>
      <c r="C108" s="18" t="s">
        <v>64</v>
      </c>
      <c r="D108" s="21" t="s">
        <v>314</v>
      </c>
      <c r="E108" s="23">
        <v>0.47981545559400229</v>
      </c>
      <c r="F108" s="23">
        <v>0.52018454440599771</v>
      </c>
      <c r="G108" s="23">
        <v>0</v>
      </c>
      <c r="H108" s="23">
        <v>0</v>
      </c>
      <c r="I108" s="24">
        <v>21675</v>
      </c>
      <c r="J108" s="23">
        <v>0.49954586739327883</v>
      </c>
      <c r="K108" s="23">
        <v>0.50045413260672111</v>
      </c>
      <c r="L108" s="23">
        <v>0</v>
      </c>
      <c r="M108" s="23">
        <v>0</v>
      </c>
      <c r="N108" s="24">
        <v>5505</v>
      </c>
    </row>
    <row r="109" spans="2:14" x14ac:dyDescent="0.2">
      <c r="B109" s="33" t="s">
        <v>262</v>
      </c>
      <c r="C109" s="18" t="s">
        <v>65</v>
      </c>
      <c r="D109" s="21" t="s">
        <v>315</v>
      </c>
      <c r="E109" s="23">
        <v>0.49482187241093623</v>
      </c>
      <c r="F109" s="23">
        <v>0.50517812758906377</v>
      </c>
      <c r="G109" s="23">
        <v>0</v>
      </c>
      <c r="H109" s="23">
        <v>0</v>
      </c>
      <c r="I109" s="24">
        <v>24140</v>
      </c>
      <c r="J109" s="23">
        <v>0.49966420416386836</v>
      </c>
      <c r="K109" s="23">
        <v>0.50033579583613164</v>
      </c>
      <c r="L109" s="23">
        <v>0</v>
      </c>
      <c r="M109" s="23">
        <v>0</v>
      </c>
      <c r="N109" s="24">
        <v>7445</v>
      </c>
    </row>
    <row r="110" spans="2:14" x14ac:dyDescent="0.2">
      <c r="B110" s="33" t="s">
        <v>262</v>
      </c>
      <c r="C110" s="18" t="s">
        <v>66</v>
      </c>
      <c r="D110" s="21" t="s">
        <v>316</v>
      </c>
      <c r="E110" s="23">
        <v>0.4966725043782837</v>
      </c>
      <c r="F110" s="23">
        <v>0.5033274956217163</v>
      </c>
      <c r="G110" s="23">
        <v>3.5026269702276709E-4</v>
      </c>
      <c r="H110" s="23">
        <v>0</v>
      </c>
      <c r="I110" s="24">
        <v>14275</v>
      </c>
      <c r="J110" s="23">
        <v>0.4942528735632184</v>
      </c>
      <c r="K110" s="23">
        <v>0.50470219435736674</v>
      </c>
      <c r="L110" s="23">
        <v>0</v>
      </c>
      <c r="M110" s="23">
        <v>0</v>
      </c>
      <c r="N110" s="24">
        <v>4785</v>
      </c>
    </row>
    <row r="111" spans="2:14" x14ac:dyDescent="0.2">
      <c r="B111" s="33" t="s">
        <v>262</v>
      </c>
      <c r="C111" s="18" t="s">
        <v>67</v>
      </c>
      <c r="D111" s="21" t="s">
        <v>171</v>
      </c>
      <c r="E111" s="23">
        <v>0.49694189602446481</v>
      </c>
      <c r="F111" s="23">
        <v>0.50203873598369009</v>
      </c>
      <c r="G111" s="23">
        <v>5.0968399592252807E-4</v>
      </c>
      <c r="H111" s="23">
        <v>5.0968399592252807E-4</v>
      </c>
      <c r="I111" s="24">
        <v>9810</v>
      </c>
      <c r="J111" s="23">
        <v>0.46951219512195119</v>
      </c>
      <c r="K111" s="23">
        <v>0.53048780487804881</v>
      </c>
      <c r="L111" s="23">
        <v>0</v>
      </c>
      <c r="M111" s="23">
        <v>0</v>
      </c>
      <c r="N111" s="24">
        <v>3280</v>
      </c>
    </row>
    <row r="112" spans="2:14" x14ac:dyDescent="0.2">
      <c r="B112" s="33" t="s">
        <v>262</v>
      </c>
      <c r="C112" s="18" t="s">
        <v>70</v>
      </c>
      <c r="D112" s="21" t="s">
        <v>173</v>
      </c>
      <c r="E112" s="23">
        <v>0.48529411764705882</v>
      </c>
      <c r="F112" s="23">
        <v>0.5143382352941176</v>
      </c>
      <c r="G112" s="23">
        <v>3.6764705882352941E-4</v>
      </c>
      <c r="H112" s="23">
        <v>0</v>
      </c>
      <c r="I112" s="24">
        <v>13600</v>
      </c>
      <c r="J112" s="23">
        <v>0.47432762836185821</v>
      </c>
      <c r="K112" s="23">
        <v>0.52567237163814184</v>
      </c>
      <c r="L112" s="23">
        <v>0</v>
      </c>
      <c r="M112" s="23">
        <v>0</v>
      </c>
      <c r="N112" s="24">
        <v>4090</v>
      </c>
    </row>
    <row r="113" spans="2:14" x14ac:dyDescent="0.2">
      <c r="B113" s="33" t="s">
        <v>262</v>
      </c>
      <c r="C113" s="18" t="s">
        <v>71</v>
      </c>
      <c r="D113" s="21" t="s">
        <v>174</v>
      </c>
      <c r="E113" s="23">
        <v>0.48699763593380613</v>
      </c>
      <c r="F113" s="23">
        <v>0.51300236406619382</v>
      </c>
      <c r="G113" s="23">
        <v>0</v>
      </c>
      <c r="H113" s="23">
        <v>0</v>
      </c>
      <c r="I113" s="24">
        <v>6345</v>
      </c>
      <c r="J113" s="23">
        <v>0.48668280871670705</v>
      </c>
      <c r="K113" s="23">
        <v>0.51331719128329301</v>
      </c>
      <c r="L113" s="23">
        <v>0</v>
      </c>
      <c r="M113" s="23">
        <v>0</v>
      </c>
      <c r="N113" s="24">
        <v>2065</v>
      </c>
    </row>
    <row r="114" spans="2:14" x14ac:dyDescent="0.2">
      <c r="B114" s="33" t="s">
        <v>274</v>
      </c>
      <c r="C114" s="18" t="s">
        <v>73</v>
      </c>
      <c r="D114" s="21" t="s">
        <v>176</v>
      </c>
      <c r="E114" s="23">
        <v>0.47488226059654631</v>
      </c>
      <c r="F114" s="23">
        <v>0.52511773940345374</v>
      </c>
      <c r="G114" s="23">
        <v>0</v>
      </c>
      <c r="H114" s="23">
        <v>0</v>
      </c>
      <c r="I114" s="24">
        <v>6370</v>
      </c>
      <c r="J114" s="23">
        <v>0.45945945945945948</v>
      </c>
      <c r="K114" s="23">
        <v>0.54054054054054057</v>
      </c>
      <c r="L114" s="23">
        <v>0</v>
      </c>
      <c r="M114" s="23">
        <v>0</v>
      </c>
      <c r="N114" s="24">
        <v>1665</v>
      </c>
    </row>
    <row r="115" spans="2:14" x14ac:dyDescent="0.2">
      <c r="B115" s="33" t="s">
        <v>274</v>
      </c>
      <c r="C115" s="18" t="s">
        <v>75</v>
      </c>
      <c r="D115" s="21" t="s">
        <v>178</v>
      </c>
      <c r="E115" s="23">
        <v>0.48123980424143559</v>
      </c>
      <c r="F115" s="23">
        <v>0.51821642196846107</v>
      </c>
      <c r="G115" s="23">
        <v>0</v>
      </c>
      <c r="H115" s="23">
        <v>5.4377379010331697E-4</v>
      </c>
      <c r="I115" s="24">
        <v>9195</v>
      </c>
      <c r="J115" s="23">
        <v>0.45438898450946646</v>
      </c>
      <c r="K115" s="23">
        <v>0.54561101549053359</v>
      </c>
      <c r="L115" s="23">
        <v>0</v>
      </c>
      <c r="M115" s="23">
        <v>0</v>
      </c>
      <c r="N115" s="24">
        <v>2905</v>
      </c>
    </row>
    <row r="116" spans="2:14" x14ac:dyDescent="0.2">
      <c r="B116" s="33" t="s">
        <v>274</v>
      </c>
      <c r="C116" s="18" t="s">
        <v>78</v>
      </c>
      <c r="D116" s="21" t="s">
        <v>181</v>
      </c>
      <c r="E116" s="23">
        <v>0.47822765469824291</v>
      </c>
      <c r="F116" s="23">
        <v>0.52177234530175709</v>
      </c>
      <c r="G116" s="23">
        <v>0</v>
      </c>
      <c r="H116" s="23">
        <v>0</v>
      </c>
      <c r="I116" s="24">
        <v>13090</v>
      </c>
      <c r="J116" s="23" t="s">
        <v>594</v>
      </c>
      <c r="K116" s="23" t="s">
        <v>594</v>
      </c>
      <c r="L116" s="23" t="s">
        <v>594</v>
      </c>
      <c r="M116" s="23" t="s">
        <v>594</v>
      </c>
      <c r="N116" s="24" t="s">
        <v>594</v>
      </c>
    </row>
    <row r="117" spans="2:14" x14ac:dyDescent="0.2">
      <c r="B117" s="33" t="s">
        <v>274</v>
      </c>
      <c r="C117" s="18" t="s">
        <v>79</v>
      </c>
      <c r="D117" s="21" t="s">
        <v>317</v>
      </c>
      <c r="E117" s="23">
        <v>0.48087091757387246</v>
      </c>
      <c r="F117" s="23">
        <v>0.51881804043545876</v>
      </c>
      <c r="G117" s="23">
        <v>0</v>
      </c>
      <c r="H117" s="23">
        <v>0</v>
      </c>
      <c r="I117" s="24">
        <v>16075</v>
      </c>
      <c r="J117" s="23">
        <v>0.47601918465227816</v>
      </c>
      <c r="K117" s="23">
        <v>0.52398081534772178</v>
      </c>
      <c r="L117" s="23">
        <v>0</v>
      </c>
      <c r="M117" s="23">
        <v>0</v>
      </c>
      <c r="N117" s="24">
        <v>4170</v>
      </c>
    </row>
    <row r="118" spans="2:14" x14ac:dyDescent="0.2">
      <c r="B118" s="33" t="s">
        <v>274</v>
      </c>
      <c r="C118" s="18" t="s">
        <v>81</v>
      </c>
      <c r="D118" s="21" t="s">
        <v>318</v>
      </c>
      <c r="E118" s="23">
        <v>0.48150684931506849</v>
      </c>
      <c r="F118" s="23">
        <v>0.51849315068493151</v>
      </c>
      <c r="G118" s="23">
        <v>0</v>
      </c>
      <c r="H118" s="23">
        <v>0</v>
      </c>
      <c r="I118" s="24">
        <v>14600</v>
      </c>
      <c r="J118" s="23">
        <v>0.48602673147023084</v>
      </c>
      <c r="K118" s="23">
        <v>0.5139732685297691</v>
      </c>
      <c r="L118" s="23">
        <v>0</v>
      </c>
      <c r="M118" s="23">
        <v>0</v>
      </c>
      <c r="N118" s="24">
        <v>4115</v>
      </c>
    </row>
    <row r="119" spans="2:14" x14ac:dyDescent="0.2">
      <c r="B119" s="33" t="s">
        <v>274</v>
      </c>
      <c r="C119" s="18" t="s">
        <v>82</v>
      </c>
      <c r="D119" s="21" t="s">
        <v>319</v>
      </c>
      <c r="E119" s="23">
        <v>0.48642813078346697</v>
      </c>
      <c r="F119" s="23">
        <v>0.51357186921653297</v>
      </c>
      <c r="G119" s="23">
        <v>0</v>
      </c>
      <c r="H119" s="23">
        <v>0</v>
      </c>
      <c r="I119" s="24">
        <v>16210</v>
      </c>
      <c r="J119" s="23">
        <v>0.4854368932038835</v>
      </c>
      <c r="K119" s="23">
        <v>0.5145631067961165</v>
      </c>
      <c r="L119" s="23">
        <v>0</v>
      </c>
      <c r="M119" s="23">
        <v>0</v>
      </c>
      <c r="N119" s="24">
        <v>5150</v>
      </c>
    </row>
    <row r="120" spans="2:14" x14ac:dyDescent="0.2">
      <c r="B120" s="33" t="s">
        <v>274</v>
      </c>
      <c r="C120" s="18" t="s">
        <v>85</v>
      </c>
      <c r="D120" s="21" t="s">
        <v>184</v>
      </c>
      <c r="E120" s="23">
        <v>0.45564821834723274</v>
      </c>
      <c r="F120" s="23">
        <v>0.54359363153904472</v>
      </c>
      <c r="G120" s="23">
        <v>7.5815011372251705E-4</v>
      </c>
      <c r="H120" s="23">
        <v>0</v>
      </c>
      <c r="I120" s="24">
        <v>6595</v>
      </c>
      <c r="J120" s="23" t="s">
        <v>594</v>
      </c>
      <c r="K120" s="23" t="s">
        <v>594</v>
      </c>
      <c r="L120" s="23" t="s">
        <v>594</v>
      </c>
      <c r="M120" s="23" t="s">
        <v>594</v>
      </c>
      <c r="N120" s="24" t="s">
        <v>594</v>
      </c>
    </row>
    <row r="121" spans="2:14" x14ac:dyDescent="0.2">
      <c r="B121" s="33" t="s">
        <v>274</v>
      </c>
      <c r="C121" s="18" t="s">
        <v>86</v>
      </c>
      <c r="D121" s="21" t="s">
        <v>320</v>
      </c>
      <c r="E121" s="23">
        <v>0.49951597289448207</v>
      </c>
      <c r="F121" s="23">
        <v>0.49951597289448207</v>
      </c>
      <c r="G121" s="23">
        <v>0</v>
      </c>
      <c r="H121" s="23">
        <v>0</v>
      </c>
      <c r="I121" s="24">
        <v>5165</v>
      </c>
      <c r="J121" s="23">
        <v>0.51119402985074625</v>
      </c>
      <c r="K121" s="23">
        <v>0.48880597014925375</v>
      </c>
      <c r="L121" s="23">
        <v>0</v>
      </c>
      <c r="M121" s="23">
        <v>0</v>
      </c>
      <c r="N121" s="24">
        <v>1340</v>
      </c>
    </row>
    <row r="122" spans="2:14" x14ac:dyDescent="0.2">
      <c r="B122" s="33" t="s">
        <v>274</v>
      </c>
      <c r="C122" s="18" t="s">
        <v>87</v>
      </c>
      <c r="D122" s="21" t="s">
        <v>321</v>
      </c>
      <c r="E122" s="23">
        <v>0.49156513589503281</v>
      </c>
      <c r="F122" s="23">
        <v>0.50796626054358018</v>
      </c>
      <c r="G122" s="23">
        <v>0</v>
      </c>
      <c r="H122" s="23">
        <v>0</v>
      </c>
      <c r="I122" s="24">
        <v>10670</v>
      </c>
      <c r="J122" s="23">
        <v>0.48279569892473118</v>
      </c>
      <c r="K122" s="23">
        <v>0.51720430107526882</v>
      </c>
      <c r="L122" s="23">
        <v>0</v>
      </c>
      <c r="M122" s="23">
        <v>0</v>
      </c>
      <c r="N122" s="24">
        <v>4650</v>
      </c>
    </row>
    <row r="123" spans="2:14" x14ac:dyDescent="0.2">
      <c r="B123" s="33" t="s">
        <v>274</v>
      </c>
      <c r="C123" s="18" t="s">
        <v>89</v>
      </c>
      <c r="D123" s="21" t="s">
        <v>186</v>
      </c>
      <c r="E123" s="23">
        <v>0.48570724494825035</v>
      </c>
      <c r="F123" s="23">
        <v>0.51404632824051255</v>
      </c>
      <c r="G123" s="23">
        <v>4.9285362247412522E-4</v>
      </c>
      <c r="H123" s="23">
        <v>0</v>
      </c>
      <c r="I123" s="24">
        <v>20290</v>
      </c>
      <c r="J123" s="23">
        <v>0.47896213183730713</v>
      </c>
      <c r="K123" s="23">
        <v>0.52103786816269282</v>
      </c>
      <c r="L123" s="23">
        <v>0</v>
      </c>
      <c r="M123" s="23">
        <v>0</v>
      </c>
      <c r="N123" s="24">
        <v>7130</v>
      </c>
    </row>
    <row r="124" spans="2:14" x14ac:dyDescent="0.2">
      <c r="B124" s="33" t="s">
        <v>274</v>
      </c>
      <c r="C124" s="18" t="s">
        <v>92</v>
      </c>
      <c r="D124" s="21" t="s">
        <v>189</v>
      </c>
      <c r="E124" s="23">
        <v>0.48971684053651265</v>
      </c>
      <c r="F124" s="23">
        <v>0.50998509687034277</v>
      </c>
      <c r="G124" s="23">
        <v>0</v>
      </c>
      <c r="H124" s="23">
        <v>2.9806259314456036E-4</v>
      </c>
      <c r="I124" s="24">
        <v>16775</v>
      </c>
      <c r="J124" s="23">
        <v>0.47945205479452052</v>
      </c>
      <c r="K124" s="23">
        <v>0.52054794520547942</v>
      </c>
      <c r="L124" s="23">
        <v>0</v>
      </c>
      <c r="M124" s="23">
        <v>0</v>
      </c>
      <c r="N124" s="24">
        <v>4015</v>
      </c>
    </row>
    <row r="125" spans="2:14" x14ac:dyDescent="0.2">
      <c r="B125" s="33" t="s">
        <v>274</v>
      </c>
      <c r="C125" s="18" t="s">
        <v>93</v>
      </c>
      <c r="D125" s="21" t="s">
        <v>190</v>
      </c>
      <c r="E125" s="23">
        <v>0.48645720476706394</v>
      </c>
      <c r="F125" s="23">
        <v>0.51354279523293611</v>
      </c>
      <c r="G125" s="23">
        <v>0</v>
      </c>
      <c r="H125" s="23">
        <v>0</v>
      </c>
      <c r="I125" s="24">
        <v>9230</v>
      </c>
      <c r="J125" s="23">
        <v>0.48856548856548859</v>
      </c>
      <c r="K125" s="23">
        <v>0.51143451143451146</v>
      </c>
      <c r="L125" s="23">
        <v>0</v>
      </c>
      <c r="M125" s="23">
        <v>0</v>
      </c>
      <c r="N125" s="24">
        <v>2405</v>
      </c>
    </row>
    <row r="126" spans="2:14" x14ac:dyDescent="0.2">
      <c r="B126" s="33" t="s">
        <v>274</v>
      </c>
      <c r="C126" s="18" t="s">
        <v>94</v>
      </c>
      <c r="D126" s="21" t="s">
        <v>322</v>
      </c>
      <c r="E126" s="23">
        <v>0.47462406015037595</v>
      </c>
      <c r="F126" s="23">
        <v>0.52537593984962405</v>
      </c>
      <c r="G126" s="23">
        <v>0</v>
      </c>
      <c r="H126" s="23">
        <v>0</v>
      </c>
      <c r="I126" s="24">
        <v>5320</v>
      </c>
      <c r="J126" s="23">
        <v>0.47395833333333331</v>
      </c>
      <c r="K126" s="23">
        <v>0.52864583333333337</v>
      </c>
      <c r="L126" s="23">
        <v>0</v>
      </c>
      <c r="M126" s="23">
        <v>0</v>
      </c>
      <c r="N126" s="24">
        <v>1920</v>
      </c>
    </row>
    <row r="127" spans="2:14" x14ac:dyDescent="0.2">
      <c r="B127" s="33" t="s">
        <v>274</v>
      </c>
      <c r="C127" s="18" t="s">
        <v>95</v>
      </c>
      <c r="D127" s="21" t="s">
        <v>323</v>
      </c>
      <c r="E127" s="23">
        <v>0.48576034390112843</v>
      </c>
      <c r="F127" s="23">
        <v>0.51370231058570659</v>
      </c>
      <c r="G127" s="23">
        <v>0</v>
      </c>
      <c r="H127" s="23">
        <v>0</v>
      </c>
      <c r="I127" s="24">
        <v>9305</v>
      </c>
      <c r="J127" s="23">
        <v>0.48746518105849584</v>
      </c>
      <c r="K127" s="23">
        <v>0.51392757660167132</v>
      </c>
      <c r="L127" s="23">
        <v>0</v>
      </c>
      <c r="M127" s="23">
        <v>0</v>
      </c>
      <c r="N127" s="24">
        <v>3590</v>
      </c>
    </row>
    <row r="128" spans="2:14" x14ac:dyDescent="0.2">
      <c r="B128" s="33" t="s">
        <v>274</v>
      </c>
      <c r="C128" s="18" t="s">
        <v>96</v>
      </c>
      <c r="D128" s="21" t="s">
        <v>191</v>
      </c>
      <c r="E128" s="23">
        <v>0.47169811320754718</v>
      </c>
      <c r="F128" s="23">
        <v>0.52783018867924525</v>
      </c>
      <c r="G128" s="23">
        <v>0</v>
      </c>
      <c r="H128" s="23">
        <v>0</v>
      </c>
      <c r="I128" s="24">
        <v>10600</v>
      </c>
      <c r="J128" s="23">
        <v>0.46607669616519176</v>
      </c>
      <c r="K128" s="23">
        <v>0.53294001966568338</v>
      </c>
      <c r="L128" s="23">
        <v>0</v>
      </c>
      <c r="M128" s="23">
        <v>0</v>
      </c>
      <c r="N128" s="24">
        <v>5085</v>
      </c>
    </row>
    <row r="129" spans="2:14" x14ac:dyDescent="0.2">
      <c r="B129" s="33" t="s">
        <v>274</v>
      </c>
      <c r="C129" s="18" t="s">
        <v>98</v>
      </c>
      <c r="D129" s="21" t="s">
        <v>192</v>
      </c>
      <c r="E129" s="23">
        <v>0.54975124378109452</v>
      </c>
      <c r="F129" s="23">
        <v>0.45024875621890548</v>
      </c>
      <c r="G129" s="23">
        <v>0</v>
      </c>
      <c r="H129" s="23">
        <v>0</v>
      </c>
      <c r="I129" s="24">
        <v>6030</v>
      </c>
      <c r="J129" s="23">
        <v>0.58367346938775511</v>
      </c>
      <c r="K129" s="23">
        <v>0.41632653061224489</v>
      </c>
      <c r="L129" s="23">
        <v>0</v>
      </c>
      <c r="M129" s="23">
        <v>0</v>
      </c>
      <c r="N129" s="24">
        <v>1225</v>
      </c>
    </row>
    <row r="130" spans="2:14" x14ac:dyDescent="0.2">
      <c r="B130" s="33" t="s">
        <v>274</v>
      </c>
      <c r="C130" s="18" t="s">
        <v>99</v>
      </c>
      <c r="D130" s="21" t="s">
        <v>193</v>
      </c>
      <c r="E130" s="23">
        <v>0.49238820171265463</v>
      </c>
      <c r="F130" s="23">
        <v>0.50713606089438634</v>
      </c>
      <c r="G130" s="23">
        <v>0</v>
      </c>
      <c r="H130" s="23">
        <v>0</v>
      </c>
      <c r="I130" s="24">
        <v>10510</v>
      </c>
      <c r="J130" s="23">
        <v>0.48227848101265824</v>
      </c>
      <c r="K130" s="23">
        <v>0.51645569620253162</v>
      </c>
      <c r="L130" s="23">
        <v>0</v>
      </c>
      <c r="M130" s="23">
        <v>0</v>
      </c>
      <c r="N130" s="24">
        <v>3950</v>
      </c>
    </row>
    <row r="131" spans="2:14" x14ac:dyDescent="0.2">
      <c r="B131" s="33" t="s">
        <v>274</v>
      </c>
      <c r="C131" s="18" t="s">
        <v>100</v>
      </c>
      <c r="D131" s="21" t="s">
        <v>194</v>
      </c>
      <c r="E131" s="23">
        <v>0.49010848755583919</v>
      </c>
      <c r="F131" s="23">
        <v>0.50989151244416087</v>
      </c>
      <c r="G131" s="23">
        <v>0</v>
      </c>
      <c r="H131" s="23">
        <v>0</v>
      </c>
      <c r="I131" s="24">
        <v>7835</v>
      </c>
      <c r="J131" s="23" t="s">
        <v>594</v>
      </c>
      <c r="K131" s="23" t="s">
        <v>594</v>
      </c>
      <c r="L131" s="23" t="s">
        <v>594</v>
      </c>
      <c r="M131" s="23" t="s">
        <v>594</v>
      </c>
      <c r="N131" s="24" t="s">
        <v>594</v>
      </c>
    </row>
    <row r="132" spans="2:14" x14ac:dyDescent="0.2">
      <c r="B132" s="33" t="s">
        <v>274</v>
      </c>
      <c r="C132" s="18" t="s">
        <v>101</v>
      </c>
      <c r="D132" s="21" t="s">
        <v>195</v>
      </c>
      <c r="E132" s="23">
        <v>0.48218104062722739</v>
      </c>
      <c r="F132" s="23">
        <v>0.51817533856022813</v>
      </c>
      <c r="G132" s="23">
        <v>0</v>
      </c>
      <c r="H132" s="23">
        <v>0</v>
      </c>
      <c r="I132" s="24">
        <v>14030</v>
      </c>
      <c r="J132" s="23">
        <v>0.4777777777777778</v>
      </c>
      <c r="K132" s="23">
        <v>0.52222222222222225</v>
      </c>
      <c r="L132" s="23">
        <v>0</v>
      </c>
      <c r="M132" s="23">
        <v>0</v>
      </c>
      <c r="N132" s="24">
        <v>4950</v>
      </c>
    </row>
    <row r="133" spans="2:14" x14ac:dyDescent="0.2">
      <c r="B133" s="33" t="s">
        <v>274</v>
      </c>
      <c r="C133" s="18" t="s">
        <v>105</v>
      </c>
      <c r="D133" s="21" t="s">
        <v>197</v>
      </c>
      <c r="E133" s="23">
        <v>0.4892037786774629</v>
      </c>
      <c r="F133" s="23">
        <v>0.5107962213225371</v>
      </c>
      <c r="G133" s="23">
        <v>3.3738191632928474E-4</v>
      </c>
      <c r="H133" s="23">
        <v>0</v>
      </c>
      <c r="I133" s="24">
        <v>14820</v>
      </c>
      <c r="J133" s="23">
        <v>0.49445983379501385</v>
      </c>
      <c r="K133" s="23">
        <v>0.5055401662049861</v>
      </c>
      <c r="L133" s="23">
        <v>0</v>
      </c>
      <c r="M133" s="23">
        <v>0</v>
      </c>
      <c r="N133" s="24">
        <v>3610</v>
      </c>
    </row>
    <row r="134" spans="2:14" x14ac:dyDescent="0.2">
      <c r="B134" s="33" t="s">
        <v>274</v>
      </c>
      <c r="C134" s="18" t="s">
        <v>106</v>
      </c>
      <c r="D134" s="21" t="s">
        <v>198</v>
      </c>
      <c r="E134" s="23">
        <v>0.46746203904555317</v>
      </c>
      <c r="F134" s="23">
        <v>0.52982646420824298</v>
      </c>
      <c r="G134" s="23">
        <v>0</v>
      </c>
      <c r="H134" s="23">
        <v>3.2537960954446853E-3</v>
      </c>
      <c r="I134" s="24">
        <v>9220</v>
      </c>
      <c r="J134" s="23" t="s">
        <v>594</v>
      </c>
      <c r="K134" s="23" t="s">
        <v>594</v>
      </c>
      <c r="L134" s="23" t="s">
        <v>594</v>
      </c>
      <c r="M134" s="23" t="s">
        <v>594</v>
      </c>
      <c r="N134" s="24" t="s">
        <v>594</v>
      </c>
    </row>
    <row r="135" spans="2:14" x14ac:dyDescent="0.2">
      <c r="B135" s="33" t="s">
        <v>274</v>
      </c>
      <c r="C135" s="18" t="s">
        <v>111</v>
      </c>
      <c r="D135" s="21" t="s">
        <v>324</v>
      </c>
      <c r="E135" s="23">
        <v>0.47508001828989482</v>
      </c>
      <c r="F135" s="23">
        <v>0.52491998171010512</v>
      </c>
      <c r="G135" s="23">
        <v>0</v>
      </c>
      <c r="H135" s="23">
        <v>0</v>
      </c>
      <c r="I135" s="24">
        <v>10935</v>
      </c>
      <c r="J135" s="23">
        <v>0.48544698544698545</v>
      </c>
      <c r="K135" s="23">
        <v>0.5145530145530145</v>
      </c>
      <c r="L135" s="23">
        <v>0</v>
      </c>
      <c r="M135" s="23">
        <v>0</v>
      </c>
      <c r="N135" s="24">
        <v>4810</v>
      </c>
    </row>
    <row r="136" spans="2:14" x14ac:dyDescent="0.2">
      <c r="B136" s="33" t="s">
        <v>279</v>
      </c>
      <c r="C136" s="18" t="s">
        <v>74</v>
      </c>
      <c r="D136" s="21" t="s">
        <v>177</v>
      </c>
      <c r="E136" s="23">
        <v>0.55016181229773464</v>
      </c>
      <c r="F136" s="23">
        <v>0.45064724919093851</v>
      </c>
      <c r="G136" s="23">
        <v>0</v>
      </c>
      <c r="H136" s="23">
        <v>0</v>
      </c>
      <c r="I136" s="24">
        <v>6180</v>
      </c>
      <c r="J136" s="23">
        <v>0.56000000000000005</v>
      </c>
      <c r="K136" s="23">
        <v>0.44</v>
      </c>
      <c r="L136" s="23">
        <v>0</v>
      </c>
      <c r="M136" s="23">
        <v>0</v>
      </c>
      <c r="N136" s="24">
        <v>1000</v>
      </c>
    </row>
    <row r="137" spans="2:14" x14ac:dyDescent="0.2">
      <c r="B137" s="33" t="s">
        <v>279</v>
      </c>
      <c r="C137" s="18" t="s">
        <v>76</v>
      </c>
      <c r="D137" s="21" t="s">
        <v>179</v>
      </c>
      <c r="E137" s="23">
        <v>0.47737226277372263</v>
      </c>
      <c r="F137" s="23">
        <v>0.52262773722627742</v>
      </c>
      <c r="G137" s="23">
        <v>0</v>
      </c>
      <c r="H137" s="23">
        <v>0</v>
      </c>
      <c r="I137" s="24">
        <v>6850</v>
      </c>
      <c r="J137" s="23">
        <v>0.47463768115942029</v>
      </c>
      <c r="K137" s="23">
        <v>0.52536231884057971</v>
      </c>
      <c r="L137" s="23">
        <v>0</v>
      </c>
      <c r="M137" s="23">
        <v>0</v>
      </c>
      <c r="N137" s="24">
        <v>2760</v>
      </c>
    </row>
    <row r="138" spans="2:14" x14ac:dyDescent="0.2">
      <c r="B138" s="33" t="s">
        <v>279</v>
      </c>
      <c r="C138" s="18" t="s">
        <v>77</v>
      </c>
      <c r="D138" s="21" t="s">
        <v>180</v>
      </c>
      <c r="E138" s="23">
        <v>0.48443113772455088</v>
      </c>
      <c r="F138" s="23">
        <v>0.51497005988023947</v>
      </c>
      <c r="G138" s="23">
        <v>0</v>
      </c>
      <c r="H138" s="23">
        <v>0</v>
      </c>
      <c r="I138" s="24">
        <v>8350</v>
      </c>
      <c r="J138" s="23">
        <v>0.46588693957115007</v>
      </c>
      <c r="K138" s="23">
        <v>0.53411306042884987</v>
      </c>
      <c r="L138" s="23">
        <v>0</v>
      </c>
      <c r="M138" s="23">
        <v>0</v>
      </c>
      <c r="N138" s="24">
        <v>2565</v>
      </c>
    </row>
    <row r="139" spans="2:14" x14ac:dyDescent="0.2">
      <c r="B139" s="33" t="s">
        <v>279</v>
      </c>
      <c r="C139" s="18" t="s">
        <v>80</v>
      </c>
      <c r="D139" s="21" t="s">
        <v>325</v>
      </c>
      <c r="E139" s="23">
        <v>0.49127906976744184</v>
      </c>
      <c r="F139" s="23">
        <v>0.50872093023255816</v>
      </c>
      <c r="G139" s="23">
        <v>0</v>
      </c>
      <c r="H139" s="23">
        <v>0</v>
      </c>
      <c r="I139" s="24">
        <v>5160</v>
      </c>
      <c r="J139" s="23">
        <v>0.4751552795031056</v>
      </c>
      <c r="K139" s="23">
        <v>0.52173913043478259</v>
      </c>
      <c r="L139" s="23">
        <v>0</v>
      </c>
      <c r="M139" s="23">
        <v>0</v>
      </c>
      <c r="N139" s="24">
        <v>1610</v>
      </c>
    </row>
    <row r="140" spans="2:14" x14ac:dyDescent="0.2">
      <c r="B140" s="33" t="s">
        <v>279</v>
      </c>
      <c r="C140" s="18" t="s">
        <v>83</v>
      </c>
      <c r="D140" s="21" t="s">
        <v>182</v>
      </c>
      <c r="E140" s="23">
        <v>0.46875</v>
      </c>
      <c r="F140" s="23">
        <v>0.5301339285714286</v>
      </c>
      <c r="G140" s="23">
        <v>0</v>
      </c>
      <c r="H140" s="23">
        <v>0</v>
      </c>
      <c r="I140" s="24">
        <v>4480</v>
      </c>
      <c r="J140" s="23">
        <v>0.48444444444444446</v>
      </c>
      <c r="K140" s="23">
        <v>0.51555555555555554</v>
      </c>
      <c r="L140" s="23">
        <v>0</v>
      </c>
      <c r="M140" s="23">
        <v>0</v>
      </c>
      <c r="N140" s="24">
        <v>1125</v>
      </c>
    </row>
    <row r="141" spans="2:14" x14ac:dyDescent="0.2">
      <c r="B141" s="33" t="s">
        <v>279</v>
      </c>
      <c r="C141" s="18" t="s">
        <v>84</v>
      </c>
      <c r="D141" s="21" t="s">
        <v>183</v>
      </c>
      <c r="E141" s="23">
        <v>0.4902687673772011</v>
      </c>
      <c r="F141" s="23">
        <v>0.50973123262279885</v>
      </c>
      <c r="G141" s="23">
        <v>0</v>
      </c>
      <c r="H141" s="23">
        <v>9.2678405931417981E-4</v>
      </c>
      <c r="I141" s="24">
        <v>5395</v>
      </c>
      <c r="J141" s="23">
        <v>0.4921875</v>
      </c>
      <c r="K141" s="23">
        <v>0.5078125</v>
      </c>
      <c r="L141" s="23">
        <v>0</v>
      </c>
      <c r="M141" s="23">
        <v>0</v>
      </c>
      <c r="N141" s="24">
        <v>1280</v>
      </c>
    </row>
    <row r="142" spans="2:14" x14ac:dyDescent="0.2">
      <c r="B142" s="33" t="s">
        <v>279</v>
      </c>
      <c r="C142" s="18" t="s">
        <v>88</v>
      </c>
      <c r="D142" s="21" t="s">
        <v>185</v>
      </c>
      <c r="E142" s="23">
        <v>0.49144254278728605</v>
      </c>
      <c r="F142" s="23">
        <v>0.50814995925020379</v>
      </c>
      <c r="G142" s="23">
        <v>4.0749796251018743E-4</v>
      </c>
      <c r="H142" s="23">
        <v>0</v>
      </c>
      <c r="I142" s="24">
        <v>12270</v>
      </c>
      <c r="J142" s="23">
        <v>0.50903119868637114</v>
      </c>
      <c r="K142" s="23">
        <v>0.48932676518883417</v>
      </c>
      <c r="L142" s="23">
        <v>0</v>
      </c>
      <c r="M142" s="23">
        <v>0</v>
      </c>
      <c r="N142" s="24">
        <v>3045</v>
      </c>
    </row>
    <row r="143" spans="2:14" x14ac:dyDescent="0.2">
      <c r="B143" s="33" t="s">
        <v>279</v>
      </c>
      <c r="C143" s="18" t="s">
        <v>72</v>
      </c>
      <c r="D143" s="21" t="s">
        <v>175</v>
      </c>
      <c r="E143" s="23">
        <v>0.4837587006960557</v>
      </c>
      <c r="F143" s="23">
        <v>0.51595127610208813</v>
      </c>
      <c r="G143" s="23">
        <v>2.9002320185614848E-4</v>
      </c>
      <c r="H143" s="23">
        <v>0</v>
      </c>
      <c r="I143" s="24">
        <v>17240</v>
      </c>
      <c r="J143" s="23">
        <v>0.4896421845574388</v>
      </c>
      <c r="K143" s="23">
        <v>0.5103578154425612</v>
      </c>
      <c r="L143" s="23">
        <v>0</v>
      </c>
      <c r="M143" s="23">
        <v>0</v>
      </c>
      <c r="N143" s="24">
        <v>5310</v>
      </c>
    </row>
    <row r="144" spans="2:14" x14ac:dyDescent="0.2">
      <c r="B144" s="33" t="s">
        <v>279</v>
      </c>
      <c r="C144" s="18" t="s">
        <v>423</v>
      </c>
      <c r="D144" s="21" t="s">
        <v>424</v>
      </c>
      <c r="E144" s="23">
        <v>3.5335689045936395E-3</v>
      </c>
      <c r="F144" s="23">
        <v>1</v>
      </c>
      <c r="G144" s="23">
        <v>0</v>
      </c>
      <c r="H144" s="23">
        <v>0</v>
      </c>
      <c r="I144" s="24">
        <v>1415</v>
      </c>
      <c r="J144" s="23">
        <v>0</v>
      </c>
      <c r="K144" s="23">
        <v>1</v>
      </c>
      <c r="L144" s="23">
        <v>0</v>
      </c>
      <c r="M144" s="23">
        <v>0</v>
      </c>
      <c r="N144" s="24">
        <v>35</v>
      </c>
    </row>
    <row r="145" spans="2:14" x14ac:dyDescent="0.2">
      <c r="B145" s="33" t="s">
        <v>279</v>
      </c>
      <c r="C145" s="18" t="s">
        <v>90</v>
      </c>
      <c r="D145" s="21" t="s">
        <v>187</v>
      </c>
      <c r="E145" s="23">
        <v>0.47587151773481506</v>
      </c>
      <c r="F145" s="23">
        <v>0.5239762520931649</v>
      </c>
      <c r="G145" s="23">
        <v>1.5223017202009437E-4</v>
      </c>
      <c r="H145" s="23">
        <v>0</v>
      </c>
      <c r="I145" s="24">
        <v>32845</v>
      </c>
      <c r="J145" s="23" t="s">
        <v>594</v>
      </c>
      <c r="K145" s="23" t="s">
        <v>594</v>
      </c>
      <c r="L145" s="23" t="s">
        <v>594</v>
      </c>
      <c r="M145" s="23" t="s">
        <v>594</v>
      </c>
      <c r="N145" s="24" t="s">
        <v>594</v>
      </c>
    </row>
    <row r="146" spans="2:14" x14ac:dyDescent="0.2">
      <c r="B146" s="33" t="s">
        <v>279</v>
      </c>
      <c r="C146" s="18" t="s">
        <v>102</v>
      </c>
      <c r="D146" s="21" t="s">
        <v>422</v>
      </c>
      <c r="E146" s="23">
        <v>0.47877223178427997</v>
      </c>
      <c r="F146" s="23">
        <v>0.52094090648307512</v>
      </c>
      <c r="G146" s="23">
        <v>2.8686173264486515E-4</v>
      </c>
      <c r="H146" s="23">
        <v>0</v>
      </c>
      <c r="I146" s="24">
        <v>17430</v>
      </c>
      <c r="J146" s="23" t="s">
        <v>594</v>
      </c>
      <c r="K146" s="23" t="s">
        <v>594</v>
      </c>
      <c r="L146" s="23" t="s">
        <v>594</v>
      </c>
      <c r="M146" s="23" t="s">
        <v>594</v>
      </c>
      <c r="N146" s="24" t="s">
        <v>594</v>
      </c>
    </row>
    <row r="147" spans="2:14" x14ac:dyDescent="0.2">
      <c r="B147" s="33" t="s">
        <v>279</v>
      </c>
      <c r="C147" s="18" t="s">
        <v>91</v>
      </c>
      <c r="D147" s="21" t="s">
        <v>188</v>
      </c>
      <c r="E147" s="23">
        <v>0.48579881656804735</v>
      </c>
      <c r="F147" s="23">
        <v>0.51420118343195265</v>
      </c>
      <c r="G147" s="23">
        <v>0</v>
      </c>
      <c r="H147" s="23">
        <v>0</v>
      </c>
      <c r="I147" s="24">
        <v>8450</v>
      </c>
      <c r="J147" s="23">
        <v>0.48979591836734693</v>
      </c>
      <c r="K147" s="23">
        <v>0.51020408163265307</v>
      </c>
      <c r="L147" s="23">
        <v>0</v>
      </c>
      <c r="M147" s="23">
        <v>0</v>
      </c>
      <c r="N147" s="24">
        <v>2695</v>
      </c>
    </row>
    <row r="148" spans="2:14" x14ac:dyDescent="0.2">
      <c r="B148" s="33" t="s">
        <v>279</v>
      </c>
      <c r="C148" s="18" t="s">
        <v>97</v>
      </c>
      <c r="D148" s="21" t="s">
        <v>326</v>
      </c>
      <c r="E148" s="23">
        <v>0.47794255678618358</v>
      </c>
      <c r="F148" s="23">
        <v>0.52205744321381642</v>
      </c>
      <c r="G148" s="23">
        <v>0</v>
      </c>
      <c r="H148" s="23">
        <v>1.8772292096865028E-4</v>
      </c>
      <c r="I148" s="24">
        <v>26635</v>
      </c>
      <c r="J148" s="23">
        <v>0.47917961466749531</v>
      </c>
      <c r="K148" s="23">
        <v>0.52082038533250463</v>
      </c>
      <c r="L148" s="23">
        <v>0</v>
      </c>
      <c r="M148" s="23">
        <v>0</v>
      </c>
      <c r="N148" s="24">
        <v>8045</v>
      </c>
    </row>
    <row r="149" spans="2:14" x14ac:dyDescent="0.2">
      <c r="B149" s="33" t="s">
        <v>279</v>
      </c>
      <c r="C149" s="18" t="s">
        <v>103</v>
      </c>
      <c r="D149" s="21" t="s">
        <v>196</v>
      </c>
      <c r="E149" s="23">
        <v>0.47970479704797048</v>
      </c>
      <c r="F149" s="23">
        <v>0.51968019680196798</v>
      </c>
      <c r="G149" s="23">
        <v>0</v>
      </c>
      <c r="H149" s="23">
        <v>0</v>
      </c>
      <c r="I149" s="24">
        <v>8130</v>
      </c>
      <c r="J149" s="23">
        <v>0.47627416520210897</v>
      </c>
      <c r="K149" s="23">
        <v>0.52548330404217924</v>
      </c>
      <c r="L149" s="23">
        <v>0</v>
      </c>
      <c r="M149" s="23">
        <v>0</v>
      </c>
      <c r="N149" s="24">
        <v>2845</v>
      </c>
    </row>
    <row r="150" spans="2:14" x14ac:dyDescent="0.2">
      <c r="B150" s="33" t="s">
        <v>279</v>
      </c>
      <c r="C150" s="18" t="s">
        <v>104</v>
      </c>
      <c r="D150" s="21" t="s">
        <v>328</v>
      </c>
      <c r="E150" s="23">
        <v>0.46818923327895595</v>
      </c>
      <c r="F150" s="23">
        <v>0.53181076672104399</v>
      </c>
      <c r="G150" s="23">
        <v>0</v>
      </c>
      <c r="H150" s="23">
        <v>0</v>
      </c>
      <c r="I150" s="24">
        <v>9195</v>
      </c>
      <c r="J150" s="23">
        <v>0.44971537001897532</v>
      </c>
      <c r="K150" s="23">
        <v>0.55028462998102468</v>
      </c>
      <c r="L150" s="23">
        <v>0</v>
      </c>
      <c r="M150" s="23">
        <v>0</v>
      </c>
      <c r="N150" s="24">
        <v>2635</v>
      </c>
    </row>
    <row r="151" spans="2:14" x14ac:dyDescent="0.2">
      <c r="B151" s="33" t="s">
        <v>279</v>
      </c>
      <c r="C151" s="18" t="s">
        <v>107</v>
      </c>
      <c r="D151" s="21" t="s">
        <v>329</v>
      </c>
      <c r="E151" s="23">
        <v>0.49477735019241342</v>
      </c>
      <c r="F151" s="23">
        <v>0.50522264980758658</v>
      </c>
      <c r="G151" s="23">
        <v>0</v>
      </c>
      <c r="H151" s="23">
        <v>0</v>
      </c>
      <c r="I151" s="24">
        <v>9095</v>
      </c>
      <c r="J151" s="23">
        <v>0.48119122257053293</v>
      </c>
      <c r="K151" s="23">
        <v>0.51880877742946707</v>
      </c>
      <c r="L151" s="23">
        <v>0</v>
      </c>
      <c r="M151" s="23">
        <v>0</v>
      </c>
      <c r="N151" s="24">
        <v>3190</v>
      </c>
    </row>
    <row r="152" spans="2:14" x14ac:dyDescent="0.2">
      <c r="B152" s="33" t="s">
        <v>279</v>
      </c>
      <c r="C152" s="18" t="s">
        <v>108</v>
      </c>
      <c r="D152" s="21" t="s">
        <v>330</v>
      </c>
      <c r="E152" s="23">
        <v>0.48812849162011174</v>
      </c>
      <c r="F152" s="23">
        <v>0.51256983240223464</v>
      </c>
      <c r="G152" s="23">
        <v>0</v>
      </c>
      <c r="H152" s="23">
        <v>0</v>
      </c>
      <c r="I152" s="24">
        <v>7160</v>
      </c>
      <c r="J152" s="23">
        <v>0.46857142857142858</v>
      </c>
      <c r="K152" s="23">
        <v>0.53142857142857147</v>
      </c>
      <c r="L152" s="23">
        <v>0</v>
      </c>
      <c r="M152" s="23">
        <v>0</v>
      </c>
      <c r="N152" s="24">
        <v>2625</v>
      </c>
    </row>
    <row r="153" spans="2:14" x14ac:dyDescent="0.2">
      <c r="B153" s="33" t="s">
        <v>279</v>
      </c>
      <c r="C153" s="18" t="s">
        <v>109</v>
      </c>
      <c r="D153" s="21" t="s">
        <v>199</v>
      </c>
      <c r="E153" s="23">
        <v>0.47887323943661969</v>
      </c>
      <c r="F153" s="23">
        <v>0.52112676056338025</v>
      </c>
      <c r="G153" s="23">
        <v>0</v>
      </c>
      <c r="H153" s="23">
        <v>0</v>
      </c>
      <c r="I153" s="24">
        <v>7455</v>
      </c>
      <c r="J153" s="23">
        <v>0.45691382765531063</v>
      </c>
      <c r="K153" s="23">
        <v>0.54308617234468937</v>
      </c>
      <c r="L153" s="23">
        <v>0</v>
      </c>
      <c r="M153" s="23">
        <v>0</v>
      </c>
      <c r="N153" s="24">
        <v>2495</v>
      </c>
    </row>
    <row r="154" spans="2:14" x14ac:dyDescent="0.2">
      <c r="B154" s="33" t="s">
        <v>279</v>
      </c>
      <c r="C154" s="18" t="s">
        <v>110</v>
      </c>
      <c r="D154" s="21" t="s">
        <v>331</v>
      </c>
      <c r="E154" s="23">
        <v>0.4807162534435262</v>
      </c>
      <c r="F154" s="23">
        <v>0.5192837465564738</v>
      </c>
      <c r="G154" s="23">
        <v>0</v>
      </c>
      <c r="H154" s="23">
        <v>0</v>
      </c>
      <c r="I154" s="24">
        <v>7260</v>
      </c>
      <c r="J154" s="23">
        <v>0.46555819477434679</v>
      </c>
      <c r="K154" s="23">
        <v>0.53444180522565321</v>
      </c>
      <c r="L154" s="23">
        <v>0</v>
      </c>
      <c r="M154" s="23">
        <v>0</v>
      </c>
      <c r="N154" s="24">
        <v>2105</v>
      </c>
    </row>
    <row r="155" spans="2:14" x14ac:dyDescent="0.2">
      <c r="B155" s="33" t="s">
        <v>283</v>
      </c>
      <c r="C155" s="18" t="s">
        <v>112</v>
      </c>
      <c r="D155" s="21" t="s">
        <v>332</v>
      </c>
      <c r="E155" s="23">
        <v>0.46974595842956118</v>
      </c>
      <c r="F155" s="23">
        <v>0.52979214780600459</v>
      </c>
      <c r="G155" s="23">
        <v>4.6189376443418013E-4</v>
      </c>
      <c r="H155" s="23">
        <v>0</v>
      </c>
      <c r="I155" s="24">
        <v>10825</v>
      </c>
      <c r="J155" s="23">
        <v>0.45652173913043476</v>
      </c>
      <c r="K155" s="23">
        <v>0.54347826086956519</v>
      </c>
      <c r="L155" s="23">
        <v>0</v>
      </c>
      <c r="M155" s="23">
        <v>0</v>
      </c>
      <c r="N155" s="24">
        <v>690</v>
      </c>
    </row>
    <row r="156" spans="2:14" x14ac:dyDescent="0.2">
      <c r="B156" s="33" t="s">
        <v>283</v>
      </c>
      <c r="C156" s="18" t="s">
        <v>113</v>
      </c>
      <c r="D156" s="21" t="s">
        <v>200</v>
      </c>
      <c r="E156" s="23">
        <v>0.47868999551368324</v>
      </c>
      <c r="F156" s="23">
        <v>0.52086137281292055</v>
      </c>
      <c r="G156" s="23">
        <v>0</v>
      </c>
      <c r="H156" s="23">
        <v>4.4863167339614175E-4</v>
      </c>
      <c r="I156" s="24">
        <v>11145</v>
      </c>
      <c r="J156" s="23" t="s">
        <v>594</v>
      </c>
      <c r="K156" s="23" t="s">
        <v>594</v>
      </c>
      <c r="L156" s="23" t="s">
        <v>594</v>
      </c>
      <c r="M156" s="23" t="s">
        <v>594</v>
      </c>
      <c r="N156" s="24" t="s">
        <v>594</v>
      </c>
    </row>
    <row r="157" spans="2:14" x14ac:dyDescent="0.2">
      <c r="B157" s="33" t="s">
        <v>283</v>
      </c>
      <c r="C157" s="18" t="s">
        <v>114</v>
      </c>
      <c r="D157" s="21" t="s">
        <v>333</v>
      </c>
      <c r="E157" s="23">
        <v>0.47046843177189407</v>
      </c>
      <c r="F157" s="23">
        <v>0.52953156822810588</v>
      </c>
      <c r="G157" s="23">
        <v>4.0733197556008148E-4</v>
      </c>
      <c r="H157" s="23">
        <v>0</v>
      </c>
      <c r="I157" s="24">
        <v>12275</v>
      </c>
      <c r="J157" s="23" t="s">
        <v>594</v>
      </c>
      <c r="K157" s="23" t="s">
        <v>594</v>
      </c>
      <c r="L157" s="23" t="s">
        <v>594</v>
      </c>
      <c r="M157" s="23" t="s">
        <v>594</v>
      </c>
      <c r="N157" s="24" t="s">
        <v>594</v>
      </c>
    </row>
    <row r="158" spans="2:14" x14ac:dyDescent="0.2">
      <c r="B158" s="33" t="s">
        <v>283</v>
      </c>
      <c r="C158" s="18" t="s">
        <v>115</v>
      </c>
      <c r="D158" s="21" t="s">
        <v>201</v>
      </c>
      <c r="E158" s="23">
        <v>0.47312210751156997</v>
      </c>
      <c r="F158" s="23">
        <v>0.52367390530437874</v>
      </c>
      <c r="G158" s="23">
        <v>0</v>
      </c>
      <c r="H158" s="23">
        <v>2.847988608045568E-3</v>
      </c>
      <c r="I158" s="24">
        <v>14045</v>
      </c>
      <c r="J158" s="23">
        <v>0.46487603305785125</v>
      </c>
      <c r="K158" s="23">
        <v>0.53305785123966942</v>
      </c>
      <c r="L158" s="23">
        <v>0</v>
      </c>
      <c r="M158" s="23">
        <v>2.0661157024793389E-3</v>
      </c>
      <c r="N158" s="24">
        <v>4840</v>
      </c>
    </row>
    <row r="159" spans="2:14" x14ac:dyDescent="0.2">
      <c r="B159" s="33" t="s">
        <v>283</v>
      </c>
      <c r="C159" s="18" t="s">
        <v>116</v>
      </c>
      <c r="D159" s="21" t="s">
        <v>202</v>
      </c>
      <c r="E159" s="23">
        <v>0.46919870310328854</v>
      </c>
      <c r="F159" s="23">
        <v>0.53080129689671141</v>
      </c>
      <c r="G159" s="23">
        <v>0</v>
      </c>
      <c r="H159" s="23">
        <v>0</v>
      </c>
      <c r="I159" s="24">
        <v>10795</v>
      </c>
      <c r="J159" s="23">
        <v>0.47850467289719628</v>
      </c>
      <c r="K159" s="23">
        <v>0.52149532710280377</v>
      </c>
      <c r="L159" s="23">
        <v>0</v>
      </c>
      <c r="M159" s="23">
        <v>0</v>
      </c>
      <c r="N159" s="24">
        <v>2675</v>
      </c>
    </row>
    <row r="160" spans="2:14" x14ac:dyDescent="0.2">
      <c r="B160" s="33" t="s">
        <v>283</v>
      </c>
      <c r="C160" s="18" t="s">
        <v>117</v>
      </c>
      <c r="D160" s="21" t="s">
        <v>203</v>
      </c>
      <c r="E160" s="23">
        <v>0.47755872483221479</v>
      </c>
      <c r="F160" s="23">
        <v>0.52244127516778527</v>
      </c>
      <c r="G160" s="23">
        <v>0</v>
      </c>
      <c r="H160" s="23">
        <v>0</v>
      </c>
      <c r="I160" s="24">
        <v>23840</v>
      </c>
      <c r="J160" s="23">
        <v>0.47688410386320457</v>
      </c>
      <c r="K160" s="23">
        <v>0.52311589613679543</v>
      </c>
      <c r="L160" s="23">
        <v>0</v>
      </c>
      <c r="M160" s="23">
        <v>0</v>
      </c>
      <c r="N160" s="24">
        <v>7895</v>
      </c>
    </row>
    <row r="161" spans="2:14" x14ac:dyDescent="0.2">
      <c r="B161" s="33" t="s">
        <v>283</v>
      </c>
      <c r="C161" s="18" t="s">
        <v>118</v>
      </c>
      <c r="D161" s="21" t="s">
        <v>204</v>
      </c>
      <c r="E161" s="23">
        <v>0.46507435781883733</v>
      </c>
      <c r="F161" s="23">
        <v>0.53492564218116267</v>
      </c>
      <c r="G161" s="23">
        <v>4.5065344749887338E-4</v>
      </c>
      <c r="H161" s="23">
        <v>0</v>
      </c>
      <c r="I161" s="24">
        <v>11095</v>
      </c>
      <c r="J161" s="23">
        <v>0.45137157107231918</v>
      </c>
      <c r="K161" s="23">
        <v>0.54862842892768082</v>
      </c>
      <c r="L161" s="23">
        <v>0</v>
      </c>
      <c r="M161" s="23">
        <v>0</v>
      </c>
      <c r="N161" s="24">
        <v>4010</v>
      </c>
    </row>
    <row r="162" spans="2:14" x14ac:dyDescent="0.2">
      <c r="B162" s="33" t="s">
        <v>283</v>
      </c>
      <c r="C162" s="18" t="s">
        <v>119</v>
      </c>
      <c r="D162" s="21" t="s">
        <v>334</v>
      </c>
      <c r="E162" s="23">
        <v>0.4713740458015267</v>
      </c>
      <c r="F162" s="23">
        <v>0.52862595419847325</v>
      </c>
      <c r="G162" s="23">
        <v>0</v>
      </c>
      <c r="H162" s="23">
        <v>0</v>
      </c>
      <c r="I162" s="24">
        <v>5240</v>
      </c>
      <c r="J162" s="23">
        <v>0.48148148148148145</v>
      </c>
      <c r="K162" s="23">
        <v>0.51388888888888884</v>
      </c>
      <c r="L162" s="23">
        <v>0</v>
      </c>
      <c r="M162" s="23">
        <v>0</v>
      </c>
      <c r="N162" s="24">
        <v>1080</v>
      </c>
    </row>
    <row r="163" spans="2:14" x14ac:dyDescent="0.2">
      <c r="B163" s="33" t="s">
        <v>283</v>
      </c>
      <c r="C163" s="18" t="s">
        <v>120</v>
      </c>
      <c r="D163" s="21" t="s">
        <v>335</v>
      </c>
      <c r="E163" s="23">
        <v>0.46425543938965808</v>
      </c>
      <c r="F163" s="23">
        <v>0.51370443628143547</v>
      </c>
      <c r="G163" s="23">
        <v>2.2040124328906469E-2</v>
      </c>
      <c r="H163" s="23">
        <v>0</v>
      </c>
      <c r="I163" s="24">
        <v>17695</v>
      </c>
      <c r="J163" s="23">
        <v>0.44303797468354428</v>
      </c>
      <c r="K163" s="23">
        <v>0.53359298928919185</v>
      </c>
      <c r="L163" s="23">
        <v>2.3369036027263874E-2</v>
      </c>
      <c r="M163" s="23">
        <v>0</v>
      </c>
      <c r="N163" s="24">
        <v>5135</v>
      </c>
    </row>
    <row r="164" spans="2:14" x14ac:dyDescent="0.2">
      <c r="B164" s="33" t="s">
        <v>283</v>
      </c>
      <c r="C164" s="18" t="s">
        <v>121</v>
      </c>
      <c r="D164" s="21" t="s">
        <v>205</v>
      </c>
      <c r="E164" s="23">
        <v>0.50731981981981977</v>
      </c>
      <c r="F164" s="23">
        <v>0.49155405405405406</v>
      </c>
      <c r="G164" s="23">
        <v>0</v>
      </c>
      <c r="H164" s="23">
        <v>5.6306306306306306E-4</v>
      </c>
      <c r="I164" s="24">
        <v>8880</v>
      </c>
      <c r="J164" s="23">
        <v>0.49215686274509801</v>
      </c>
      <c r="K164" s="23">
        <v>0.50784313725490193</v>
      </c>
      <c r="L164" s="23">
        <v>0</v>
      </c>
      <c r="M164" s="23">
        <v>0</v>
      </c>
      <c r="N164" s="24">
        <v>2550</v>
      </c>
    </row>
    <row r="165" spans="2:14" x14ac:dyDescent="0.2">
      <c r="B165" s="33" t="s">
        <v>283</v>
      </c>
      <c r="C165" s="18" t="s">
        <v>122</v>
      </c>
      <c r="D165" s="21" t="s">
        <v>206</v>
      </c>
      <c r="E165" s="23">
        <v>0.4904862579281184</v>
      </c>
      <c r="F165" s="23">
        <v>0.50916138125440447</v>
      </c>
      <c r="G165" s="23">
        <v>3.5236081747709656E-4</v>
      </c>
      <c r="H165" s="23">
        <v>0</v>
      </c>
      <c r="I165" s="24">
        <v>14190</v>
      </c>
      <c r="J165" s="23">
        <v>0.48754448398576511</v>
      </c>
      <c r="K165" s="23">
        <v>0.51245551601423489</v>
      </c>
      <c r="L165" s="23">
        <v>0</v>
      </c>
      <c r="M165" s="23">
        <v>0</v>
      </c>
      <c r="N165" s="24">
        <v>4215</v>
      </c>
    </row>
    <row r="166" spans="2:14" x14ac:dyDescent="0.2">
      <c r="B166" s="33" t="s">
        <v>283</v>
      </c>
      <c r="C166" s="18" t="s">
        <v>123</v>
      </c>
      <c r="D166" s="21" t="s">
        <v>336</v>
      </c>
      <c r="E166" s="23">
        <v>0.48168654173764908</v>
      </c>
      <c r="F166" s="23">
        <v>0.51788756388415669</v>
      </c>
      <c r="G166" s="23">
        <v>0</v>
      </c>
      <c r="H166" s="23">
        <v>0</v>
      </c>
      <c r="I166" s="24">
        <v>11740</v>
      </c>
      <c r="J166" s="23">
        <v>0.46177062374245476</v>
      </c>
      <c r="K166" s="23">
        <v>0.53722334004024141</v>
      </c>
      <c r="L166" s="23">
        <v>0</v>
      </c>
      <c r="M166" s="23">
        <v>0</v>
      </c>
      <c r="N166" s="24">
        <v>4970</v>
      </c>
    </row>
    <row r="167" spans="2:14" x14ac:dyDescent="0.2">
      <c r="B167" s="33" t="s">
        <v>283</v>
      </c>
      <c r="C167" s="18" t="s">
        <v>124</v>
      </c>
      <c r="D167" s="21" t="s">
        <v>207</v>
      </c>
      <c r="E167" s="23">
        <v>0.48606915072171869</v>
      </c>
      <c r="F167" s="23">
        <v>0.51325948304800273</v>
      </c>
      <c r="G167" s="23">
        <v>0</v>
      </c>
      <c r="H167" s="23">
        <v>6.7136623027861698E-4</v>
      </c>
      <c r="I167" s="24">
        <v>14895</v>
      </c>
      <c r="J167" s="23">
        <v>0.49615384615384617</v>
      </c>
      <c r="K167" s="23">
        <v>0.50384615384615383</v>
      </c>
      <c r="L167" s="23">
        <v>0</v>
      </c>
      <c r="M167" s="23">
        <v>0</v>
      </c>
      <c r="N167" s="24">
        <v>2600</v>
      </c>
    </row>
    <row r="168" spans="2:14" x14ac:dyDescent="0.2">
      <c r="B168" s="33" t="s">
        <v>283</v>
      </c>
      <c r="C168" s="18" t="s">
        <v>125</v>
      </c>
      <c r="D168" s="21" t="s">
        <v>208</v>
      </c>
      <c r="E168" s="23">
        <v>0.47701532311792139</v>
      </c>
      <c r="F168" s="23">
        <v>0.52298467688207861</v>
      </c>
      <c r="G168" s="23">
        <v>0</v>
      </c>
      <c r="H168" s="23">
        <v>0</v>
      </c>
      <c r="I168" s="24">
        <v>7505</v>
      </c>
      <c r="J168" s="23" t="s">
        <v>594</v>
      </c>
      <c r="K168" s="23" t="s">
        <v>594</v>
      </c>
      <c r="L168" s="23" t="s">
        <v>594</v>
      </c>
      <c r="M168" s="23" t="s">
        <v>594</v>
      </c>
      <c r="N168" s="24" t="s">
        <v>594</v>
      </c>
    </row>
    <row r="169" spans="2:14" ht="14.85" customHeight="1" x14ac:dyDescent="0.2">
      <c r="B169" s="33" t="s">
        <v>283</v>
      </c>
      <c r="C169" s="18" t="s">
        <v>126</v>
      </c>
      <c r="D169" s="21" t="s">
        <v>337</v>
      </c>
      <c r="E169" s="23">
        <v>0.48341441839893851</v>
      </c>
      <c r="F169" s="23">
        <v>0.51570101724900486</v>
      </c>
      <c r="G169" s="23">
        <v>0</v>
      </c>
      <c r="H169" s="23">
        <v>4.4228217602830609E-4</v>
      </c>
      <c r="I169" s="24">
        <v>11305</v>
      </c>
      <c r="J169" s="23">
        <v>0.48085758039816234</v>
      </c>
      <c r="K169" s="23">
        <v>0.51761102603369069</v>
      </c>
      <c r="L169" s="23">
        <v>0</v>
      </c>
      <c r="M169" s="23">
        <v>0</v>
      </c>
      <c r="N169" s="24">
        <v>3265</v>
      </c>
    </row>
    <row r="170" spans="2:14" x14ac:dyDescent="0.2">
      <c r="B170" s="33" t="s">
        <v>283</v>
      </c>
      <c r="C170" s="18" t="s">
        <v>127</v>
      </c>
      <c r="D170" s="21" t="s">
        <v>209</v>
      </c>
      <c r="E170" s="23">
        <v>0.49855491329479767</v>
      </c>
      <c r="F170" s="23">
        <v>0.50108381502890176</v>
      </c>
      <c r="G170" s="23">
        <v>0</v>
      </c>
      <c r="H170" s="23">
        <v>0</v>
      </c>
      <c r="I170" s="24">
        <v>13840</v>
      </c>
      <c r="J170" s="23">
        <v>0.4891008174386921</v>
      </c>
      <c r="K170" s="23">
        <v>0.50953678474114439</v>
      </c>
      <c r="L170" s="23">
        <v>0</v>
      </c>
      <c r="M170" s="23">
        <v>0</v>
      </c>
      <c r="N170" s="24">
        <v>3670</v>
      </c>
    </row>
    <row r="171" spans="2:14" x14ac:dyDescent="0.2">
      <c r="B171" s="33" t="s">
        <v>283</v>
      </c>
      <c r="C171" s="18" t="s">
        <v>128</v>
      </c>
      <c r="D171" s="21" t="s">
        <v>338</v>
      </c>
      <c r="E171" s="23">
        <v>0.48325571080062096</v>
      </c>
      <c r="F171" s="23">
        <v>0.51630073186959413</v>
      </c>
      <c r="G171" s="23">
        <v>0</v>
      </c>
      <c r="H171" s="23">
        <v>4.4355732978487467E-4</v>
      </c>
      <c r="I171" s="24">
        <v>22545</v>
      </c>
      <c r="J171" s="23">
        <v>0.48323301805674979</v>
      </c>
      <c r="K171" s="23">
        <v>0.51590713671539123</v>
      </c>
      <c r="L171" s="23">
        <v>0</v>
      </c>
      <c r="M171" s="23">
        <v>8.598452278589854E-4</v>
      </c>
      <c r="N171" s="24">
        <v>5815</v>
      </c>
    </row>
    <row r="172" spans="2:14" x14ac:dyDescent="0.2">
      <c r="B172" s="33" t="s">
        <v>290</v>
      </c>
      <c r="C172" s="18" t="s">
        <v>129</v>
      </c>
      <c r="D172" s="21" t="s">
        <v>210</v>
      </c>
      <c r="E172" s="23">
        <v>0.47520661157024796</v>
      </c>
      <c r="F172" s="23">
        <v>0.52582644628099173</v>
      </c>
      <c r="G172" s="23">
        <v>0</v>
      </c>
      <c r="H172" s="23">
        <v>0</v>
      </c>
      <c r="I172" s="24">
        <v>4840</v>
      </c>
      <c r="J172" s="23">
        <v>0.48076923076923078</v>
      </c>
      <c r="K172" s="23">
        <v>0.51923076923076927</v>
      </c>
      <c r="L172" s="23">
        <v>0</v>
      </c>
      <c r="M172" s="23">
        <v>0</v>
      </c>
      <c r="N172" s="24">
        <v>1820</v>
      </c>
    </row>
    <row r="173" spans="2:14" x14ac:dyDescent="0.2">
      <c r="B173" s="33" t="s">
        <v>290</v>
      </c>
      <c r="C173" s="18" t="s">
        <v>130</v>
      </c>
      <c r="D173" s="21" t="s">
        <v>211</v>
      </c>
      <c r="E173" s="23">
        <v>0.48676097207109176</v>
      </c>
      <c r="F173" s="23">
        <v>0.51323902792890819</v>
      </c>
      <c r="G173" s="23">
        <v>0</v>
      </c>
      <c r="H173" s="23">
        <v>0</v>
      </c>
      <c r="I173" s="24">
        <v>13785</v>
      </c>
      <c r="J173" s="23">
        <v>0.46575342465753422</v>
      </c>
      <c r="K173" s="23">
        <v>0.53424657534246578</v>
      </c>
      <c r="L173" s="23">
        <v>0</v>
      </c>
      <c r="M173" s="23">
        <v>0</v>
      </c>
      <c r="N173" s="24">
        <v>3650</v>
      </c>
    </row>
    <row r="174" spans="2:14" x14ac:dyDescent="0.2">
      <c r="B174" s="33" t="s">
        <v>290</v>
      </c>
      <c r="C174" s="18" t="s">
        <v>131</v>
      </c>
      <c r="D174" s="21" t="s">
        <v>212</v>
      </c>
      <c r="E174" s="23">
        <v>0.49260226283724978</v>
      </c>
      <c r="F174" s="23">
        <v>0.50652741514360311</v>
      </c>
      <c r="G174" s="23">
        <v>0</v>
      </c>
      <c r="H174" s="23">
        <v>0</v>
      </c>
      <c r="I174" s="24">
        <v>5745</v>
      </c>
      <c r="J174" s="23">
        <v>0.505586592178771</v>
      </c>
      <c r="K174" s="23">
        <v>0.49441340782122906</v>
      </c>
      <c r="L174" s="23">
        <v>0</v>
      </c>
      <c r="M174" s="23">
        <v>0</v>
      </c>
      <c r="N174" s="24">
        <v>1790</v>
      </c>
    </row>
    <row r="175" spans="2:14" x14ac:dyDescent="0.2">
      <c r="B175" s="33" t="s">
        <v>290</v>
      </c>
      <c r="C175" s="18" t="s">
        <v>132</v>
      </c>
      <c r="D175" s="21" t="s">
        <v>213</v>
      </c>
      <c r="E175" s="23">
        <v>0.4671702498547356</v>
      </c>
      <c r="F175" s="23">
        <v>0.5322486926205694</v>
      </c>
      <c r="G175" s="23">
        <v>0</v>
      </c>
      <c r="H175" s="23">
        <v>0</v>
      </c>
      <c r="I175" s="24">
        <v>8605</v>
      </c>
      <c r="J175" s="23">
        <v>0.44254658385093165</v>
      </c>
      <c r="K175" s="23">
        <v>0.55745341614906829</v>
      </c>
      <c r="L175" s="23">
        <v>0</v>
      </c>
      <c r="M175" s="23">
        <v>0</v>
      </c>
      <c r="N175" s="24">
        <v>3220</v>
      </c>
    </row>
    <row r="176" spans="2:14" x14ac:dyDescent="0.2">
      <c r="B176" s="33" t="s">
        <v>290</v>
      </c>
      <c r="C176" s="18" t="s">
        <v>134</v>
      </c>
      <c r="D176" s="21" t="s">
        <v>214</v>
      </c>
      <c r="E176" s="23">
        <v>0.48827809215844786</v>
      </c>
      <c r="F176" s="23">
        <v>0.51091350040420369</v>
      </c>
      <c r="G176" s="23">
        <v>0</v>
      </c>
      <c r="H176" s="23">
        <v>0</v>
      </c>
      <c r="I176" s="24">
        <v>6185</v>
      </c>
      <c r="J176" s="23">
        <v>0.49003984063745021</v>
      </c>
      <c r="K176" s="23">
        <v>0.50996015936254979</v>
      </c>
      <c r="L176" s="23">
        <v>0</v>
      </c>
      <c r="M176" s="23">
        <v>0</v>
      </c>
      <c r="N176" s="24">
        <v>2510</v>
      </c>
    </row>
    <row r="177" spans="2:14" x14ac:dyDescent="0.2">
      <c r="B177" s="33" t="s">
        <v>290</v>
      </c>
      <c r="C177" s="18" t="s">
        <v>135</v>
      </c>
      <c r="D177" s="21" t="s">
        <v>339</v>
      </c>
      <c r="E177" s="23">
        <v>0.48971344599559147</v>
      </c>
      <c r="F177" s="23">
        <v>0.50991917707567969</v>
      </c>
      <c r="G177" s="23">
        <v>0</v>
      </c>
      <c r="H177" s="23">
        <v>3.673769287288758E-4</v>
      </c>
      <c r="I177" s="24">
        <v>13610</v>
      </c>
      <c r="J177" s="23" t="s">
        <v>594</v>
      </c>
      <c r="K177" s="23" t="s">
        <v>594</v>
      </c>
      <c r="L177" s="23" t="s">
        <v>594</v>
      </c>
      <c r="M177" s="23" t="s">
        <v>594</v>
      </c>
      <c r="N177" s="24" t="s">
        <v>594</v>
      </c>
    </row>
    <row r="178" spans="2:14" x14ac:dyDescent="0.2">
      <c r="B178" s="33" t="s">
        <v>290</v>
      </c>
      <c r="C178" s="18" t="s">
        <v>136</v>
      </c>
      <c r="D178" s="21" t="s">
        <v>215</v>
      </c>
      <c r="E178" s="23">
        <v>0.48311990686845169</v>
      </c>
      <c r="F178" s="23">
        <v>0.51688009313154826</v>
      </c>
      <c r="G178" s="23">
        <v>0</v>
      </c>
      <c r="H178" s="23">
        <v>0</v>
      </c>
      <c r="I178" s="24">
        <v>8590</v>
      </c>
      <c r="J178" s="23">
        <v>0.47244094488188976</v>
      </c>
      <c r="K178" s="23">
        <v>0.52755905511811019</v>
      </c>
      <c r="L178" s="23">
        <v>0</v>
      </c>
      <c r="M178" s="23">
        <v>0</v>
      </c>
      <c r="N178" s="24">
        <v>2540</v>
      </c>
    </row>
    <row r="179" spans="2:14" x14ac:dyDescent="0.2">
      <c r="B179" s="33" t="s">
        <v>290</v>
      </c>
      <c r="C179" s="18" t="s">
        <v>137</v>
      </c>
      <c r="D179" s="21" t="s">
        <v>216</v>
      </c>
      <c r="E179" s="23">
        <v>0.47794871794871796</v>
      </c>
      <c r="F179" s="23">
        <v>0.52205128205128204</v>
      </c>
      <c r="G179" s="23">
        <v>0</v>
      </c>
      <c r="H179" s="23">
        <v>0</v>
      </c>
      <c r="I179" s="24">
        <v>4875</v>
      </c>
      <c r="J179" s="23">
        <v>0.4808362369337979</v>
      </c>
      <c r="K179" s="23">
        <v>0.51916376306620204</v>
      </c>
      <c r="L179" s="23">
        <v>0</v>
      </c>
      <c r="M179" s="23">
        <v>0</v>
      </c>
      <c r="N179" s="24">
        <v>1435</v>
      </c>
    </row>
    <row r="180" spans="2:14" x14ac:dyDescent="0.2">
      <c r="B180" s="33" t="s">
        <v>290</v>
      </c>
      <c r="C180" s="18" t="s">
        <v>138</v>
      </c>
      <c r="D180" s="21" t="s">
        <v>217</v>
      </c>
      <c r="E180" s="23">
        <v>0.49228395061728397</v>
      </c>
      <c r="F180" s="23">
        <v>0.50771604938271608</v>
      </c>
      <c r="G180" s="23">
        <v>0</v>
      </c>
      <c r="H180" s="23">
        <v>3.8580246913580245E-4</v>
      </c>
      <c r="I180" s="24">
        <v>12960</v>
      </c>
      <c r="J180" s="23" t="s">
        <v>594</v>
      </c>
      <c r="K180" s="23" t="s">
        <v>594</v>
      </c>
      <c r="L180" s="23" t="s">
        <v>594</v>
      </c>
      <c r="M180" s="23" t="s">
        <v>594</v>
      </c>
      <c r="N180" s="24" t="s">
        <v>594</v>
      </c>
    </row>
    <row r="181" spans="2:14" x14ac:dyDescent="0.2">
      <c r="B181" s="33" t="s">
        <v>290</v>
      </c>
      <c r="C181" s="18" t="s">
        <v>139</v>
      </c>
      <c r="D181" s="21" t="s">
        <v>340</v>
      </c>
      <c r="E181" s="23">
        <v>0.49338235294117649</v>
      </c>
      <c r="F181" s="23">
        <v>0.50661764705882351</v>
      </c>
      <c r="G181" s="23">
        <v>0</v>
      </c>
      <c r="H181" s="23">
        <v>0</v>
      </c>
      <c r="I181" s="24">
        <v>6800</v>
      </c>
      <c r="J181" s="23">
        <v>0.46882217090069284</v>
      </c>
      <c r="K181" s="23">
        <v>0.52886836027713624</v>
      </c>
      <c r="L181" s="23">
        <v>0</v>
      </c>
      <c r="M181" s="23">
        <v>0</v>
      </c>
      <c r="N181" s="24">
        <v>2165</v>
      </c>
    </row>
    <row r="182" spans="2:14" x14ac:dyDescent="0.2">
      <c r="B182" s="33" t="s">
        <v>290</v>
      </c>
      <c r="C182" s="18" t="s">
        <v>140</v>
      </c>
      <c r="D182" s="21" t="s">
        <v>218</v>
      </c>
      <c r="E182" s="23">
        <v>0.49609810479375699</v>
      </c>
      <c r="F182" s="23">
        <v>0.50306577480490522</v>
      </c>
      <c r="G182" s="23">
        <v>0</v>
      </c>
      <c r="H182" s="23">
        <v>8.3612040133779263E-4</v>
      </c>
      <c r="I182" s="24">
        <v>17940</v>
      </c>
      <c r="J182" s="23" t="s">
        <v>594</v>
      </c>
      <c r="K182" s="23" t="s">
        <v>594</v>
      </c>
      <c r="L182" s="23" t="s">
        <v>594</v>
      </c>
      <c r="M182" s="23" t="s">
        <v>594</v>
      </c>
      <c r="N182" s="24" t="s">
        <v>594</v>
      </c>
    </row>
    <row r="183" spans="2:14" x14ac:dyDescent="0.2">
      <c r="B183" s="33" t="s">
        <v>290</v>
      </c>
      <c r="C183" s="18" t="s">
        <v>341</v>
      </c>
      <c r="D183" s="21" t="s">
        <v>342</v>
      </c>
      <c r="E183" s="23">
        <v>0.48519134775374378</v>
      </c>
      <c r="F183" s="23">
        <v>0.51480865224625627</v>
      </c>
      <c r="G183" s="23">
        <v>0</v>
      </c>
      <c r="H183" s="23">
        <v>0</v>
      </c>
      <c r="I183" s="24">
        <v>15025</v>
      </c>
      <c r="J183" s="23">
        <v>0.48157248157248156</v>
      </c>
      <c r="K183" s="23">
        <v>0.51842751842751844</v>
      </c>
      <c r="L183" s="23">
        <v>0</v>
      </c>
      <c r="M183" s="23">
        <v>0</v>
      </c>
      <c r="N183" s="24">
        <v>4070</v>
      </c>
    </row>
    <row r="184" spans="2:14" x14ac:dyDescent="0.2">
      <c r="B184" s="33" t="s">
        <v>290</v>
      </c>
      <c r="C184" s="18" t="s">
        <v>133</v>
      </c>
      <c r="D184" s="21" t="s">
        <v>343</v>
      </c>
      <c r="E184" s="23">
        <v>0.48434237995824636</v>
      </c>
      <c r="F184" s="23">
        <v>0.51461377870563674</v>
      </c>
      <c r="G184" s="23">
        <v>1.0438413361169101E-3</v>
      </c>
      <c r="H184" s="23">
        <v>0</v>
      </c>
      <c r="I184" s="24">
        <v>9580</v>
      </c>
      <c r="J184" s="23">
        <v>0.48748159057437407</v>
      </c>
      <c r="K184" s="23">
        <v>0.51251840942562588</v>
      </c>
      <c r="L184" s="23">
        <v>1.4727540500736377E-3</v>
      </c>
      <c r="M184" s="23">
        <v>0</v>
      </c>
      <c r="N184" s="24">
        <v>3395</v>
      </c>
    </row>
    <row r="185" spans="2:14" x14ac:dyDescent="0.2">
      <c r="B185"/>
      <c r="C185"/>
      <c r="D185"/>
      <c r="E185"/>
      <c r="F185"/>
      <c r="G185"/>
      <c r="H185"/>
      <c r="I185"/>
      <c r="J185"/>
      <c r="K185"/>
      <c r="L185"/>
      <c r="M185"/>
      <c r="N185"/>
    </row>
    <row r="186" spans="2:14" x14ac:dyDescent="0.2">
      <c r="B186" s="35" t="s">
        <v>241</v>
      </c>
    </row>
    <row r="187" spans="2:14" x14ac:dyDescent="0.2">
      <c r="B187" s="16"/>
    </row>
    <row r="188" spans="2:14" x14ac:dyDescent="0.2">
      <c r="B188" s="16" t="s">
        <v>563</v>
      </c>
    </row>
    <row r="189" spans="2:14" x14ac:dyDescent="0.2">
      <c r="B189" s="16" t="s">
        <v>242</v>
      </c>
    </row>
    <row r="190" spans="2:14" x14ac:dyDescent="0.2">
      <c r="B190" s="16" t="s">
        <v>243</v>
      </c>
    </row>
    <row r="191" spans="2:14" x14ac:dyDescent="0.2">
      <c r="B191" s="16" t="s">
        <v>598</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sortState xmlns:xlrd2="http://schemas.microsoft.com/office/spreadsheetml/2017/richdata2" ref="A62:D292">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4"/>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404</v>
      </c>
    </row>
    <row r="3" spans="2:14" ht="12.75" customHeight="1" x14ac:dyDescent="0.2">
      <c r="B3" s="3" t="s">
        <v>4</v>
      </c>
      <c r="C3" s="12" t="s">
        <v>539</v>
      </c>
    </row>
    <row r="4" spans="2:14" ht="12.75" customHeight="1" x14ac:dyDescent="0.2">
      <c r="B4" s="3"/>
      <c r="C4" s="6"/>
    </row>
    <row r="5" spans="2:14" ht="15" x14ac:dyDescent="0.2">
      <c r="B5" s="3" t="s">
        <v>1</v>
      </c>
      <c r="C5" s="45" t="str">
        <f>'System &amp; Provider Summary - T1'!$C$5</f>
        <v>December 2024</v>
      </c>
    </row>
    <row r="6" spans="2:14" x14ac:dyDescent="0.2">
      <c r="B6" s="3" t="s">
        <v>2</v>
      </c>
      <c r="C6" s="2" t="s">
        <v>396</v>
      </c>
    </row>
    <row r="7" spans="2:14" ht="12.75" customHeight="1" x14ac:dyDescent="0.2">
      <c r="B7" s="3" t="s">
        <v>6</v>
      </c>
      <c r="C7" s="2" t="s">
        <v>537</v>
      </c>
    </row>
    <row r="8" spans="2:14" ht="12.75" customHeight="1" x14ac:dyDescent="0.2">
      <c r="B8" s="3" t="s">
        <v>3</v>
      </c>
      <c r="C8" s="2" t="str">
        <f>'System &amp; Provider Summary - T1'!C8</f>
        <v>13th February 2025</v>
      </c>
    </row>
    <row r="9" spans="2:14" ht="12.75" customHeight="1" x14ac:dyDescent="0.2">
      <c r="B9" s="3" t="s">
        <v>5</v>
      </c>
      <c r="C9" s="8" t="s">
        <v>400</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england.aedata@nhs.net</v>
      </c>
    </row>
    <row r="12" spans="2:14" x14ac:dyDescent="0.2">
      <c r="B12" s="3"/>
    </row>
    <row r="13" spans="2:14" ht="15" x14ac:dyDescent="0.2">
      <c r="B13" s="5" t="s">
        <v>408</v>
      </c>
    </row>
    <row r="14" spans="2:14" ht="15" x14ac:dyDescent="0.2">
      <c r="B14" s="5"/>
      <c r="C14" s="5"/>
    </row>
    <row r="15" spans="2:14" customFormat="1" x14ac:dyDescent="0.2">
      <c r="C15" s="39"/>
      <c r="E15" s="80" t="s">
        <v>393</v>
      </c>
      <c r="F15" s="81"/>
      <c r="G15" s="81"/>
      <c r="H15" s="81"/>
      <c r="I15" s="82"/>
      <c r="J15" s="80" t="s">
        <v>392</v>
      </c>
      <c r="K15" s="81"/>
      <c r="L15" s="81"/>
      <c r="M15" s="81"/>
      <c r="N15" s="82"/>
    </row>
    <row r="16" spans="2:14" s="12" customFormat="1" ht="25.5" x14ac:dyDescent="0.2">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2">
      <c r="B17" s="49" t="s">
        <v>7</v>
      </c>
      <c r="C17" s="1" t="s">
        <v>7</v>
      </c>
      <c r="D17" s="13" t="s">
        <v>10</v>
      </c>
      <c r="E17" s="26">
        <v>0.45865342545202942</v>
      </c>
      <c r="F17" s="26">
        <v>0.52711159047202349</v>
      </c>
      <c r="G17" s="26">
        <v>3.1542852491376591E-4</v>
      </c>
      <c r="H17" s="26">
        <v>1.3919555551033283E-2</v>
      </c>
      <c r="I17" s="25">
        <v>491397</v>
      </c>
      <c r="J17" s="26">
        <v>0.45736258764985299</v>
      </c>
      <c r="K17" s="26">
        <v>0.54218502601221441</v>
      </c>
      <c r="L17" s="26">
        <v>2.2619316896629722E-4</v>
      </c>
      <c r="M17" s="26">
        <v>2.2619316896629722E-4</v>
      </c>
      <c r="N17" s="25">
        <v>22107</v>
      </c>
    </row>
    <row r="18" spans="2:14" x14ac:dyDescent="0.2">
      <c r="D18" s="4"/>
      <c r="E18" s="7"/>
      <c r="F18" s="7"/>
      <c r="G18" s="7"/>
      <c r="H18" s="7"/>
      <c r="J18" s="7"/>
      <c r="K18" s="7"/>
      <c r="L18" s="7"/>
      <c r="M18" s="7"/>
    </row>
    <row r="19" spans="2:14" x14ac:dyDescent="0.2">
      <c r="B19" s="33" t="s">
        <v>250</v>
      </c>
      <c r="C19" s="18" t="s">
        <v>251</v>
      </c>
      <c r="D19" s="18" t="s">
        <v>365</v>
      </c>
      <c r="E19" s="23" t="s">
        <v>594</v>
      </c>
      <c r="F19" s="23" t="s">
        <v>594</v>
      </c>
      <c r="G19" s="23" t="s">
        <v>594</v>
      </c>
      <c r="H19" s="23" t="s">
        <v>594</v>
      </c>
      <c r="I19" s="24" t="s">
        <v>594</v>
      </c>
      <c r="J19" s="23" t="s">
        <v>594</v>
      </c>
      <c r="K19" s="23" t="s">
        <v>594</v>
      </c>
      <c r="L19" s="23" t="s">
        <v>594</v>
      </c>
      <c r="M19" s="23" t="s">
        <v>594</v>
      </c>
      <c r="N19" s="24" t="s">
        <v>594</v>
      </c>
    </row>
    <row r="20" spans="2:14" x14ac:dyDescent="0.2">
      <c r="B20" s="33" t="s">
        <v>250</v>
      </c>
      <c r="C20" s="18" t="s">
        <v>252</v>
      </c>
      <c r="D20" s="18" t="s">
        <v>366</v>
      </c>
      <c r="E20" s="23">
        <v>0.42389937106918241</v>
      </c>
      <c r="F20" s="23">
        <v>0.57484276729559747</v>
      </c>
      <c r="G20" s="23">
        <v>0</v>
      </c>
      <c r="H20" s="23">
        <v>0</v>
      </c>
      <c r="I20" s="24">
        <v>3975</v>
      </c>
      <c r="J20" s="23" t="s">
        <v>594</v>
      </c>
      <c r="K20" s="23" t="s">
        <v>594</v>
      </c>
      <c r="L20" s="23" t="s">
        <v>594</v>
      </c>
      <c r="M20" s="23" t="s">
        <v>594</v>
      </c>
      <c r="N20" s="24" t="s">
        <v>594</v>
      </c>
    </row>
    <row r="21" spans="2:14" x14ac:dyDescent="0.2">
      <c r="B21" s="33" t="s">
        <v>250</v>
      </c>
      <c r="C21" s="18" t="s">
        <v>253</v>
      </c>
      <c r="D21" s="18" t="s">
        <v>367</v>
      </c>
      <c r="E21" s="23">
        <v>0.44793223716990532</v>
      </c>
      <c r="F21" s="23">
        <v>0.55206776283009462</v>
      </c>
      <c r="G21" s="23">
        <v>0</v>
      </c>
      <c r="H21" s="23">
        <v>0</v>
      </c>
      <c r="I21" s="24">
        <v>10035</v>
      </c>
      <c r="J21" s="23">
        <v>0.4101123595505618</v>
      </c>
      <c r="K21" s="23">
        <v>0.5842696629213483</v>
      </c>
      <c r="L21" s="23">
        <v>0</v>
      </c>
      <c r="M21" s="23">
        <v>0</v>
      </c>
      <c r="N21" s="24">
        <v>890</v>
      </c>
    </row>
    <row r="22" spans="2:14" x14ac:dyDescent="0.2">
      <c r="B22" s="33" t="s">
        <v>250</v>
      </c>
      <c r="C22" s="18" t="s">
        <v>254</v>
      </c>
      <c r="D22" s="18" t="s">
        <v>368</v>
      </c>
      <c r="E22" s="23">
        <v>0.47289156626506024</v>
      </c>
      <c r="F22" s="23">
        <v>0.52710843373493976</v>
      </c>
      <c r="G22" s="23">
        <v>0</v>
      </c>
      <c r="H22" s="23">
        <v>0</v>
      </c>
      <c r="I22" s="24">
        <v>13280</v>
      </c>
      <c r="J22" s="23">
        <v>0.33333333333333331</v>
      </c>
      <c r="K22" s="23">
        <v>0.66666666666666663</v>
      </c>
      <c r="L22" s="23">
        <v>0</v>
      </c>
      <c r="M22" s="23">
        <v>0</v>
      </c>
      <c r="N22" s="24">
        <v>15</v>
      </c>
    </row>
    <row r="23" spans="2:14" x14ac:dyDescent="0.2">
      <c r="B23" s="33" t="s">
        <v>250</v>
      </c>
      <c r="C23" s="18" t="s">
        <v>255</v>
      </c>
      <c r="D23" s="18" t="s">
        <v>369</v>
      </c>
      <c r="E23" s="23" t="s">
        <v>594</v>
      </c>
      <c r="F23" s="23" t="s">
        <v>594</v>
      </c>
      <c r="G23" s="23" t="s">
        <v>594</v>
      </c>
      <c r="H23" s="23" t="s">
        <v>594</v>
      </c>
      <c r="I23" s="24" t="s">
        <v>594</v>
      </c>
      <c r="J23" s="23" t="s">
        <v>594</v>
      </c>
      <c r="K23" s="23" t="s">
        <v>594</v>
      </c>
      <c r="L23" s="23" t="s">
        <v>594</v>
      </c>
      <c r="M23" s="23" t="s">
        <v>594</v>
      </c>
      <c r="N23" s="24" t="s">
        <v>594</v>
      </c>
    </row>
    <row r="24" spans="2:14" x14ac:dyDescent="0.2">
      <c r="B24" s="33" t="s">
        <v>250</v>
      </c>
      <c r="C24" s="18" t="s">
        <v>256</v>
      </c>
      <c r="D24" s="18" t="s">
        <v>370</v>
      </c>
      <c r="E24" s="23">
        <v>0.47193877551020408</v>
      </c>
      <c r="F24" s="23">
        <v>0.52465986394557829</v>
      </c>
      <c r="G24" s="23">
        <v>0</v>
      </c>
      <c r="H24" s="23">
        <v>3.4013605442176869E-3</v>
      </c>
      <c r="I24" s="24">
        <v>5880</v>
      </c>
      <c r="J24" s="23">
        <v>0.55555555555555558</v>
      </c>
      <c r="K24" s="23">
        <v>0.55555555555555558</v>
      </c>
      <c r="L24" s="23">
        <v>0</v>
      </c>
      <c r="M24" s="23">
        <v>0</v>
      </c>
      <c r="N24" s="24">
        <v>45</v>
      </c>
    </row>
    <row r="25" spans="2:14" x14ac:dyDescent="0.2">
      <c r="B25" s="33" t="s">
        <v>240</v>
      </c>
      <c r="C25" s="18" t="s">
        <v>257</v>
      </c>
      <c r="D25" s="18" t="s">
        <v>347</v>
      </c>
      <c r="E25" s="23">
        <v>0.47212047212047215</v>
      </c>
      <c r="F25" s="23">
        <v>0.5261497761497762</v>
      </c>
      <c r="G25" s="23">
        <v>1.5262515262515263E-3</v>
      </c>
      <c r="H25" s="23">
        <v>2.0350020350020349E-4</v>
      </c>
      <c r="I25" s="24">
        <v>49140</v>
      </c>
      <c r="J25" s="23">
        <v>0.45673603504928806</v>
      </c>
      <c r="K25" s="23">
        <v>0.54326396495071194</v>
      </c>
      <c r="L25" s="23">
        <v>0</v>
      </c>
      <c r="M25" s="23">
        <v>0</v>
      </c>
      <c r="N25" s="24">
        <v>4565</v>
      </c>
    </row>
    <row r="26" spans="2:14" x14ac:dyDescent="0.2">
      <c r="B26" s="33" t="s">
        <v>240</v>
      </c>
      <c r="C26" s="18" t="s">
        <v>258</v>
      </c>
      <c r="D26" s="18" t="s">
        <v>348</v>
      </c>
      <c r="E26" s="23">
        <v>0.47014428412874582</v>
      </c>
      <c r="F26" s="23">
        <v>0.52974472807991124</v>
      </c>
      <c r="G26" s="23">
        <v>0</v>
      </c>
      <c r="H26" s="23">
        <v>1.1098779134295228E-4</v>
      </c>
      <c r="I26" s="24">
        <v>45050</v>
      </c>
      <c r="J26" s="23">
        <v>0.42201834862385323</v>
      </c>
      <c r="K26" s="23">
        <v>0.56880733944954132</v>
      </c>
      <c r="L26" s="23">
        <v>0</v>
      </c>
      <c r="M26" s="23">
        <v>0</v>
      </c>
      <c r="N26" s="24">
        <v>545</v>
      </c>
    </row>
    <row r="27" spans="2:14" x14ac:dyDescent="0.2">
      <c r="B27" s="33" t="s">
        <v>240</v>
      </c>
      <c r="C27" s="18" t="s">
        <v>259</v>
      </c>
      <c r="D27" s="18" t="s">
        <v>349</v>
      </c>
      <c r="E27" s="23">
        <v>0.48048845234934962</v>
      </c>
      <c r="F27" s="23">
        <v>0.51924608441730824</v>
      </c>
      <c r="G27" s="23">
        <v>0</v>
      </c>
      <c r="H27" s="23">
        <v>2.6546323334218213E-4</v>
      </c>
      <c r="I27" s="24">
        <v>18835</v>
      </c>
      <c r="J27" s="23">
        <v>0.41843971631205673</v>
      </c>
      <c r="K27" s="23">
        <v>0.58156028368794321</v>
      </c>
      <c r="L27" s="23">
        <v>0</v>
      </c>
      <c r="M27" s="23">
        <v>0</v>
      </c>
      <c r="N27" s="24">
        <v>705</v>
      </c>
    </row>
    <row r="28" spans="2:14" x14ac:dyDescent="0.2">
      <c r="B28" s="33" t="s">
        <v>240</v>
      </c>
      <c r="C28" s="18" t="s">
        <v>260</v>
      </c>
      <c r="D28" s="18" t="s">
        <v>350</v>
      </c>
      <c r="E28" s="23">
        <v>0.48100450740502254</v>
      </c>
      <c r="F28" s="23">
        <v>0.51899549259497746</v>
      </c>
      <c r="G28" s="23">
        <v>0</v>
      </c>
      <c r="H28" s="23">
        <v>0</v>
      </c>
      <c r="I28" s="24">
        <v>15530</v>
      </c>
      <c r="J28" s="23">
        <v>0.41984732824427479</v>
      </c>
      <c r="K28" s="23">
        <v>0.5725190839694656</v>
      </c>
      <c r="L28" s="23">
        <v>0</v>
      </c>
      <c r="M28" s="23">
        <v>0</v>
      </c>
      <c r="N28" s="24">
        <v>655</v>
      </c>
    </row>
    <row r="29" spans="2:14" x14ac:dyDescent="0.2">
      <c r="B29" s="33" t="s">
        <v>240</v>
      </c>
      <c r="C29" s="18" t="s">
        <v>261</v>
      </c>
      <c r="D29" s="18" t="s">
        <v>351</v>
      </c>
      <c r="E29" s="23">
        <v>0.48011249497790276</v>
      </c>
      <c r="F29" s="23">
        <v>0.51948573724387304</v>
      </c>
      <c r="G29" s="23">
        <v>0</v>
      </c>
      <c r="H29" s="23">
        <v>0</v>
      </c>
      <c r="I29" s="24">
        <v>12445</v>
      </c>
      <c r="J29" s="23">
        <v>0.45544554455445546</v>
      </c>
      <c r="K29" s="23">
        <v>0.54950495049504955</v>
      </c>
      <c r="L29" s="23">
        <v>0</v>
      </c>
      <c r="M29" s="23">
        <v>0</v>
      </c>
      <c r="N29" s="24">
        <v>1010</v>
      </c>
    </row>
    <row r="30" spans="2:14" x14ac:dyDescent="0.2">
      <c r="B30" s="33" t="s">
        <v>262</v>
      </c>
      <c r="C30" s="18" t="s">
        <v>263</v>
      </c>
      <c r="D30" s="18" t="s">
        <v>371</v>
      </c>
      <c r="E30" s="23" t="s">
        <v>594</v>
      </c>
      <c r="F30" s="23" t="s">
        <v>594</v>
      </c>
      <c r="G30" s="23" t="s">
        <v>594</v>
      </c>
      <c r="H30" s="23" t="s">
        <v>594</v>
      </c>
      <c r="I30" s="24" t="s">
        <v>594</v>
      </c>
      <c r="J30" s="23" t="s">
        <v>594</v>
      </c>
      <c r="K30" s="23" t="s">
        <v>594</v>
      </c>
      <c r="L30" s="23" t="s">
        <v>594</v>
      </c>
      <c r="M30" s="23" t="s">
        <v>594</v>
      </c>
      <c r="N30" s="24" t="s">
        <v>594</v>
      </c>
    </row>
    <row r="31" spans="2:14" x14ac:dyDescent="0.2">
      <c r="B31" s="33" t="s">
        <v>262</v>
      </c>
      <c r="C31" s="18" t="s">
        <v>264</v>
      </c>
      <c r="D31" s="18" t="s">
        <v>372</v>
      </c>
      <c r="E31" s="23">
        <v>0.42910101946246526</v>
      </c>
      <c r="F31" s="23">
        <v>0.57089898053753474</v>
      </c>
      <c r="G31" s="23">
        <v>0</v>
      </c>
      <c r="H31" s="23">
        <v>0</v>
      </c>
      <c r="I31" s="24">
        <v>10790</v>
      </c>
      <c r="J31" s="23">
        <v>0.53333333333333333</v>
      </c>
      <c r="K31" s="23">
        <v>0.46666666666666667</v>
      </c>
      <c r="L31" s="23">
        <v>0</v>
      </c>
      <c r="M31" s="23">
        <v>0</v>
      </c>
      <c r="N31" s="24">
        <v>150</v>
      </c>
    </row>
    <row r="32" spans="2:14" x14ac:dyDescent="0.2">
      <c r="B32" s="33" t="s">
        <v>262</v>
      </c>
      <c r="C32" s="18" t="s">
        <v>265</v>
      </c>
      <c r="D32" s="18" t="s">
        <v>373</v>
      </c>
      <c r="E32" s="23">
        <v>0.46405648267008986</v>
      </c>
      <c r="F32" s="23">
        <v>0.53594351732991019</v>
      </c>
      <c r="G32" s="23">
        <v>0</v>
      </c>
      <c r="H32" s="23">
        <v>0</v>
      </c>
      <c r="I32" s="24">
        <v>7790</v>
      </c>
      <c r="J32" s="23">
        <v>0.50349650349650354</v>
      </c>
      <c r="K32" s="23">
        <v>0.48951048951048953</v>
      </c>
      <c r="L32" s="23">
        <v>0</v>
      </c>
      <c r="M32" s="23">
        <v>0</v>
      </c>
      <c r="N32" s="24">
        <v>715</v>
      </c>
    </row>
    <row r="33" spans="2:14" x14ac:dyDescent="0.2">
      <c r="B33" s="33" t="s">
        <v>262</v>
      </c>
      <c r="C33" s="18" t="s">
        <v>266</v>
      </c>
      <c r="D33" s="18" t="s">
        <v>352</v>
      </c>
      <c r="E33" s="23">
        <v>0.4658623526185906</v>
      </c>
      <c r="F33" s="23">
        <v>0.53386344941047437</v>
      </c>
      <c r="G33" s="23">
        <v>2.7419797093501506E-4</v>
      </c>
      <c r="H33" s="23">
        <v>0</v>
      </c>
      <c r="I33" s="24">
        <v>18235</v>
      </c>
      <c r="J33" s="23">
        <v>0.45102040816326533</v>
      </c>
      <c r="K33" s="23">
        <v>0.54693877551020409</v>
      </c>
      <c r="L33" s="23">
        <v>0</v>
      </c>
      <c r="M33" s="23">
        <v>0</v>
      </c>
      <c r="N33" s="24">
        <v>2450</v>
      </c>
    </row>
    <row r="34" spans="2:14" x14ac:dyDescent="0.2">
      <c r="B34" s="33" t="s">
        <v>262</v>
      </c>
      <c r="C34" s="18" t="s">
        <v>267</v>
      </c>
      <c r="D34" s="18" t="s">
        <v>374</v>
      </c>
      <c r="E34" s="23" t="s">
        <v>594</v>
      </c>
      <c r="F34" s="23" t="s">
        <v>594</v>
      </c>
      <c r="G34" s="23" t="s">
        <v>594</v>
      </c>
      <c r="H34" s="23" t="s">
        <v>594</v>
      </c>
      <c r="I34" s="24" t="s">
        <v>594</v>
      </c>
      <c r="J34" s="23" t="s">
        <v>594</v>
      </c>
      <c r="K34" s="23" t="s">
        <v>594</v>
      </c>
      <c r="L34" s="23" t="s">
        <v>594</v>
      </c>
      <c r="M34" s="23" t="s">
        <v>594</v>
      </c>
      <c r="N34" s="24" t="s">
        <v>594</v>
      </c>
    </row>
    <row r="35" spans="2:14" x14ac:dyDescent="0.2">
      <c r="B35" s="33" t="s">
        <v>262</v>
      </c>
      <c r="C35" s="18" t="s">
        <v>268</v>
      </c>
      <c r="D35" s="18" t="s">
        <v>375</v>
      </c>
      <c r="E35" s="23" t="s">
        <v>594</v>
      </c>
      <c r="F35" s="23" t="s">
        <v>594</v>
      </c>
      <c r="G35" s="23" t="s">
        <v>594</v>
      </c>
      <c r="H35" s="23" t="s">
        <v>594</v>
      </c>
      <c r="I35" s="24" t="s">
        <v>594</v>
      </c>
      <c r="J35" s="23" t="s">
        <v>594</v>
      </c>
      <c r="K35" s="23" t="s">
        <v>594</v>
      </c>
      <c r="L35" s="23" t="s">
        <v>594</v>
      </c>
      <c r="M35" s="23" t="s">
        <v>594</v>
      </c>
      <c r="N35" s="24" t="s">
        <v>594</v>
      </c>
    </row>
    <row r="36" spans="2:14" x14ac:dyDescent="0.2">
      <c r="B36" s="33" t="s">
        <v>262</v>
      </c>
      <c r="C36" s="18" t="s">
        <v>269</v>
      </c>
      <c r="D36" s="18" t="s">
        <v>376</v>
      </c>
      <c r="E36" s="23" t="s">
        <v>594</v>
      </c>
      <c r="F36" s="23" t="s">
        <v>594</v>
      </c>
      <c r="G36" s="23" t="s">
        <v>594</v>
      </c>
      <c r="H36" s="23" t="s">
        <v>594</v>
      </c>
      <c r="I36" s="24" t="s">
        <v>594</v>
      </c>
      <c r="J36" s="23" t="s">
        <v>594</v>
      </c>
      <c r="K36" s="23" t="s">
        <v>594</v>
      </c>
      <c r="L36" s="23" t="s">
        <v>594</v>
      </c>
      <c r="M36" s="23" t="s">
        <v>594</v>
      </c>
      <c r="N36" s="24" t="s">
        <v>594</v>
      </c>
    </row>
    <row r="37" spans="2:14" x14ac:dyDescent="0.2">
      <c r="B37" s="33" t="s">
        <v>262</v>
      </c>
      <c r="C37" s="18" t="s">
        <v>270</v>
      </c>
      <c r="D37" s="18" t="s">
        <v>353</v>
      </c>
      <c r="E37" s="23" t="s">
        <v>594</v>
      </c>
      <c r="F37" s="23" t="s">
        <v>594</v>
      </c>
      <c r="G37" s="23" t="s">
        <v>594</v>
      </c>
      <c r="H37" s="23" t="s">
        <v>594</v>
      </c>
      <c r="I37" s="24" t="s">
        <v>594</v>
      </c>
      <c r="J37" s="23" t="s">
        <v>594</v>
      </c>
      <c r="K37" s="23" t="s">
        <v>594</v>
      </c>
      <c r="L37" s="23" t="s">
        <v>594</v>
      </c>
      <c r="M37" s="23" t="s">
        <v>594</v>
      </c>
      <c r="N37" s="24" t="s">
        <v>594</v>
      </c>
    </row>
    <row r="38" spans="2:14" x14ac:dyDescent="0.2">
      <c r="B38" s="33" t="s">
        <v>262</v>
      </c>
      <c r="C38" s="18" t="s">
        <v>271</v>
      </c>
      <c r="D38" s="18" t="s">
        <v>377</v>
      </c>
      <c r="E38" s="23">
        <v>0.46246764452113892</v>
      </c>
      <c r="F38" s="23">
        <v>0.53666954270923206</v>
      </c>
      <c r="G38" s="23">
        <v>0</v>
      </c>
      <c r="H38" s="23">
        <v>0</v>
      </c>
      <c r="I38" s="24">
        <v>5795</v>
      </c>
      <c r="J38" s="23">
        <v>0.4642857142857143</v>
      </c>
      <c r="K38" s="23">
        <v>0.5357142857142857</v>
      </c>
      <c r="L38" s="23">
        <v>0</v>
      </c>
      <c r="M38" s="23">
        <v>0</v>
      </c>
      <c r="N38" s="24">
        <v>280</v>
      </c>
    </row>
    <row r="39" spans="2:14" x14ac:dyDescent="0.2">
      <c r="B39" s="33" t="s">
        <v>262</v>
      </c>
      <c r="C39" s="18" t="s">
        <v>272</v>
      </c>
      <c r="D39" s="18" t="s">
        <v>354</v>
      </c>
      <c r="E39" s="23">
        <v>0.45251989389920422</v>
      </c>
      <c r="F39" s="23">
        <v>0.54694960212201593</v>
      </c>
      <c r="G39" s="23">
        <v>0</v>
      </c>
      <c r="H39" s="23">
        <v>5.305039787798408E-4</v>
      </c>
      <c r="I39" s="24">
        <v>28275</v>
      </c>
      <c r="J39" s="23">
        <v>0.39285714285714285</v>
      </c>
      <c r="K39" s="23">
        <v>0.6428571428571429</v>
      </c>
      <c r="L39" s="23">
        <v>0</v>
      </c>
      <c r="M39" s="23">
        <v>0</v>
      </c>
      <c r="N39" s="24">
        <v>140</v>
      </c>
    </row>
    <row r="40" spans="2:14" x14ac:dyDescent="0.2">
      <c r="B40" s="33" t="s">
        <v>262</v>
      </c>
      <c r="C40" s="18" t="s">
        <v>273</v>
      </c>
      <c r="D40" s="18" t="s">
        <v>378</v>
      </c>
      <c r="E40" s="23">
        <v>0.46934306569343065</v>
      </c>
      <c r="F40" s="23">
        <v>0.53065693430656935</v>
      </c>
      <c r="G40" s="23">
        <v>0</v>
      </c>
      <c r="H40" s="23">
        <v>0</v>
      </c>
      <c r="I40" s="24">
        <v>6850</v>
      </c>
      <c r="J40" s="23">
        <v>0.55555555555555558</v>
      </c>
      <c r="K40" s="23">
        <v>0.44444444444444442</v>
      </c>
      <c r="L40" s="23">
        <v>0</v>
      </c>
      <c r="M40" s="23">
        <v>0</v>
      </c>
      <c r="N40" s="24">
        <v>45</v>
      </c>
    </row>
    <row r="41" spans="2:14" x14ac:dyDescent="0.2">
      <c r="B41" s="33" t="s">
        <v>274</v>
      </c>
      <c r="C41" s="18" t="s">
        <v>275</v>
      </c>
      <c r="D41" s="18" t="s">
        <v>355</v>
      </c>
      <c r="E41" s="23" t="s">
        <v>594</v>
      </c>
      <c r="F41" s="23" t="s">
        <v>594</v>
      </c>
      <c r="G41" s="23" t="s">
        <v>594</v>
      </c>
      <c r="H41" s="23" t="s">
        <v>594</v>
      </c>
      <c r="I41" s="24" t="s">
        <v>594</v>
      </c>
      <c r="J41" s="23" t="s">
        <v>594</v>
      </c>
      <c r="K41" s="23" t="s">
        <v>594</v>
      </c>
      <c r="L41" s="23" t="s">
        <v>594</v>
      </c>
      <c r="M41" s="23" t="s">
        <v>594</v>
      </c>
      <c r="N41" s="24" t="s">
        <v>594</v>
      </c>
    </row>
    <row r="42" spans="2:14" x14ac:dyDescent="0.2">
      <c r="B42" s="33" t="s">
        <v>274</v>
      </c>
      <c r="C42" s="18" t="s">
        <v>276</v>
      </c>
      <c r="D42" s="18" t="s">
        <v>379</v>
      </c>
      <c r="E42" s="23">
        <v>0.45465656318748471</v>
      </c>
      <c r="F42" s="23">
        <v>0.54522121730628204</v>
      </c>
      <c r="G42" s="23">
        <v>1.2221950623319481E-4</v>
      </c>
      <c r="H42" s="23">
        <v>1.2221950623319481E-4</v>
      </c>
      <c r="I42" s="24">
        <v>40910</v>
      </c>
      <c r="J42" s="23">
        <v>0.46613545816733065</v>
      </c>
      <c r="K42" s="23">
        <v>0.53784860557768921</v>
      </c>
      <c r="L42" s="23">
        <v>0</v>
      </c>
      <c r="M42" s="23">
        <v>0</v>
      </c>
      <c r="N42" s="24">
        <v>1255</v>
      </c>
    </row>
    <row r="43" spans="2:14" x14ac:dyDescent="0.2">
      <c r="B43" s="33" t="s">
        <v>274</v>
      </c>
      <c r="C43" s="18" t="s">
        <v>277</v>
      </c>
      <c r="D43" s="18" t="s">
        <v>380</v>
      </c>
      <c r="E43" s="23">
        <v>0.47309695016117037</v>
      </c>
      <c r="F43" s="23">
        <v>0.52615918670964545</v>
      </c>
      <c r="G43" s="23">
        <v>4.9590875278948676E-4</v>
      </c>
      <c r="H43" s="23">
        <v>0</v>
      </c>
      <c r="I43" s="24">
        <v>20165</v>
      </c>
      <c r="J43" s="23">
        <v>0.38728323699421963</v>
      </c>
      <c r="K43" s="23">
        <v>0.61271676300578037</v>
      </c>
      <c r="L43" s="23">
        <v>0</v>
      </c>
      <c r="M43" s="23">
        <v>0</v>
      </c>
      <c r="N43" s="24">
        <v>865</v>
      </c>
    </row>
    <row r="44" spans="2:14" x14ac:dyDescent="0.2">
      <c r="B44" s="33" t="s">
        <v>274</v>
      </c>
      <c r="C44" s="18" t="s">
        <v>278</v>
      </c>
      <c r="D44" s="18" t="s">
        <v>356</v>
      </c>
      <c r="E44" s="23">
        <v>0.47956131605184449</v>
      </c>
      <c r="F44" s="23">
        <v>0.51944167497507476</v>
      </c>
      <c r="G44" s="23">
        <v>0</v>
      </c>
      <c r="H44" s="23">
        <v>0</v>
      </c>
      <c r="I44" s="24">
        <v>5015</v>
      </c>
      <c r="J44" s="23">
        <v>0.5</v>
      </c>
      <c r="K44" s="23">
        <v>0.48529411764705882</v>
      </c>
      <c r="L44" s="23">
        <v>0</v>
      </c>
      <c r="M44" s="23">
        <v>0</v>
      </c>
      <c r="N44" s="24">
        <v>340</v>
      </c>
    </row>
    <row r="45" spans="2:14" x14ac:dyDescent="0.2">
      <c r="B45" s="33" t="s">
        <v>279</v>
      </c>
      <c r="C45" s="18" t="s">
        <v>280</v>
      </c>
      <c r="D45" s="18" t="s">
        <v>381</v>
      </c>
      <c r="E45" s="23">
        <v>0.45839502517026948</v>
      </c>
      <c r="F45" s="23">
        <v>0.54130885401243711</v>
      </c>
      <c r="G45" s="23">
        <v>0</v>
      </c>
      <c r="H45" s="23">
        <v>0</v>
      </c>
      <c r="I45" s="24">
        <v>16885</v>
      </c>
      <c r="J45" s="23">
        <v>0.5</v>
      </c>
      <c r="K45" s="23">
        <v>0.51249999999999996</v>
      </c>
      <c r="L45" s="23">
        <v>0</v>
      </c>
      <c r="M45" s="23">
        <v>0</v>
      </c>
      <c r="N45" s="24">
        <v>400</v>
      </c>
    </row>
    <row r="46" spans="2:14" x14ac:dyDescent="0.2">
      <c r="B46" s="33" t="s">
        <v>279</v>
      </c>
      <c r="C46" s="18" t="s">
        <v>281</v>
      </c>
      <c r="D46" s="18" t="s">
        <v>357</v>
      </c>
      <c r="E46" s="23">
        <v>0.46325816485225507</v>
      </c>
      <c r="F46" s="23">
        <v>0.53654743390357695</v>
      </c>
      <c r="G46" s="23">
        <v>1.9440124416796267E-4</v>
      </c>
      <c r="H46" s="23">
        <v>0</v>
      </c>
      <c r="I46" s="24">
        <v>25720</v>
      </c>
      <c r="J46" s="23">
        <v>0.46274509803921571</v>
      </c>
      <c r="K46" s="23">
        <v>0.53725490196078429</v>
      </c>
      <c r="L46" s="23">
        <v>0</v>
      </c>
      <c r="M46" s="23">
        <v>0</v>
      </c>
      <c r="N46" s="24">
        <v>1275</v>
      </c>
    </row>
    <row r="47" spans="2:14" x14ac:dyDescent="0.2">
      <c r="B47" s="33" t="s">
        <v>279</v>
      </c>
      <c r="C47" s="18" t="s">
        <v>282</v>
      </c>
      <c r="D47" s="18" t="s">
        <v>382</v>
      </c>
      <c r="E47" s="23">
        <v>0.44817283383130313</v>
      </c>
      <c r="F47" s="23">
        <v>0.55159733394621924</v>
      </c>
      <c r="G47" s="23">
        <v>0</v>
      </c>
      <c r="H47" s="23">
        <v>2.2983222247759135E-4</v>
      </c>
      <c r="I47" s="24">
        <v>21755</v>
      </c>
      <c r="J47" s="23">
        <v>0.48318042813455658</v>
      </c>
      <c r="K47" s="23">
        <v>0.51376146788990829</v>
      </c>
      <c r="L47" s="23">
        <v>0</v>
      </c>
      <c r="M47" s="23">
        <v>0</v>
      </c>
      <c r="N47" s="24">
        <v>1635</v>
      </c>
    </row>
    <row r="48" spans="2:14" x14ac:dyDescent="0.2">
      <c r="B48" s="33" t="s">
        <v>283</v>
      </c>
      <c r="C48" s="18" t="s">
        <v>284</v>
      </c>
      <c r="D48" s="18" t="s">
        <v>383</v>
      </c>
      <c r="E48" s="23">
        <v>0.36909516595510261</v>
      </c>
      <c r="F48" s="23">
        <v>0.44580636275995045</v>
      </c>
      <c r="G48" s="23">
        <v>1.1017766147913511E-3</v>
      </c>
      <c r="H48" s="23">
        <v>0.18413441674700454</v>
      </c>
      <c r="I48" s="24">
        <v>36305</v>
      </c>
      <c r="J48" s="23">
        <v>0.46376811594202899</v>
      </c>
      <c r="K48" s="23">
        <v>0.53260869565217395</v>
      </c>
      <c r="L48" s="23">
        <v>3.6231884057971015E-3</v>
      </c>
      <c r="M48" s="23">
        <v>0</v>
      </c>
      <c r="N48" s="24">
        <v>1380</v>
      </c>
    </row>
    <row r="49" spans="2:14" x14ac:dyDescent="0.2">
      <c r="B49" s="33" t="s">
        <v>283</v>
      </c>
      <c r="C49" s="18" t="s">
        <v>285</v>
      </c>
      <c r="D49" s="18" t="s">
        <v>358</v>
      </c>
      <c r="E49" s="23">
        <v>0.4777777777777778</v>
      </c>
      <c r="F49" s="23">
        <v>0.52222222222222225</v>
      </c>
      <c r="G49" s="23">
        <v>0</v>
      </c>
      <c r="H49" s="23">
        <v>0</v>
      </c>
      <c r="I49" s="24">
        <v>2250</v>
      </c>
      <c r="J49" s="23" t="s">
        <v>594</v>
      </c>
      <c r="K49" s="23" t="s">
        <v>594</v>
      </c>
      <c r="L49" s="23" t="s">
        <v>594</v>
      </c>
      <c r="M49" s="23" t="s">
        <v>594</v>
      </c>
      <c r="N49" s="24" t="s">
        <v>594</v>
      </c>
    </row>
    <row r="50" spans="2:14" x14ac:dyDescent="0.2">
      <c r="B50" s="33" t="s">
        <v>283</v>
      </c>
      <c r="C50" s="18" t="s">
        <v>286</v>
      </c>
      <c r="D50" s="18" t="s">
        <v>359</v>
      </c>
      <c r="E50" s="23">
        <v>0.46775793650793651</v>
      </c>
      <c r="F50" s="23">
        <v>0.53174603174603174</v>
      </c>
      <c r="G50" s="23">
        <v>0</v>
      </c>
      <c r="H50" s="23">
        <v>4.96031746031746E-4</v>
      </c>
      <c r="I50" s="24">
        <v>20160</v>
      </c>
      <c r="J50" s="23">
        <v>0.45517241379310347</v>
      </c>
      <c r="K50" s="23">
        <v>0.54482758620689653</v>
      </c>
      <c r="L50" s="23">
        <v>0</v>
      </c>
      <c r="M50" s="23">
        <v>0</v>
      </c>
      <c r="N50" s="24">
        <v>725</v>
      </c>
    </row>
    <row r="51" spans="2:14" x14ac:dyDescent="0.2">
      <c r="B51" s="33" t="s">
        <v>283</v>
      </c>
      <c r="C51" s="18" t="s">
        <v>287</v>
      </c>
      <c r="D51" s="18" t="s">
        <v>384</v>
      </c>
      <c r="E51" s="23">
        <v>0.46618482188951987</v>
      </c>
      <c r="F51" s="23">
        <v>0.53381517811048007</v>
      </c>
      <c r="G51" s="23">
        <v>0</v>
      </c>
      <c r="H51" s="23">
        <v>0</v>
      </c>
      <c r="I51" s="24">
        <v>19370</v>
      </c>
      <c r="J51" s="23">
        <v>0.5</v>
      </c>
      <c r="K51" s="23">
        <v>0.5</v>
      </c>
      <c r="L51" s="23">
        <v>0</v>
      </c>
      <c r="M51" s="23">
        <v>0</v>
      </c>
      <c r="N51" s="24">
        <v>450</v>
      </c>
    </row>
    <row r="52" spans="2:14" x14ac:dyDescent="0.2">
      <c r="B52" s="33" t="s">
        <v>283</v>
      </c>
      <c r="C52" s="18" t="s">
        <v>288</v>
      </c>
      <c r="D52" s="18" t="s">
        <v>385</v>
      </c>
      <c r="E52" s="23">
        <v>0.47707423580786024</v>
      </c>
      <c r="F52" s="23">
        <v>0.52183406113537123</v>
      </c>
      <c r="G52" s="23">
        <v>0</v>
      </c>
      <c r="H52" s="23">
        <v>0</v>
      </c>
      <c r="I52" s="24">
        <v>4580</v>
      </c>
      <c r="J52" s="23" t="s">
        <v>595</v>
      </c>
      <c r="K52" s="23" t="s">
        <v>595</v>
      </c>
      <c r="L52" s="23" t="s">
        <v>595</v>
      </c>
      <c r="M52" s="23" t="s">
        <v>595</v>
      </c>
      <c r="N52" s="24" t="s">
        <v>595</v>
      </c>
    </row>
    <row r="53" spans="2:14" x14ac:dyDescent="0.2">
      <c r="B53" s="33" t="s">
        <v>283</v>
      </c>
      <c r="C53" s="18" t="s">
        <v>289</v>
      </c>
      <c r="D53" s="18" t="s">
        <v>360</v>
      </c>
      <c r="E53" s="23" t="s">
        <v>594</v>
      </c>
      <c r="F53" s="23" t="s">
        <v>594</v>
      </c>
      <c r="G53" s="23" t="s">
        <v>594</v>
      </c>
      <c r="H53" s="23" t="s">
        <v>594</v>
      </c>
      <c r="I53" s="24" t="s">
        <v>594</v>
      </c>
      <c r="J53" s="23" t="s">
        <v>594</v>
      </c>
      <c r="K53" s="23" t="s">
        <v>594</v>
      </c>
      <c r="L53" s="23" t="s">
        <v>594</v>
      </c>
      <c r="M53" s="23" t="s">
        <v>594</v>
      </c>
      <c r="N53" s="24" t="s">
        <v>594</v>
      </c>
    </row>
    <row r="54" spans="2:14" x14ac:dyDescent="0.2">
      <c r="B54" s="33" t="s">
        <v>290</v>
      </c>
      <c r="C54" s="18" t="s">
        <v>291</v>
      </c>
      <c r="D54" s="18" t="s">
        <v>361</v>
      </c>
      <c r="E54" s="23">
        <v>0.49550128534704369</v>
      </c>
      <c r="F54" s="23">
        <v>0.50385604113110538</v>
      </c>
      <c r="G54" s="23">
        <v>0</v>
      </c>
      <c r="H54" s="23">
        <v>0</v>
      </c>
      <c r="I54" s="24">
        <v>7780</v>
      </c>
      <c r="J54" s="23">
        <v>0.46153846153846156</v>
      </c>
      <c r="K54" s="23">
        <v>0.53846153846153844</v>
      </c>
      <c r="L54" s="23">
        <v>0</v>
      </c>
      <c r="M54" s="23">
        <v>0</v>
      </c>
      <c r="N54" s="24">
        <v>650</v>
      </c>
    </row>
    <row r="55" spans="2:14" x14ac:dyDescent="0.2">
      <c r="B55" s="33" t="s">
        <v>290</v>
      </c>
      <c r="C55" s="18" t="s">
        <v>292</v>
      </c>
      <c r="D55" s="18" t="s">
        <v>386</v>
      </c>
      <c r="E55" s="23">
        <v>0.4749763928234183</v>
      </c>
      <c r="F55" s="23">
        <v>0.5250236071765817</v>
      </c>
      <c r="G55" s="23">
        <v>0</v>
      </c>
      <c r="H55" s="23">
        <v>0</v>
      </c>
      <c r="I55" s="24">
        <v>5295</v>
      </c>
      <c r="J55" s="23">
        <v>0.4375</v>
      </c>
      <c r="K55" s="23">
        <v>0.546875</v>
      </c>
      <c r="L55" s="23">
        <v>0</v>
      </c>
      <c r="M55" s="23">
        <v>0</v>
      </c>
      <c r="N55" s="24">
        <v>320</v>
      </c>
    </row>
    <row r="56" spans="2:14" x14ac:dyDescent="0.2">
      <c r="B56" s="33" t="s">
        <v>290</v>
      </c>
      <c r="C56" s="18" t="s">
        <v>293</v>
      </c>
      <c r="D56" s="18" t="s">
        <v>362</v>
      </c>
      <c r="E56" s="23" t="s">
        <v>594</v>
      </c>
      <c r="F56" s="23" t="s">
        <v>594</v>
      </c>
      <c r="G56" s="23" t="s">
        <v>594</v>
      </c>
      <c r="H56" s="23" t="s">
        <v>594</v>
      </c>
      <c r="I56" s="24" t="s">
        <v>594</v>
      </c>
      <c r="J56" s="23" t="s">
        <v>594</v>
      </c>
      <c r="K56" s="23" t="s">
        <v>594</v>
      </c>
      <c r="L56" s="23" t="s">
        <v>594</v>
      </c>
      <c r="M56" s="23" t="s">
        <v>594</v>
      </c>
      <c r="N56" s="24" t="s">
        <v>594</v>
      </c>
    </row>
    <row r="57" spans="2:14" x14ac:dyDescent="0.2">
      <c r="B57" s="33" t="s">
        <v>290</v>
      </c>
      <c r="C57" s="18" t="s">
        <v>294</v>
      </c>
      <c r="D57" s="18" t="s">
        <v>363</v>
      </c>
      <c r="E57" s="23">
        <v>0.49088771310993534</v>
      </c>
      <c r="F57" s="23">
        <v>0.50911228689006471</v>
      </c>
      <c r="G57" s="23">
        <v>0</v>
      </c>
      <c r="H57" s="23">
        <v>0</v>
      </c>
      <c r="I57" s="24">
        <v>8505</v>
      </c>
      <c r="J57" s="23">
        <v>0.51020408163265307</v>
      </c>
      <c r="K57" s="23">
        <v>0.47959183673469385</v>
      </c>
      <c r="L57" s="23">
        <v>0</v>
      </c>
      <c r="M57" s="23">
        <v>0</v>
      </c>
      <c r="N57" s="24">
        <v>490</v>
      </c>
    </row>
    <row r="58" spans="2:14" x14ac:dyDescent="0.2">
      <c r="B58" s="33" t="s">
        <v>290</v>
      </c>
      <c r="C58" s="18" t="s">
        <v>295</v>
      </c>
      <c r="D58" s="18" t="s">
        <v>387</v>
      </c>
      <c r="E58" s="23">
        <v>0.48571428571428571</v>
      </c>
      <c r="F58" s="23">
        <v>0.51428571428571423</v>
      </c>
      <c r="G58" s="23">
        <v>0</v>
      </c>
      <c r="H58" s="23">
        <v>0</v>
      </c>
      <c r="I58" s="24">
        <v>1750</v>
      </c>
      <c r="J58" s="23">
        <v>0.5</v>
      </c>
      <c r="K58" s="23">
        <v>0.5</v>
      </c>
      <c r="L58" s="23">
        <v>0</v>
      </c>
      <c r="M58" s="23">
        <v>0</v>
      </c>
      <c r="N58" s="24">
        <v>120</v>
      </c>
    </row>
    <row r="59" spans="2:14" x14ac:dyDescent="0.2">
      <c r="B59" s="33" t="s">
        <v>290</v>
      </c>
      <c r="C59" s="18" t="s">
        <v>296</v>
      </c>
      <c r="D59" s="18" t="s">
        <v>388</v>
      </c>
      <c r="E59" s="23" t="s">
        <v>594</v>
      </c>
      <c r="F59" s="23" t="s">
        <v>594</v>
      </c>
      <c r="G59" s="23" t="s">
        <v>594</v>
      </c>
      <c r="H59" s="23" t="s">
        <v>594</v>
      </c>
      <c r="I59" s="24" t="s">
        <v>594</v>
      </c>
      <c r="J59" s="23" t="s">
        <v>594</v>
      </c>
      <c r="K59" s="23" t="s">
        <v>594</v>
      </c>
      <c r="L59" s="23" t="s">
        <v>594</v>
      </c>
      <c r="M59" s="23" t="s">
        <v>594</v>
      </c>
      <c r="N59" s="24" t="s">
        <v>594</v>
      </c>
    </row>
    <row r="60" spans="2:14" x14ac:dyDescent="0.2">
      <c r="B60" s="33" t="s">
        <v>290</v>
      </c>
      <c r="C60" s="18" t="s">
        <v>297</v>
      </c>
      <c r="D60" s="18" t="s">
        <v>364</v>
      </c>
      <c r="E60" s="23">
        <v>0.44901315789473684</v>
      </c>
      <c r="F60" s="23">
        <v>0.52631578947368418</v>
      </c>
      <c r="G60" s="23">
        <v>0</v>
      </c>
      <c r="H60" s="23">
        <v>2.4671052631578948E-2</v>
      </c>
      <c r="I60" s="24">
        <v>3040</v>
      </c>
      <c r="J60" s="23" t="s">
        <v>594</v>
      </c>
      <c r="K60" s="23" t="s">
        <v>594</v>
      </c>
      <c r="L60" s="23" t="s">
        <v>594</v>
      </c>
      <c r="M60" s="23" t="s">
        <v>594</v>
      </c>
      <c r="N60" s="24" t="s">
        <v>594</v>
      </c>
    </row>
    <row r="61" spans="2:14" ht="6.75" customHeight="1" x14ac:dyDescent="0.2">
      <c r="I61" s="24"/>
    </row>
    <row r="62" spans="2:14" x14ac:dyDescent="0.2">
      <c r="B62" s="33" t="s">
        <v>250</v>
      </c>
      <c r="C62" s="18" t="s">
        <v>38</v>
      </c>
      <c r="D62" s="21" t="s">
        <v>152</v>
      </c>
      <c r="E62" s="23">
        <v>0.42389937106918241</v>
      </c>
      <c r="F62" s="23">
        <v>0.57484276729559747</v>
      </c>
      <c r="G62" s="23">
        <v>0</v>
      </c>
      <c r="H62" s="23">
        <v>0</v>
      </c>
      <c r="I62" s="24">
        <v>3975</v>
      </c>
      <c r="J62" s="23" t="s">
        <v>594</v>
      </c>
      <c r="K62" s="23" t="s">
        <v>594</v>
      </c>
      <c r="L62" s="23" t="s">
        <v>594</v>
      </c>
      <c r="M62" s="23" t="s">
        <v>594</v>
      </c>
      <c r="N62" s="24" t="s">
        <v>594</v>
      </c>
    </row>
    <row r="63" spans="2:14" x14ac:dyDescent="0.2">
      <c r="B63" s="33" t="s">
        <v>250</v>
      </c>
      <c r="C63" s="18" t="s">
        <v>40</v>
      </c>
      <c r="D63" s="21" t="s">
        <v>153</v>
      </c>
      <c r="E63" s="23">
        <v>0.45194805194805193</v>
      </c>
      <c r="F63" s="23">
        <v>0.54545454545454541</v>
      </c>
      <c r="G63" s="23">
        <v>0</v>
      </c>
      <c r="H63" s="23">
        <v>0</v>
      </c>
      <c r="I63" s="24">
        <v>1925</v>
      </c>
      <c r="J63" s="23">
        <v>0.5</v>
      </c>
      <c r="K63" s="23">
        <v>1</v>
      </c>
      <c r="L63" s="23">
        <v>0</v>
      </c>
      <c r="M63" s="23">
        <v>0</v>
      </c>
      <c r="N63" s="24">
        <v>10</v>
      </c>
    </row>
    <row r="64" spans="2:14" x14ac:dyDescent="0.2">
      <c r="B64" s="33" t="s">
        <v>250</v>
      </c>
      <c r="C64" s="18" t="s">
        <v>42</v>
      </c>
      <c r="D64" s="21" t="s">
        <v>300</v>
      </c>
      <c r="E64" s="23">
        <v>0.46990496304118268</v>
      </c>
      <c r="F64" s="23">
        <v>0.53009503695881732</v>
      </c>
      <c r="G64" s="23">
        <v>0</v>
      </c>
      <c r="H64" s="23">
        <v>0</v>
      </c>
      <c r="I64" s="24">
        <v>4735</v>
      </c>
      <c r="J64" s="23">
        <v>0.33333333333333331</v>
      </c>
      <c r="K64" s="23">
        <v>0.66666666666666663</v>
      </c>
      <c r="L64" s="23">
        <v>0</v>
      </c>
      <c r="M64" s="23">
        <v>0</v>
      </c>
      <c r="N64" s="24">
        <v>15</v>
      </c>
    </row>
    <row r="65" spans="2:14" x14ac:dyDescent="0.2">
      <c r="B65" s="33" t="s">
        <v>250</v>
      </c>
      <c r="C65" s="18" t="s">
        <v>43</v>
      </c>
      <c r="D65" s="21" t="s">
        <v>301</v>
      </c>
      <c r="E65" s="23">
        <v>0.44793223716990532</v>
      </c>
      <c r="F65" s="23">
        <v>0.55206776283009462</v>
      </c>
      <c r="G65" s="23">
        <v>0</v>
      </c>
      <c r="H65" s="23">
        <v>0</v>
      </c>
      <c r="I65" s="24">
        <v>10035</v>
      </c>
      <c r="J65" s="23">
        <v>0.4101123595505618</v>
      </c>
      <c r="K65" s="23">
        <v>0.5842696629213483</v>
      </c>
      <c r="L65" s="23">
        <v>0</v>
      </c>
      <c r="M65" s="23">
        <v>0</v>
      </c>
      <c r="N65" s="24">
        <v>890</v>
      </c>
    </row>
    <row r="66" spans="2:14" x14ac:dyDescent="0.2">
      <c r="B66" s="33" t="s">
        <v>250</v>
      </c>
      <c r="C66" s="18" t="s">
        <v>526</v>
      </c>
      <c r="D66" s="21" t="s">
        <v>527</v>
      </c>
      <c r="E66" s="23" t="s">
        <v>594</v>
      </c>
      <c r="F66" s="23" t="s">
        <v>594</v>
      </c>
      <c r="G66" s="23" t="s">
        <v>594</v>
      </c>
      <c r="H66" s="23" t="s">
        <v>594</v>
      </c>
      <c r="I66" s="24" t="s">
        <v>594</v>
      </c>
      <c r="J66" s="23" t="s">
        <v>594</v>
      </c>
      <c r="K66" s="23" t="s">
        <v>594</v>
      </c>
      <c r="L66" s="23" t="s">
        <v>594</v>
      </c>
      <c r="M66" s="23" t="s">
        <v>594</v>
      </c>
      <c r="N66" s="24" t="s">
        <v>594</v>
      </c>
    </row>
    <row r="67" spans="2:14" x14ac:dyDescent="0.2">
      <c r="B67" s="33" t="s">
        <v>250</v>
      </c>
      <c r="C67" s="18" t="s">
        <v>434</v>
      </c>
      <c r="D67" s="21" t="s">
        <v>435</v>
      </c>
      <c r="E67" s="23" t="s">
        <v>594</v>
      </c>
      <c r="F67" s="23" t="s">
        <v>594</v>
      </c>
      <c r="G67" s="23" t="s">
        <v>594</v>
      </c>
      <c r="H67" s="23" t="s">
        <v>594</v>
      </c>
      <c r="I67" s="24" t="s">
        <v>594</v>
      </c>
      <c r="J67" s="23" t="s">
        <v>594</v>
      </c>
      <c r="K67" s="23" t="s">
        <v>594</v>
      </c>
      <c r="L67" s="23" t="s">
        <v>594</v>
      </c>
      <c r="M67" s="23" t="s">
        <v>594</v>
      </c>
      <c r="N67" s="24" t="s">
        <v>594</v>
      </c>
    </row>
    <row r="68" spans="2:14" x14ac:dyDescent="0.2">
      <c r="B68" s="33" t="s">
        <v>250</v>
      </c>
      <c r="C68" s="18" t="s">
        <v>50</v>
      </c>
      <c r="D68" s="21" t="s">
        <v>160</v>
      </c>
      <c r="E68" s="23">
        <v>0.48106060606060608</v>
      </c>
      <c r="F68" s="23">
        <v>0.51262626262626265</v>
      </c>
      <c r="G68" s="23">
        <v>0</v>
      </c>
      <c r="H68" s="23">
        <v>5.0505050505050509E-3</v>
      </c>
      <c r="I68" s="24">
        <v>3960</v>
      </c>
      <c r="J68" s="23">
        <v>0.5714285714285714</v>
      </c>
      <c r="K68" s="23">
        <v>0.42857142857142855</v>
      </c>
      <c r="L68" s="23">
        <v>0</v>
      </c>
      <c r="M68" s="23">
        <v>0</v>
      </c>
      <c r="N68" s="24">
        <v>35</v>
      </c>
    </row>
    <row r="69" spans="2:14" x14ac:dyDescent="0.2">
      <c r="B69" s="33" t="s">
        <v>250</v>
      </c>
      <c r="C69" s="18" t="s">
        <v>58</v>
      </c>
      <c r="D69" s="21" t="s">
        <v>166</v>
      </c>
      <c r="E69" s="23" t="s">
        <v>594</v>
      </c>
      <c r="F69" s="23" t="s">
        <v>594</v>
      </c>
      <c r="G69" s="23" t="s">
        <v>594</v>
      </c>
      <c r="H69" s="23" t="s">
        <v>594</v>
      </c>
      <c r="I69" s="24" t="s">
        <v>594</v>
      </c>
      <c r="J69" s="23" t="s">
        <v>594</v>
      </c>
      <c r="K69" s="23" t="s">
        <v>594</v>
      </c>
      <c r="L69" s="23" t="s">
        <v>594</v>
      </c>
      <c r="M69" s="23" t="s">
        <v>594</v>
      </c>
      <c r="N69" s="24" t="s">
        <v>594</v>
      </c>
    </row>
    <row r="70" spans="2:14" x14ac:dyDescent="0.2">
      <c r="B70" s="33" t="s">
        <v>250</v>
      </c>
      <c r="C70" s="18" t="s">
        <v>68</v>
      </c>
      <c r="D70" s="21" t="s">
        <v>303</v>
      </c>
      <c r="E70" s="23">
        <v>0.47454651843183149</v>
      </c>
      <c r="F70" s="23">
        <v>0.52486834406085425</v>
      </c>
      <c r="G70" s="23">
        <v>0</v>
      </c>
      <c r="H70" s="23">
        <v>0</v>
      </c>
      <c r="I70" s="24">
        <v>8545</v>
      </c>
      <c r="J70" s="23" t="s">
        <v>594</v>
      </c>
      <c r="K70" s="23" t="s">
        <v>594</v>
      </c>
      <c r="L70" s="23" t="s">
        <v>594</v>
      </c>
      <c r="M70" s="23" t="s">
        <v>594</v>
      </c>
      <c r="N70" s="24" t="s">
        <v>594</v>
      </c>
    </row>
    <row r="71" spans="2:14" x14ac:dyDescent="0.2">
      <c r="B71" s="33" t="s">
        <v>240</v>
      </c>
      <c r="C71" s="18" t="s">
        <v>22</v>
      </c>
      <c r="D71" s="21" t="s">
        <v>141</v>
      </c>
      <c r="E71" s="23">
        <v>0.50629496402877694</v>
      </c>
      <c r="F71" s="23">
        <v>0.49370503597122301</v>
      </c>
      <c r="G71" s="23">
        <v>0</v>
      </c>
      <c r="H71" s="23">
        <v>0</v>
      </c>
      <c r="I71" s="24">
        <v>5560</v>
      </c>
      <c r="J71" s="23">
        <v>0.39130434782608697</v>
      </c>
      <c r="K71" s="23">
        <v>0.56521739130434778</v>
      </c>
      <c r="L71" s="23">
        <v>0</v>
      </c>
      <c r="M71" s="23">
        <v>0</v>
      </c>
      <c r="N71" s="24">
        <v>115</v>
      </c>
    </row>
    <row r="72" spans="2:14" x14ac:dyDescent="0.2">
      <c r="B72" s="33" t="s">
        <v>240</v>
      </c>
      <c r="C72" s="18" t="s">
        <v>438</v>
      </c>
      <c r="D72" s="21" t="s">
        <v>439</v>
      </c>
      <c r="E72" s="23">
        <v>0.45205479452054792</v>
      </c>
      <c r="F72" s="23">
        <v>0.54794520547945202</v>
      </c>
      <c r="G72" s="23">
        <v>0</v>
      </c>
      <c r="H72" s="23">
        <v>0</v>
      </c>
      <c r="I72" s="24">
        <v>4015</v>
      </c>
      <c r="J72" s="23">
        <v>0.45569620253164556</v>
      </c>
      <c r="K72" s="23">
        <v>0.54430379746835444</v>
      </c>
      <c r="L72" s="23">
        <v>0</v>
      </c>
      <c r="M72" s="23">
        <v>0</v>
      </c>
      <c r="N72" s="24">
        <v>395</v>
      </c>
    </row>
    <row r="73" spans="2:14" x14ac:dyDescent="0.2">
      <c r="B73" s="33" t="s">
        <v>240</v>
      </c>
      <c r="C73" s="18" t="s">
        <v>23</v>
      </c>
      <c r="D73" s="21" t="s">
        <v>305</v>
      </c>
      <c r="E73" s="23">
        <v>0.4966641957005189</v>
      </c>
      <c r="F73" s="23">
        <v>0.5033358042994811</v>
      </c>
      <c r="G73" s="23">
        <v>0</v>
      </c>
      <c r="H73" s="23">
        <v>0</v>
      </c>
      <c r="I73" s="24">
        <v>6745</v>
      </c>
      <c r="J73" s="23">
        <v>0.46875</v>
      </c>
      <c r="K73" s="23">
        <v>0.53125</v>
      </c>
      <c r="L73" s="23">
        <v>0</v>
      </c>
      <c r="M73" s="23">
        <v>0</v>
      </c>
      <c r="N73" s="24">
        <v>160</v>
      </c>
    </row>
    <row r="74" spans="2:14" x14ac:dyDescent="0.2">
      <c r="B74" s="33" t="s">
        <v>240</v>
      </c>
      <c r="C74" s="18" t="s">
        <v>24</v>
      </c>
      <c r="D74" s="21" t="s">
        <v>142</v>
      </c>
      <c r="E74" s="23" t="s">
        <v>594</v>
      </c>
      <c r="F74" s="23" t="s">
        <v>594</v>
      </c>
      <c r="G74" s="23" t="s">
        <v>594</v>
      </c>
      <c r="H74" s="23" t="s">
        <v>594</v>
      </c>
      <c r="I74" s="24" t="s">
        <v>594</v>
      </c>
      <c r="J74" s="23" t="s">
        <v>594</v>
      </c>
      <c r="K74" s="23" t="s">
        <v>594</v>
      </c>
      <c r="L74" s="23" t="s">
        <v>594</v>
      </c>
      <c r="M74" s="23" t="s">
        <v>594</v>
      </c>
      <c r="N74" s="24" t="s">
        <v>594</v>
      </c>
    </row>
    <row r="75" spans="2:14" x14ac:dyDescent="0.2">
      <c r="B75" s="33" t="s">
        <v>240</v>
      </c>
      <c r="C75" s="18" t="s">
        <v>25</v>
      </c>
      <c r="D75" s="21" t="s">
        <v>306</v>
      </c>
      <c r="E75" s="23">
        <v>0.47080291970802918</v>
      </c>
      <c r="F75" s="23">
        <v>0.52919708029197077</v>
      </c>
      <c r="G75" s="23">
        <v>0</v>
      </c>
      <c r="H75" s="23">
        <v>0</v>
      </c>
      <c r="I75" s="24">
        <v>1370</v>
      </c>
      <c r="J75" s="23" t="s">
        <v>595</v>
      </c>
      <c r="K75" s="23" t="s">
        <v>595</v>
      </c>
      <c r="L75" s="23" t="s">
        <v>595</v>
      </c>
      <c r="M75" s="23" t="s">
        <v>595</v>
      </c>
      <c r="N75" s="24" t="s">
        <v>595</v>
      </c>
    </row>
    <row r="76" spans="2:14" x14ac:dyDescent="0.2">
      <c r="B76" s="33" t="s">
        <v>240</v>
      </c>
      <c r="C76" s="18" t="s">
        <v>442</v>
      </c>
      <c r="D76" s="21" t="s">
        <v>443</v>
      </c>
      <c r="E76" s="23">
        <v>0.4600262123197903</v>
      </c>
      <c r="F76" s="23">
        <v>0.53997378768020965</v>
      </c>
      <c r="G76" s="23">
        <v>0</v>
      </c>
      <c r="H76" s="23">
        <v>0</v>
      </c>
      <c r="I76" s="24">
        <v>3815</v>
      </c>
      <c r="J76" s="23" t="s">
        <v>594</v>
      </c>
      <c r="K76" s="23" t="s">
        <v>594</v>
      </c>
      <c r="L76" s="23" t="s">
        <v>594</v>
      </c>
      <c r="M76" s="23" t="s">
        <v>594</v>
      </c>
      <c r="N76" s="24" t="s">
        <v>594</v>
      </c>
    </row>
    <row r="77" spans="2:14" x14ac:dyDescent="0.2">
      <c r="B77" s="33" t="s">
        <v>240</v>
      </c>
      <c r="C77" s="18" t="s">
        <v>26</v>
      </c>
      <c r="D77" s="21" t="s">
        <v>307</v>
      </c>
      <c r="E77" s="23">
        <v>0.46867565424266455</v>
      </c>
      <c r="F77" s="23">
        <v>0.51863600317208569</v>
      </c>
      <c r="G77" s="23">
        <v>1.1895321173671689E-2</v>
      </c>
      <c r="H77" s="23">
        <v>0</v>
      </c>
      <c r="I77" s="24">
        <v>6305</v>
      </c>
      <c r="J77" s="23" t="s">
        <v>594</v>
      </c>
      <c r="K77" s="23" t="s">
        <v>594</v>
      </c>
      <c r="L77" s="23" t="s">
        <v>594</v>
      </c>
      <c r="M77" s="23" t="s">
        <v>594</v>
      </c>
      <c r="N77" s="24" t="s">
        <v>594</v>
      </c>
    </row>
    <row r="78" spans="2:14" x14ac:dyDescent="0.2">
      <c r="B78" s="33" t="s">
        <v>240</v>
      </c>
      <c r="C78" s="18" t="s">
        <v>28</v>
      </c>
      <c r="D78" s="21" t="s">
        <v>144</v>
      </c>
      <c r="E78" s="23">
        <v>0.45180722891566266</v>
      </c>
      <c r="F78" s="23">
        <v>0.54819277108433739</v>
      </c>
      <c r="G78" s="23">
        <v>0</v>
      </c>
      <c r="H78" s="23">
        <v>0</v>
      </c>
      <c r="I78" s="24">
        <v>3320</v>
      </c>
      <c r="J78" s="23">
        <v>0.4838709677419355</v>
      </c>
      <c r="K78" s="23">
        <v>0.5161290322580645</v>
      </c>
      <c r="L78" s="23">
        <v>0</v>
      </c>
      <c r="M78" s="23">
        <v>0</v>
      </c>
      <c r="N78" s="24">
        <v>155</v>
      </c>
    </row>
    <row r="79" spans="2:14" x14ac:dyDescent="0.2">
      <c r="B79" s="33" t="s">
        <v>240</v>
      </c>
      <c r="C79" s="18" t="s">
        <v>29</v>
      </c>
      <c r="D79" s="21" t="s">
        <v>145</v>
      </c>
      <c r="E79" s="23">
        <v>0.47271648873072358</v>
      </c>
      <c r="F79" s="23">
        <v>0.5266903914590747</v>
      </c>
      <c r="G79" s="23">
        <v>0</v>
      </c>
      <c r="H79" s="23">
        <v>0</v>
      </c>
      <c r="I79" s="24">
        <v>8430</v>
      </c>
      <c r="J79" s="23" t="s">
        <v>594</v>
      </c>
      <c r="K79" s="23" t="s">
        <v>594</v>
      </c>
      <c r="L79" s="23" t="s">
        <v>594</v>
      </c>
      <c r="M79" s="23" t="s">
        <v>594</v>
      </c>
      <c r="N79" s="24" t="s">
        <v>594</v>
      </c>
    </row>
    <row r="80" spans="2:14" x14ac:dyDescent="0.2">
      <c r="B80" s="33" t="s">
        <v>240</v>
      </c>
      <c r="C80" s="18" t="s">
        <v>30</v>
      </c>
      <c r="D80" s="21" t="s">
        <v>146</v>
      </c>
      <c r="E80" s="23">
        <v>0.47883124627310675</v>
      </c>
      <c r="F80" s="23">
        <v>0.52116875372689331</v>
      </c>
      <c r="G80" s="23">
        <v>0</v>
      </c>
      <c r="H80" s="23">
        <v>0</v>
      </c>
      <c r="I80" s="24">
        <v>8385</v>
      </c>
      <c r="J80" s="23">
        <v>0.44444444444444442</v>
      </c>
      <c r="K80" s="23">
        <v>0.5505050505050505</v>
      </c>
      <c r="L80" s="23">
        <v>0</v>
      </c>
      <c r="M80" s="23">
        <v>0</v>
      </c>
      <c r="N80" s="24">
        <v>990</v>
      </c>
    </row>
    <row r="81" spans="2:14" x14ac:dyDescent="0.2">
      <c r="B81" s="33" t="s">
        <v>240</v>
      </c>
      <c r="C81" s="18" t="s">
        <v>31</v>
      </c>
      <c r="D81" s="21" t="s">
        <v>308</v>
      </c>
      <c r="E81" s="23">
        <v>0.47869177403369673</v>
      </c>
      <c r="F81" s="23">
        <v>0.52130822596630322</v>
      </c>
      <c r="G81" s="23">
        <v>0</v>
      </c>
      <c r="H81" s="23">
        <v>0</v>
      </c>
      <c r="I81" s="24">
        <v>5045</v>
      </c>
      <c r="J81" s="23">
        <v>0.5714285714285714</v>
      </c>
      <c r="K81" s="23">
        <v>0.45238095238095238</v>
      </c>
      <c r="L81" s="23">
        <v>0</v>
      </c>
      <c r="M81" s="23">
        <v>0</v>
      </c>
      <c r="N81" s="24">
        <v>210</v>
      </c>
    </row>
    <row r="82" spans="2:14" x14ac:dyDescent="0.2">
      <c r="B82" s="33" t="s">
        <v>240</v>
      </c>
      <c r="C82" s="18" t="s">
        <v>32</v>
      </c>
      <c r="D82" s="21" t="s">
        <v>309</v>
      </c>
      <c r="E82" s="23" t="s">
        <v>594</v>
      </c>
      <c r="F82" s="23" t="s">
        <v>594</v>
      </c>
      <c r="G82" s="23" t="s">
        <v>594</v>
      </c>
      <c r="H82" s="23" t="s">
        <v>594</v>
      </c>
      <c r="I82" s="24" t="s">
        <v>594</v>
      </c>
      <c r="J82" s="23" t="s">
        <v>594</v>
      </c>
      <c r="K82" s="23" t="s">
        <v>594</v>
      </c>
      <c r="L82" s="23" t="s">
        <v>594</v>
      </c>
      <c r="M82" s="23" t="s">
        <v>594</v>
      </c>
      <c r="N82" s="24" t="s">
        <v>594</v>
      </c>
    </row>
    <row r="83" spans="2:14" x14ac:dyDescent="0.2">
      <c r="B83" s="33" t="s">
        <v>240</v>
      </c>
      <c r="C83" s="18" t="s">
        <v>450</v>
      </c>
      <c r="D83" s="21" t="s">
        <v>451</v>
      </c>
      <c r="E83" s="23">
        <v>0.45318860244233378</v>
      </c>
      <c r="F83" s="23">
        <v>0.54681139755766617</v>
      </c>
      <c r="G83" s="23">
        <v>0</v>
      </c>
      <c r="H83" s="23">
        <v>0</v>
      </c>
      <c r="I83" s="24">
        <v>3685</v>
      </c>
      <c r="J83" s="23">
        <v>0.43023255813953487</v>
      </c>
      <c r="K83" s="23">
        <v>0.56976744186046513</v>
      </c>
      <c r="L83" s="23">
        <v>0</v>
      </c>
      <c r="M83" s="23">
        <v>0</v>
      </c>
      <c r="N83" s="24">
        <v>430</v>
      </c>
    </row>
    <row r="84" spans="2:14" x14ac:dyDescent="0.2">
      <c r="B84" s="33" t="s">
        <v>240</v>
      </c>
      <c r="C84" s="18" t="s">
        <v>452</v>
      </c>
      <c r="D84" s="21" t="s">
        <v>453</v>
      </c>
      <c r="E84" s="23">
        <v>0.46620111731843578</v>
      </c>
      <c r="F84" s="23">
        <v>0.53365921787709503</v>
      </c>
      <c r="G84" s="23">
        <v>0</v>
      </c>
      <c r="H84" s="23">
        <v>1.3966480446927373E-4</v>
      </c>
      <c r="I84" s="24">
        <v>35800</v>
      </c>
      <c r="J84" s="23" t="s">
        <v>594</v>
      </c>
      <c r="K84" s="23" t="s">
        <v>594</v>
      </c>
      <c r="L84" s="23" t="s">
        <v>594</v>
      </c>
      <c r="M84" s="23" t="s">
        <v>594</v>
      </c>
      <c r="N84" s="24" t="s">
        <v>594</v>
      </c>
    </row>
    <row r="85" spans="2:14" x14ac:dyDescent="0.2">
      <c r="B85" s="33" t="s">
        <v>240</v>
      </c>
      <c r="C85" s="18" t="s">
        <v>440</v>
      </c>
      <c r="D85" s="21" t="s">
        <v>441</v>
      </c>
      <c r="E85" s="23" t="s">
        <v>594</v>
      </c>
      <c r="F85" s="23" t="s">
        <v>594</v>
      </c>
      <c r="G85" s="23" t="s">
        <v>594</v>
      </c>
      <c r="H85" s="23" t="s">
        <v>594</v>
      </c>
      <c r="I85" s="24" t="s">
        <v>594</v>
      </c>
      <c r="J85" s="23" t="s">
        <v>594</v>
      </c>
      <c r="K85" s="23" t="s">
        <v>594</v>
      </c>
      <c r="L85" s="23" t="s">
        <v>594</v>
      </c>
      <c r="M85" s="23" t="s">
        <v>594</v>
      </c>
      <c r="N85" s="24" t="s">
        <v>594</v>
      </c>
    </row>
    <row r="86" spans="2:14" x14ac:dyDescent="0.2">
      <c r="B86" s="33" t="s">
        <v>240</v>
      </c>
      <c r="C86" s="18" t="s">
        <v>444</v>
      </c>
      <c r="D86" s="21" t="s">
        <v>445</v>
      </c>
      <c r="E86" s="23">
        <v>0.45783132530120479</v>
      </c>
      <c r="F86" s="23">
        <v>0.54216867469879515</v>
      </c>
      <c r="G86" s="23">
        <v>0</v>
      </c>
      <c r="H86" s="23">
        <v>0</v>
      </c>
      <c r="I86" s="24">
        <v>4980</v>
      </c>
      <c r="J86" s="23" t="s">
        <v>594</v>
      </c>
      <c r="K86" s="23" t="s">
        <v>594</v>
      </c>
      <c r="L86" s="23" t="s">
        <v>594</v>
      </c>
      <c r="M86" s="23" t="s">
        <v>594</v>
      </c>
      <c r="N86" s="24" t="s">
        <v>594</v>
      </c>
    </row>
    <row r="87" spans="2:14" x14ac:dyDescent="0.2">
      <c r="B87" s="33" t="s">
        <v>240</v>
      </c>
      <c r="C87" s="18" t="s">
        <v>33</v>
      </c>
      <c r="D87" s="21" t="s">
        <v>147</v>
      </c>
      <c r="E87" s="23">
        <v>0.48648648648648651</v>
      </c>
      <c r="F87" s="23">
        <v>0.51321321321321323</v>
      </c>
      <c r="G87" s="23">
        <v>0</v>
      </c>
      <c r="H87" s="23">
        <v>3.0030030030030029E-4</v>
      </c>
      <c r="I87" s="24">
        <v>16650</v>
      </c>
      <c r="J87" s="23">
        <v>0.41891891891891891</v>
      </c>
      <c r="K87" s="23">
        <v>0.58108108108108103</v>
      </c>
      <c r="L87" s="23">
        <v>0</v>
      </c>
      <c r="M87" s="23">
        <v>0</v>
      </c>
      <c r="N87" s="24">
        <v>370</v>
      </c>
    </row>
    <row r="88" spans="2:14" x14ac:dyDescent="0.2">
      <c r="B88" s="33" t="s">
        <v>240</v>
      </c>
      <c r="C88" s="18" t="s">
        <v>446</v>
      </c>
      <c r="D88" s="21" t="s">
        <v>447</v>
      </c>
      <c r="E88" s="23">
        <v>0.50139431121026212</v>
      </c>
      <c r="F88" s="23">
        <v>0.49804796430563303</v>
      </c>
      <c r="G88" s="23">
        <v>0</v>
      </c>
      <c r="H88" s="23">
        <v>5.5772448410485224E-4</v>
      </c>
      <c r="I88" s="24">
        <v>8965</v>
      </c>
      <c r="J88" s="23">
        <v>0.4838709677419355</v>
      </c>
      <c r="K88" s="23">
        <v>0.5161290322580645</v>
      </c>
      <c r="L88" s="23">
        <v>0</v>
      </c>
      <c r="M88" s="23">
        <v>0</v>
      </c>
      <c r="N88" s="24">
        <v>310</v>
      </c>
    </row>
    <row r="89" spans="2:14" x14ac:dyDescent="0.2">
      <c r="B89" s="33" t="s">
        <v>240</v>
      </c>
      <c r="C89" s="18" t="s">
        <v>34</v>
      </c>
      <c r="D89" s="21" t="s">
        <v>148</v>
      </c>
      <c r="E89" s="23">
        <v>0.48975791433891991</v>
      </c>
      <c r="F89" s="23">
        <v>0.51024208566108009</v>
      </c>
      <c r="G89" s="23">
        <v>0</v>
      </c>
      <c r="H89" s="23">
        <v>0</v>
      </c>
      <c r="I89" s="24">
        <v>2685</v>
      </c>
      <c r="J89" s="23">
        <v>0.66666666666666663</v>
      </c>
      <c r="K89" s="23">
        <v>0.33333333333333331</v>
      </c>
      <c r="L89" s="23">
        <v>0</v>
      </c>
      <c r="M89" s="23">
        <v>0</v>
      </c>
      <c r="N89" s="24">
        <v>15</v>
      </c>
    </row>
    <row r="90" spans="2:14" x14ac:dyDescent="0.2">
      <c r="B90" s="33" t="s">
        <v>240</v>
      </c>
      <c r="C90" s="18" t="s">
        <v>448</v>
      </c>
      <c r="D90" s="21" t="s">
        <v>449</v>
      </c>
      <c r="E90" s="23" t="s">
        <v>594</v>
      </c>
      <c r="F90" s="23" t="s">
        <v>594</v>
      </c>
      <c r="G90" s="23" t="s">
        <v>594</v>
      </c>
      <c r="H90" s="23" t="s">
        <v>594</v>
      </c>
      <c r="I90" s="24" t="s">
        <v>594</v>
      </c>
      <c r="J90" s="23" t="s">
        <v>594</v>
      </c>
      <c r="K90" s="23" t="s">
        <v>594</v>
      </c>
      <c r="L90" s="23" t="s">
        <v>594</v>
      </c>
      <c r="M90" s="23" t="s">
        <v>594</v>
      </c>
      <c r="N90" s="24" t="s">
        <v>594</v>
      </c>
    </row>
    <row r="91" spans="2:14" x14ac:dyDescent="0.2">
      <c r="B91" s="33" t="s">
        <v>240</v>
      </c>
      <c r="C91" s="18" t="s">
        <v>35</v>
      </c>
      <c r="D91" s="21" t="s">
        <v>149</v>
      </c>
      <c r="E91" s="23">
        <v>0.4789762340036563</v>
      </c>
      <c r="F91" s="23">
        <v>0.5210237659963437</v>
      </c>
      <c r="G91" s="23">
        <v>0</v>
      </c>
      <c r="H91" s="23">
        <v>0</v>
      </c>
      <c r="I91" s="24">
        <v>5470</v>
      </c>
      <c r="J91" s="23">
        <v>0.37313432835820898</v>
      </c>
      <c r="K91" s="23">
        <v>0.62686567164179108</v>
      </c>
      <c r="L91" s="23">
        <v>0</v>
      </c>
      <c r="M91" s="23">
        <v>0</v>
      </c>
      <c r="N91" s="24">
        <v>335</v>
      </c>
    </row>
    <row r="92" spans="2:14" x14ac:dyDescent="0.2">
      <c r="B92" s="33" t="s">
        <v>240</v>
      </c>
      <c r="C92" s="18" t="s">
        <v>436</v>
      </c>
      <c r="D92" s="21" t="s">
        <v>437</v>
      </c>
      <c r="E92" s="23">
        <v>0.46077785102175345</v>
      </c>
      <c r="F92" s="23">
        <v>0.5392221489782465</v>
      </c>
      <c r="G92" s="23">
        <v>0</v>
      </c>
      <c r="H92" s="23">
        <v>0</v>
      </c>
      <c r="I92" s="24">
        <v>7585</v>
      </c>
      <c r="J92" s="23">
        <v>0.44931506849315067</v>
      </c>
      <c r="K92" s="23">
        <v>0.55068493150684927</v>
      </c>
      <c r="L92" s="23">
        <v>0</v>
      </c>
      <c r="M92" s="23">
        <v>0</v>
      </c>
      <c r="N92" s="24">
        <v>3650</v>
      </c>
    </row>
    <row r="93" spans="2:14" x14ac:dyDescent="0.2">
      <c r="B93" s="33" t="s">
        <v>240</v>
      </c>
      <c r="C93" s="18" t="s">
        <v>36</v>
      </c>
      <c r="D93" s="21" t="s">
        <v>150</v>
      </c>
      <c r="E93" s="23" t="s">
        <v>594</v>
      </c>
      <c r="F93" s="23" t="s">
        <v>594</v>
      </c>
      <c r="G93" s="23" t="s">
        <v>594</v>
      </c>
      <c r="H93" s="23" t="s">
        <v>594</v>
      </c>
      <c r="I93" s="24" t="s">
        <v>594</v>
      </c>
      <c r="J93" s="23" t="s">
        <v>594</v>
      </c>
      <c r="K93" s="23" t="s">
        <v>594</v>
      </c>
      <c r="L93" s="23" t="s">
        <v>594</v>
      </c>
      <c r="M93" s="23" t="s">
        <v>594</v>
      </c>
      <c r="N93" s="24" t="s">
        <v>594</v>
      </c>
    </row>
    <row r="94" spans="2:14" x14ac:dyDescent="0.2">
      <c r="B94" s="33" t="s">
        <v>240</v>
      </c>
      <c r="C94" s="18" t="s">
        <v>37</v>
      </c>
      <c r="D94" s="21" t="s">
        <v>151</v>
      </c>
      <c r="E94" s="23">
        <v>0.43707093821510296</v>
      </c>
      <c r="F94" s="23">
        <v>0.56521739130434778</v>
      </c>
      <c r="G94" s="23">
        <v>0</v>
      </c>
      <c r="H94" s="23">
        <v>0</v>
      </c>
      <c r="I94" s="24">
        <v>2185</v>
      </c>
      <c r="J94" s="23">
        <v>0.41791044776119401</v>
      </c>
      <c r="K94" s="23">
        <v>0.58208955223880599</v>
      </c>
      <c r="L94" s="23">
        <v>0</v>
      </c>
      <c r="M94" s="23">
        <v>0</v>
      </c>
      <c r="N94" s="24">
        <v>335</v>
      </c>
    </row>
    <row r="95" spans="2:14" x14ac:dyDescent="0.2">
      <c r="B95" s="33" t="s">
        <v>262</v>
      </c>
      <c r="C95" s="18" t="s">
        <v>458</v>
      </c>
      <c r="D95" s="21" t="s">
        <v>459</v>
      </c>
      <c r="E95" s="23" t="s">
        <v>594</v>
      </c>
      <c r="F95" s="23" t="s">
        <v>594</v>
      </c>
      <c r="G95" s="23" t="s">
        <v>594</v>
      </c>
      <c r="H95" s="23" t="s">
        <v>594</v>
      </c>
      <c r="I95" s="24" t="s">
        <v>594</v>
      </c>
      <c r="J95" s="23" t="s">
        <v>594</v>
      </c>
      <c r="K95" s="23" t="s">
        <v>594</v>
      </c>
      <c r="L95" s="23" t="s">
        <v>594</v>
      </c>
      <c r="M95" s="23" t="s">
        <v>594</v>
      </c>
      <c r="N95" s="24" t="s">
        <v>594</v>
      </c>
    </row>
    <row r="96" spans="2:14" x14ac:dyDescent="0.2">
      <c r="B96" s="33" t="s">
        <v>262</v>
      </c>
      <c r="C96" s="18" t="s">
        <v>472</v>
      </c>
      <c r="D96" s="21" t="s">
        <v>473</v>
      </c>
      <c r="E96" s="23" t="s">
        <v>594</v>
      </c>
      <c r="F96" s="23" t="s">
        <v>594</v>
      </c>
      <c r="G96" s="23" t="s">
        <v>594</v>
      </c>
      <c r="H96" s="23" t="s">
        <v>594</v>
      </c>
      <c r="I96" s="24" t="s">
        <v>594</v>
      </c>
      <c r="J96" s="23" t="s">
        <v>594</v>
      </c>
      <c r="K96" s="23" t="s">
        <v>594</v>
      </c>
      <c r="L96" s="23" t="s">
        <v>594</v>
      </c>
      <c r="M96" s="23" t="s">
        <v>594</v>
      </c>
      <c r="N96" s="24" t="s">
        <v>594</v>
      </c>
    </row>
    <row r="97" spans="2:14" x14ac:dyDescent="0.2">
      <c r="B97" s="33" t="s">
        <v>262</v>
      </c>
      <c r="C97" s="18" t="s">
        <v>470</v>
      </c>
      <c r="D97" s="21" t="s">
        <v>471</v>
      </c>
      <c r="E97" s="23">
        <v>0.46405648267008986</v>
      </c>
      <c r="F97" s="23">
        <v>0.53594351732991019</v>
      </c>
      <c r="G97" s="23">
        <v>0</v>
      </c>
      <c r="H97" s="23">
        <v>0</v>
      </c>
      <c r="I97" s="24">
        <v>7790</v>
      </c>
      <c r="J97" s="23">
        <v>0.50349650349650354</v>
      </c>
      <c r="K97" s="23">
        <v>0.48951048951048953</v>
      </c>
      <c r="L97" s="23">
        <v>0</v>
      </c>
      <c r="M97" s="23">
        <v>0</v>
      </c>
      <c r="N97" s="24">
        <v>715</v>
      </c>
    </row>
    <row r="98" spans="2:14" x14ac:dyDescent="0.2">
      <c r="B98" s="33" t="s">
        <v>262</v>
      </c>
      <c r="C98" s="18" t="s">
        <v>456</v>
      </c>
      <c r="D98" s="21" t="s">
        <v>457</v>
      </c>
      <c r="E98" s="23">
        <v>0.42938659058487877</v>
      </c>
      <c r="F98" s="23">
        <v>0.57061340941512129</v>
      </c>
      <c r="G98" s="23">
        <v>0</v>
      </c>
      <c r="H98" s="23">
        <v>0</v>
      </c>
      <c r="I98" s="24">
        <v>3505</v>
      </c>
      <c r="J98" s="23" t="s">
        <v>594</v>
      </c>
      <c r="K98" s="23" t="s">
        <v>594</v>
      </c>
      <c r="L98" s="23" t="s">
        <v>594</v>
      </c>
      <c r="M98" s="23" t="s">
        <v>594</v>
      </c>
      <c r="N98" s="24" t="s">
        <v>594</v>
      </c>
    </row>
    <row r="99" spans="2:14" x14ac:dyDescent="0.2">
      <c r="B99" s="33" t="s">
        <v>262</v>
      </c>
      <c r="C99" s="18" t="s">
        <v>44</v>
      </c>
      <c r="D99" s="21" t="s">
        <v>155</v>
      </c>
      <c r="E99" s="23">
        <v>0.4329896907216495</v>
      </c>
      <c r="F99" s="23">
        <v>0.5670103092783505</v>
      </c>
      <c r="G99" s="23">
        <v>0</v>
      </c>
      <c r="H99" s="23">
        <v>0</v>
      </c>
      <c r="I99" s="24">
        <v>1455</v>
      </c>
      <c r="J99" s="23">
        <v>0.55555555555555558</v>
      </c>
      <c r="K99" s="23">
        <v>0.44444444444444442</v>
      </c>
      <c r="L99" s="23">
        <v>0</v>
      </c>
      <c r="M99" s="23">
        <v>0</v>
      </c>
      <c r="N99" s="24">
        <v>45</v>
      </c>
    </row>
    <row r="100" spans="2:14" x14ac:dyDescent="0.2">
      <c r="B100" s="33" t="s">
        <v>262</v>
      </c>
      <c r="C100" s="18" t="s">
        <v>550</v>
      </c>
      <c r="D100" s="21" t="s">
        <v>551</v>
      </c>
      <c r="E100" s="23" t="s">
        <v>594</v>
      </c>
      <c r="F100" s="23" t="s">
        <v>594</v>
      </c>
      <c r="G100" s="23" t="s">
        <v>594</v>
      </c>
      <c r="H100" s="23" t="s">
        <v>594</v>
      </c>
      <c r="I100" s="24" t="s">
        <v>594</v>
      </c>
      <c r="J100" s="23" t="s">
        <v>594</v>
      </c>
      <c r="K100" s="23" t="s">
        <v>594</v>
      </c>
      <c r="L100" s="23" t="s">
        <v>594</v>
      </c>
      <c r="M100" s="23" t="s">
        <v>594</v>
      </c>
      <c r="N100" s="24" t="s">
        <v>594</v>
      </c>
    </row>
    <row r="101" spans="2:14" x14ac:dyDescent="0.2">
      <c r="B101" s="33" t="s">
        <v>262</v>
      </c>
      <c r="C101" s="18" t="s">
        <v>468</v>
      </c>
      <c r="D101" s="21" t="s">
        <v>469</v>
      </c>
      <c r="E101" s="23">
        <v>0.46940928270042193</v>
      </c>
      <c r="F101" s="23">
        <v>0.53023909985935302</v>
      </c>
      <c r="G101" s="23">
        <v>0</v>
      </c>
      <c r="H101" s="23">
        <v>0</v>
      </c>
      <c r="I101" s="24">
        <v>14220</v>
      </c>
      <c r="J101" s="23">
        <v>0.45077720207253885</v>
      </c>
      <c r="K101" s="23">
        <v>0.55181347150259064</v>
      </c>
      <c r="L101" s="23">
        <v>0</v>
      </c>
      <c r="M101" s="23">
        <v>0</v>
      </c>
      <c r="N101" s="24">
        <v>1930</v>
      </c>
    </row>
    <row r="102" spans="2:14" x14ac:dyDescent="0.2">
      <c r="B102" s="33" t="s">
        <v>262</v>
      </c>
      <c r="C102" s="18" t="s">
        <v>462</v>
      </c>
      <c r="D102" s="21" t="s">
        <v>463</v>
      </c>
      <c r="E102" s="23" t="s">
        <v>594</v>
      </c>
      <c r="F102" s="23" t="s">
        <v>594</v>
      </c>
      <c r="G102" s="23" t="s">
        <v>594</v>
      </c>
      <c r="H102" s="23" t="s">
        <v>594</v>
      </c>
      <c r="I102" s="24" t="s">
        <v>594</v>
      </c>
      <c r="J102" s="23" t="s">
        <v>594</v>
      </c>
      <c r="K102" s="23" t="s">
        <v>594</v>
      </c>
      <c r="L102" s="23" t="s">
        <v>594</v>
      </c>
      <c r="M102" s="23" t="s">
        <v>594</v>
      </c>
      <c r="N102" s="24" t="s">
        <v>594</v>
      </c>
    </row>
    <row r="103" spans="2:14" x14ac:dyDescent="0.2">
      <c r="B103" s="33" t="s">
        <v>262</v>
      </c>
      <c r="C103" s="18" t="s">
        <v>460</v>
      </c>
      <c r="D103" s="21" t="s">
        <v>461</v>
      </c>
      <c r="E103" s="23" t="s">
        <v>594</v>
      </c>
      <c r="F103" s="23" t="s">
        <v>594</v>
      </c>
      <c r="G103" s="23" t="s">
        <v>594</v>
      </c>
      <c r="H103" s="23" t="s">
        <v>594</v>
      </c>
      <c r="I103" s="24" t="s">
        <v>594</v>
      </c>
      <c r="J103" s="23" t="s">
        <v>594</v>
      </c>
      <c r="K103" s="23" t="s">
        <v>594</v>
      </c>
      <c r="L103" s="23" t="s">
        <v>594</v>
      </c>
      <c r="M103" s="23" t="s">
        <v>594</v>
      </c>
      <c r="N103" s="24" t="s">
        <v>594</v>
      </c>
    </row>
    <row r="104" spans="2:14" x14ac:dyDescent="0.2">
      <c r="B104" s="33" t="s">
        <v>262</v>
      </c>
      <c r="C104" s="18" t="s">
        <v>454</v>
      </c>
      <c r="D104" s="21" t="s">
        <v>455</v>
      </c>
      <c r="E104" s="23">
        <v>0.45256124721603563</v>
      </c>
      <c r="F104" s="23">
        <v>0.54699331848552335</v>
      </c>
      <c r="G104" s="23">
        <v>0</v>
      </c>
      <c r="H104" s="23">
        <v>4.4543429844097997E-4</v>
      </c>
      <c r="I104" s="24">
        <v>11225</v>
      </c>
      <c r="J104" s="23" t="s">
        <v>594</v>
      </c>
      <c r="K104" s="23" t="s">
        <v>594</v>
      </c>
      <c r="L104" s="23" t="s">
        <v>594</v>
      </c>
      <c r="M104" s="23" t="s">
        <v>594</v>
      </c>
      <c r="N104" s="24" t="s">
        <v>594</v>
      </c>
    </row>
    <row r="105" spans="2:14" x14ac:dyDescent="0.2">
      <c r="B105" s="33" t="s">
        <v>262</v>
      </c>
      <c r="C105" s="18" t="s">
        <v>528</v>
      </c>
      <c r="D105" s="21" t="s">
        <v>529</v>
      </c>
      <c r="E105" s="23">
        <v>0.47086991221069435</v>
      </c>
      <c r="F105" s="23">
        <v>0.52753391859537113</v>
      </c>
      <c r="G105" s="23">
        <v>0</v>
      </c>
      <c r="H105" s="23">
        <v>1.5961691939345571E-3</v>
      </c>
      <c r="I105" s="24">
        <v>6265</v>
      </c>
      <c r="J105" s="23">
        <v>0.39285714285714285</v>
      </c>
      <c r="K105" s="23">
        <v>0.6428571428571429</v>
      </c>
      <c r="L105" s="23">
        <v>0</v>
      </c>
      <c r="M105" s="23">
        <v>0</v>
      </c>
      <c r="N105" s="24">
        <v>140</v>
      </c>
    </row>
    <row r="106" spans="2:14" x14ac:dyDescent="0.2">
      <c r="B106" s="33" t="s">
        <v>262</v>
      </c>
      <c r="C106" s="18" t="s">
        <v>466</v>
      </c>
      <c r="D106" s="21" t="s">
        <v>467</v>
      </c>
      <c r="E106" s="23">
        <v>0.46246764452113892</v>
      </c>
      <c r="F106" s="23">
        <v>0.53666954270923206</v>
      </c>
      <c r="G106" s="23">
        <v>0</v>
      </c>
      <c r="H106" s="23">
        <v>0</v>
      </c>
      <c r="I106" s="24">
        <v>5795</v>
      </c>
      <c r="J106" s="23">
        <v>0.4642857142857143</v>
      </c>
      <c r="K106" s="23">
        <v>0.5357142857142857</v>
      </c>
      <c r="L106" s="23">
        <v>0</v>
      </c>
      <c r="M106" s="23">
        <v>0</v>
      </c>
      <c r="N106" s="24">
        <v>280</v>
      </c>
    </row>
    <row r="107" spans="2:14" x14ac:dyDescent="0.2">
      <c r="B107" s="33" t="s">
        <v>262</v>
      </c>
      <c r="C107" s="18" t="s">
        <v>464</v>
      </c>
      <c r="D107" s="21" t="s">
        <v>465</v>
      </c>
      <c r="E107" s="23" t="s">
        <v>594</v>
      </c>
      <c r="F107" s="23" t="s">
        <v>594</v>
      </c>
      <c r="G107" s="23" t="s">
        <v>594</v>
      </c>
      <c r="H107" s="23" t="s">
        <v>594</v>
      </c>
      <c r="I107" s="24" t="s">
        <v>594</v>
      </c>
      <c r="J107" s="23" t="s">
        <v>594</v>
      </c>
      <c r="K107" s="23" t="s">
        <v>594</v>
      </c>
      <c r="L107" s="23" t="s">
        <v>594</v>
      </c>
      <c r="M107" s="23" t="s">
        <v>594</v>
      </c>
      <c r="N107" s="24" t="s">
        <v>594</v>
      </c>
    </row>
    <row r="108" spans="2:14" x14ac:dyDescent="0.2">
      <c r="B108" s="33" t="s">
        <v>262</v>
      </c>
      <c r="C108" s="18" t="s">
        <v>53</v>
      </c>
      <c r="D108" s="21" t="s">
        <v>311</v>
      </c>
      <c r="E108" s="23" t="s">
        <v>594</v>
      </c>
      <c r="F108" s="23" t="s">
        <v>594</v>
      </c>
      <c r="G108" s="23" t="s">
        <v>594</v>
      </c>
      <c r="H108" s="23" t="s">
        <v>594</v>
      </c>
      <c r="I108" s="24" t="s">
        <v>594</v>
      </c>
      <c r="J108" s="23" t="s">
        <v>594</v>
      </c>
      <c r="K108" s="23" t="s">
        <v>594</v>
      </c>
      <c r="L108" s="23" t="s">
        <v>594</v>
      </c>
      <c r="M108" s="23" t="s">
        <v>594</v>
      </c>
      <c r="N108" s="24" t="s">
        <v>594</v>
      </c>
    </row>
    <row r="109" spans="2:14" x14ac:dyDescent="0.2">
      <c r="B109" s="33" t="s">
        <v>262</v>
      </c>
      <c r="C109" s="18" t="s">
        <v>530</v>
      </c>
      <c r="D109" s="21" t="s">
        <v>531</v>
      </c>
      <c r="E109" s="23">
        <v>0.40961709706144256</v>
      </c>
      <c r="F109" s="23">
        <v>0.59038290293855744</v>
      </c>
      <c r="G109" s="23">
        <v>0</v>
      </c>
      <c r="H109" s="23">
        <v>0</v>
      </c>
      <c r="I109" s="24">
        <v>5615</v>
      </c>
      <c r="J109" s="23" t="s">
        <v>594</v>
      </c>
      <c r="K109" s="23" t="s">
        <v>594</v>
      </c>
      <c r="L109" s="23" t="s">
        <v>594</v>
      </c>
      <c r="M109" s="23" t="s">
        <v>594</v>
      </c>
      <c r="N109" s="24" t="s">
        <v>594</v>
      </c>
    </row>
    <row r="110" spans="2:14" x14ac:dyDescent="0.2">
      <c r="B110" s="33" t="s">
        <v>262</v>
      </c>
      <c r="C110" s="18" t="s">
        <v>54</v>
      </c>
      <c r="D110" s="21" t="s">
        <v>163</v>
      </c>
      <c r="E110" s="23" t="s">
        <v>594</v>
      </c>
      <c r="F110" s="23" t="s">
        <v>594</v>
      </c>
      <c r="G110" s="23" t="s">
        <v>594</v>
      </c>
      <c r="H110" s="23" t="s">
        <v>594</v>
      </c>
      <c r="I110" s="24" t="s">
        <v>594</v>
      </c>
      <c r="J110" s="23" t="s">
        <v>594</v>
      </c>
      <c r="K110" s="23" t="s">
        <v>594</v>
      </c>
      <c r="L110" s="23" t="s">
        <v>594</v>
      </c>
      <c r="M110" s="23" t="s">
        <v>594</v>
      </c>
      <c r="N110" s="24" t="s">
        <v>594</v>
      </c>
    </row>
    <row r="111" spans="2:14" x14ac:dyDescent="0.2">
      <c r="B111" s="33" t="s">
        <v>262</v>
      </c>
      <c r="C111" s="18" t="s">
        <v>60</v>
      </c>
      <c r="D111" s="21" t="s">
        <v>168</v>
      </c>
      <c r="E111" s="23">
        <v>0.44135373203523415</v>
      </c>
      <c r="F111" s="23">
        <v>0.55864626796476591</v>
      </c>
      <c r="G111" s="23">
        <v>0</v>
      </c>
      <c r="H111" s="23">
        <v>0</v>
      </c>
      <c r="I111" s="24">
        <v>10785</v>
      </c>
      <c r="J111" s="23" t="s">
        <v>594</v>
      </c>
      <c r="K111" s="23" t="s">
        <v>594</v>
      </c>
      <c r="L111" s="23" t="s">
        <v>594</v>
      </c>
      <c r="M111" s="23" t="s">
        <v>594</v>
      </c>
      <c r="N111" s="24" t="s">
        <v>594</v>
      </c>
    </row>
    <row r="112" spans="2:14" x14ac:dyDescent="0.2">
      <c r="B112" s="33" t="s">
        <v>262</v>
      </c>
      <c r="C112" s="18" t="s">
        <v>55</v>
      </c>
      <c r="D112" s="21" t="s">
        <v>312</v>
      </c>
      <c r="E112" s="23" t="s">
        <v>594</v>
      </c>
      <c r="F112" s="23" t="s">
        <v>594</v>
      </c>
      <c r="G112" s="23" t="s">
        <v>594</v>
      </c>
      <c r="H112" s="23" t="s">
        <v>594</v>
      </c>
      <c r="I112" s="24" t="s">
        <v>594</v>
      </c>
      <c r="J112" s="23" t="s">
        <v>594</v>
      </c>
      <c r="K112" s="23" t="s">
        <v>594</v>
      </c>
      <c r="L112" s="23" t="s">
        <v>594</v>
      </c>
      <c r="M112" s="23" t="s">
        <v>594</v>
      </c>
      <c r="N112" s="24" t="s">
        <v>594</v>
      </c>
    </row>
    <row r="113" spans="2:14" x14ac:dyDescent="0.2">
      <c r="B113" s="33" t="s">
        <v>262</v>
      </c>
      <c r="C113" s="18" t="s">
        <v>62</v>
      </c>
      <c r="D113" s="21" t="s">
        <v>170</v>
      </c>
      <c r="E113" s="23">
        <v>0.4940119760479042</v>
      </c>
      <c r="F113" s="23">
        <v>0.50898203592814373</v>
      </c>
      <c r="G113" s="23">
        <v>0</v>
      </c>
      <c r="H113" s="23">
        <v>0</v>
      </c>
      <c r="I113" s="24">
        <v>1670</v>
      </c>
      <c r="J113" s="23">
        <v>0.53333333333333333</v>
      </c>
      <c r="K113" s="23">
        <v>0.46666666666666667</v>
      </c>
      <c r="L113" s="23">
        <v>0</v>
      </c>
      <c r="M113" s="23">
        <v>0</v>
      </c>
      <c r="N113" s="24">
        <v>150</v>
      </c>
    </row>
    <row r="114" spans="2:14" x14ac:dyDescent="0.2">
      <c r="B114" s="33" t="s">
        <v>262</v>
      </c>
      <c r="C114" s="18" t="s">
        <v>63</v>
      </c>
      <c r="D114" s="21" t="s">
        <v>313</v>
      </c>
      <c r="E114" s="23">
        <v>0.47914735866543096</v>
      </c>
      <c r="F114" s="23">
        <v>0.5208526413345691</v>
      </c>
      <c r="G114" s="23">
        <v>0</v>
      </c>
      <c r="H114" s="23">
        <v>0</v>
      </c>
      <c r="I114" s="24">
        <v>5395</v>
      </c>
      <c r="J114" s="23" t="s">
        <v>594</v>
      </c>
      <c r="K114" s="23" t="s">
        <v>594</v>
      </c>
      <c r="L114" s="23" t="s">
        <v>594</v>
      </c>
      <c r="M114" s="23" t="s">
        <v>594</v>
      </c>
      <c r="N114" s="24" t="s">
        <v>594</v>
      </c>
    </row>
    <row r="115" spans="2:14" x14ac:dyDescent="0.2">
      <c r="B115" s="33" t="s">
        <v>274</v>
      </c>
      <c r="C115" s="18" t="s">
        <v>482</v>
      </c>
      <c r="D115" s="21" t="s">
        <v>483</v>
      </c>
      <c r="E115" s="23">
        <v>0.484375</v>
      </c>
      <c r="F115" s="23">
        <v>0.515625</v>
      </c>
      <c r="G115" s="23">
        <v>0</v>
      </c>
      <c r="H115" s="23">
        <v>0</v>
      </c>
      <c r="I115" s="24">
        <v>3520</v>
      </c>
      <c r="J115" s="23" t="s">
        <v>594</v>
      </c>
      <c r="K115" s="23" t="s">
        <v>594</v>
      </c>
      <c r="L115" s="23" t="s">
        <v>594</v>
      </c>
      <c r="M115" s="23" t="s">
        <v>594</v>
      </c>
      <c r="N115" s="24" t="s">
        <v>594</v>
      </c>
    </row>
    <row r="116" spans="2:14" x14ac:dyDescent="0.2">
      <c r="B116" s="33" t="s">
        <v>274</v>
      </c>
      <c r="C116" s="18" t="s">
        <v>484</v>
      </c>
      <c r="D116" s="21" t="s">
        <v>485</v>
      </c>
      <c r="E116" s="23">
        <v>0.47653429602888087</v>
      </c>
      <c r="F116" s="23">
        <v>0.52346570397111913</v>
      </c>
      <c r="G116" s="23">
        <v>0</v>
      </c>
      <c r="H116" s="23">
        <v>0</v>
      </c>
      <c r="I116" s="24">
        <v>1385</v>
      </c>
      <c r="J116" s="23">
        <v>0.42105263157894735</v>
      </c>
      <c r="K116" s="23">
        <v>0.57894736842105265</v>
      </c>
      <c r="L116" s="23">
        <v>0</v>
      </c>
      <c r="M116" s="23">
        <v>0</v>
      </c>
      <c r="N116" s="24">
        <v>95</v>
      </c>
    </row>
    <row r="117" spans="2:14" x14ac:dyDescent="0.2">
      <c r="B117" s="33" t="s">
        <v>274</v>
      </c>
      <c r="C117" s="18" t="s">
        <v>81</v>
      </c>
      <c r="D117" s="21" t="s">
        <v>318</v>
      </c>
      <c r="E117" s="23" t="s">
        <v>594</v>
      </c>
      <c r="F117" s="23" t="s">
        <v>594</v>
      </c>
      <c r="G117" s="23" t="s">
        <v>594</v>
      </c>
      <c r="H117" s="23" t="s">
        <v>594</v>
      </c>
      <c r="I117" s="24" t="s">
        <v>594</v>
      </c>
      <c r="J117" s="23" t="s">
        <v>594</v>
      </c>
      <c r="K117" s="23" t="s">
        <v>594</v>
      </c>
      <c r="L117" s="23" t="s">
        <v>594</v>
      </c>
      <c r="M117" s="23" t="s">
        <v>594</v>
      </c>
      <c r="N117" s="24" t="s">
        <v>594</v>
      </c>
    </row>
    <row r="118" spans="2:14" x14ac:dyDescent="0.2">
      <c r="B118" s="33" t="s">
        <v>274</v>
      </c>
      <c r="C118" s="18" t="s">
        <v>82</v>
      </c>
      <c r="D118" s="21" t="s">
        <v>319</v>
      </c>
      <c r="E118" s="23" t="s">
        <v>594</v>
      </c>
      <c r="F118" s="23" t="s">
        <v>594</v>
      </c>
      <c r="G118" s="23" t="s">
        <v>594</v>
      </c>
      <c r="H118" s="23" t="s">
        <v>594</v>
      </c>
      <c r="I118" s="24" t="s">
        <v>594</v>
      </c>
      <c r="J118" s="23" t="s">
        <v>594</v>
      </c>
      <c r="K118" s="23" t="s">
        <v>594</v>
      </c>
      <c r="L118" s="23" t="s">
        <v>594</v>
      </c>
      <c r="M118" s="23" t="s">
        <v>594</v>
      </c>
      <c r="N118" s="24" t="s">
        <v>594</v>
      </c>
    </row>
    <row r="119" spans="2:14" x14ac:dyDescent="0.2">
      <c r="B119" s="33" t="s">
        <v>274</v>
      </c>
      <c r="C119" s="18" t="s">
        <v>486</v>
      </c>
      <c r="D119" s="21" t="s">
        <v>487</v>
      </c>
      <c r="E119" s="23">
        <v>0.47151277013752457</v>
      </c>
      <c r="F119" s="23">
        <v>0.52652259332023577</v>
      </c>
      <c r="G119" s="23">
        <v>0</v>
      </c>
      <c r="H119" s="23">
        <v>0</v>
      </c>
      <c r="I119" s="24">
        <v>2545</v>
      </c>
      <c r="J119" s="23" t="s">
        <v>594</v>
      </c>
      <c r="K119" s="23" t="s">
        <v>594</v>
      </c>
      <c r="L119" s="23" t="s">
        <v>594</v>
      </c>
      <c r="M119" s="23" t="s">
        <v>594</v>
      </c>
      <c r="N119" s="24" t="s">
        <v>594</v>
      </c>
    </row>
    <row r="120" spans="2:14" x14ac:dyDescent="0.2">
      <c r="B120" s="33" t="s">
        <v>274</v>
      </c>
      <c r="C120" s="18" t="s">
        <v>85</v>
      </c>
      <c r="D120" s="21" t="s">
        <v>184</v>
      </c>
      <c r="E120" s="23">
        <v>0.46259541984732827</v>
      </c>
      <c r="F120" s="23">
        <v>0.53587786259541981</v>
      </c>
      <c r="G120" s="23">
        <v>0</v>
      </c>
      <c r="H120" s="23">
        <v>0</v>
      </c>
      <c r="I120" s="24">
        <v>3275</v>
      </c>
      <c r="J120" s="23" t="s">
        <v>594</v>
      </c>
      <c r="K120" s="23" t="s">
        <v>594</v>
      </c>
      <c r="L120" s="23" t="s">
        <v>594</v>
      </c>
      <c r="M120" s="23" t="s">
        <v>594</v>
      </c>
      <c r="N120" s="24" t="s">
        <v>594</v>
      </c>
    </row>
    <row r="121" spans="2:14" x14ac:dyDescent="0.2">
      <c r="B121" s="33" t="s">
        <v>274</v>
      </c>
      <c r="C121" s="18" t="s">
        <v>488</v>
      </c>
      <c r="D121" s="21" t="s">
        <v>489</v>
      </c>
      <c r="E121" s="23">
        <v>0.47666666666666668</v>
      </c>
      <c r="F121" s="23">
        <v>0.52333333333333332</v>
      </c>
      <c r="G121" s="23">
        <v>0</v>
      </c>
      <c r="H121" s="23">
        <v>0</v>
      </c>
      <c r="I121" s="24">
        <v>1500</v>
      </c>
      <c r="J121" s="23">
        <v>0.5714285714285714</v>
      </c>
      <c r="K121" s="23">
        <v>0.42857142857142855</v>
      </c>
      <c r="L121" s="23">
        <v>0</v>
      </c>
      <c r="M121" s="23">
        <v>0</v>
      </c>
      <c r="N121" s="24">
        <v>35</v>
      </c>
    </row>
    <row r="122" spans="2:14" x14ac:dyDescent="0.2">
      <c r="B122" s="33" t="s">
        <v>274</v>
      </c>
      <c r="C122" s="18" t="s">
        <v>490</v>
      </c>
      <c r="D122" s="21" t="s">
        <v>491</v>
      </c>
      <c r="E122" s="23">
        <v>0.4692982456140351</v>
      </c>
      <c r="F122" s="23">
        <v>0.5307017543859649</v>
      </c>
      <c r="G122" s="23">
        <v>0</v>
      </c>
      <c r="H122" s="23">
        <v>0</v>
      </c>
      <c r="I122" s="24">
        <v>1140</v>
      </c>
      <c r="J122" s="23" t="s">
        <v>594</v>
      </c>
      <c r="K122" s="23" t="s">
        <v>594</v>
      </c>
      <c r="L122" s="23" t="s">
        <v>594</v>
      </c>
      <c r="M122" s="23" t="s">
        <v>594</v>
      </c>
      <c r="N122" s="24" t="s">
        <v>594</v>
      </c>
    </row>
    <row r="123" spans="2:14" x14ac:dyDescent="0.2">
      <c r="B123" s="33" t="s">
        <v>274</v>
      </c>
      <c r="C123" s="18" t="s">
        <v>89</v>
      </c>
      <c r="D123" s="21" t="s">
        <v>186</v>
      </c>
      <c r="E123" s="23" t="s">
        <v>594</v>
      </c>
      <c r="F123" s="23" t="s">
        <v>594</v>
      </c>
      <c r="G123" s="23" t="s">
        <v>594</v>
      </c>
      <c r="H123" s="23" t="s">
        <v>594</v>
      </c>
      <c r="I123" s="24" t="s">
        <v>594</v>
      </c>
      <c r="J123" s="23" t="s">
        <v>594</v>
      </c>
      <c r="K123" s="23" t="s">
        <v>594</v>
      </c>
      <c r="L123" s="23" t="s">
        <v>594</v>
      </c>
      <c r="M123" s="23" t="s">
        <v>594</v>
      </c>
      <c r="N123" s="24" t="s">
        <v>594</v>
      </c>
    </row>
    <row r="124" spans="2:14" x14ac:dyDescent="0.2">
      <c r="B124" s="33" t="s">
        <v>274</v>
      </c>
      <c r="C124" s="18" t="s">
        <v>476</v>
      </c>
      <c r="D124" s="21" t="s">
        <v>477</v>
      </c>
      <c r="E124" s="23" t="s">
        <v>594</v>
      </c>
      <c r="F124" s="23" t="s">
        <v>594</v>
      </c>
      <c r="G124" s="23" t="s">
        <v>594</v>
      </c>
      <c r="H124" s="23" t="s">
        <v>594</v>
      </c>
      <c r="I124" s="24" t="s">
        <v>594</v>
      </c>
      <c r="J124" s="23" t="s">
        <v>594</v>
      </c>
      <c r="K124" s="23" t="s">
        <v>594</v>
      </c>
      <c r="L124" s="23" t="s">
        <v>594</v>
      </c>
      <c r="M124" s="23" t="s">
        <v>594</v>
      </c>
      <c r="N124" s="24" t="s">
        <v>594</v>
      </c>
    </row>
    <row r="125" spans="2:14" x14ac:dyDescent="0.2">
      <c r="B125" s="33" t="s">
        <v>274</v>
      </c>
      <c r="C125" s="18" t="s">
        <v>92</v>
      </c>
      <c r="D125" s="21" t="s">
        <v>189</v>
      </c>
      <c r="E125" s="23">
        <v>0.47956131605184449</v>
      </c>
      <c r="F125" s="23">
        <v>0.51944167497507476</v>
      </c>
      <c r="G125" s="23">
        <v>0</v>
      </c>
      <c r="H125" s="23">
        <v>0</v>
      </c>
      <c r="I125" s="24">
        <v>5015</v>
      </c>
      <c r="J125" s="23">
        <v>0.5</v>
      </c>
      <c r="K125" s="23">
        <v>0.48529411764705882</v>
      </c>
      <c r="L125" s="23">
        <v>0</v>
      </c>
      <c r="M125" s="23">
        <v>0</v>
      </c>
      <c r="N125" s="24">
        <v>340</v>
      </c>
    </row>
    <row r="126" spans="2:14" x14ac:dyDescent="0.2">
      <c r="B126" s="33" t="s">
        <v>274</v>
      </c>
      <c r="C126" s="18" t="s">
        <v>93</v>
      </c>
      <c r="D126" s="21" t="s">
        <v>190</v>
      </c>
      <c r="E126" s="23">
        <v>0.49734042553191488</v>
      </c>
      <c r="F126" s="23">
        <v>0.50265957446808507</v>
      </c>
      <c r="G126" s="23">
        <v>0</v>
      </c>
      <c r="H126" s="23">
        <v>0</v>
      </c>
      <c r="I126" s="24">
        <v>1880</v>
      </c>
      <c r="J126" s="23">
        <v>0.625</v>
      </c>
      <c r="K126" s="23">
        <v>0.5</v>
      </c>
      <c r="L126" s="23">
        <v>0</v>
      </c>
      <c r="M126" s="23">
        <v>0</v>
      </c>
      <c r="N126" s="24">
        <v>40</v>
      </c>
    </row>
    <row r="127" spans="2:14" x14ac:dyDescent="0.2">
      <c r="B127" s="33" t="s">
        <v>274</v>
      </c>
      <c r="C127" s="18" t="s">
        <v>94</v>
      </c>
      <c r="D127" s="21" t="s">
        <v>322</v>
      </c>
      <c r="E127" s="23">
        <v>0.44665314401622719</v>
      </c>
      <c r="F127" s="23">
        <v>0.55334685598377287</v>
      </c>
      <c r="G127" s="23">
        <v>0</v>
      </c>
      <c r="H127" s="23">
        <v>0</v>
      </c>
      <c r="I127" s="24">
        <v>12325</v>
      </c>
      <c r="J127" s="23" t="s">
        <v>594</v>
      </c>
      <c r="K127" s="23" t="s">
        <v>594</v>
      </c>
      <c r="L127" s="23" t="s">
        <v>594</v>
      </c>
      <c r="M127" s="23" t="s">
        <v>594</v>
      </c>
      <c r="N127" s="24" t="s">
        <v>594</v>
      </c>
    </row>
    <row r="128" spans="2:14" x14ac:dyDescent="0.2">
      <c r="B128" s="33" t="s">
        <v>274</v>
      </c>
      <c r="C128" s="18" t="s">
        <v>95</v>
      </c>
      <c r="D128" s="21" t="s">
        <v>323</v>
      </c>
      <c r="E128" s="23">
        <v>0.47307132459970885</v>
      </c>
      <c r="F128" s="23">
        <v>0.52547307132459975</v>
      </c>
      <c r="G128" s="23">
        <v>1.455604075691412E-3</v>
      </c>
      <c r="H128" s="23">
        <v>0</v>
      </c>
      <c r="I128" s="24">
        <v>3435</v>
      </c>
      <c r="J128" s="23">
        <v>0.37681159420289856</v>
      </c>
      <c r="K128" s="23">
        <v>0.62318840579710144</v>
      </c>
      <c r="L128" s="23">
        <v>0</v>
      </c>
      <c r="M128" s="23">
        <v>0</v>
      </c>
      <c r="N128" s="24">
        <v>690</v>
      </c>
    </row>
    <row r="129" spans="2:14" x14ac:dyDescent="0.2">
      <c r="B129" s="33" t="s">
        <v>274</v>
      </c>
      <c r="C129" s="18" t="s">
        <v>96</v>
      </c>
      <c r="D129" s="21" t="s">
        <v>191</v>
      </c>
      <c r="E129" s="23">
        <v>0.44605324614666042</v>
      </c>
      <c r="F129" s="23">
        <v>0.55394675385333958</v>
      </c>
      <c r="G129" s="23">
        <v>0</v>
      </c>
      <c r="H129" s="23">
        <v>0</v>
      </c>
      <c r="I129" s="24">
        <v>10705</v>
      </c>
      <c r="J129" s="23">
        <v>0.46445497630331756</v>
      </c>
      <c r="K129" s="23">
        <v>0.53554502369668244</v>
      </c>
      <c r="L129" s="23">
        <v>0</v>
      </c>
      <c r="M129" s="23">
        <v>0</v>
      </c>
      <c r="N129" s="24">
        <v>1055</v>
      </c>
    </row>
    <row r="130" spans="2:14" x14ac:dyDescent="0.2">
      <c r="B130" s="33" t="s">
        <v>274</v>
      </c>
      <c r="C130" s="18" t="s">
        <v>478</v>
      </c>
      <c r="D130" s="21" t="s">
        <v>479</v>
      </c>
      <c r="E130" s="23" t="s">
        <v>594</v>
      </c>
      <c r="F130" s="23" t="s">
        <v>594</v>
      </c>
      <c r="G130" s="23" t="s">
        <v>594</v>
      </c>
      <c r="H130" s="23" t="s">
        <v>594</v>
      </c>
      <c r="I130" s="24" t="s">
        <v>594</v>
      </c>
      <c r="J130" s="23" t="s">
        <v>594</v>
      </c>
      <c r="K130" s="23" t="s">
        <v>594</v>
      </c>
      <c r="L130" s="23" t="s">
        <v>594</v>
      </c>
      <c r="M130" s="23" t="s">
        <v>594</v>
      </c>
      <c r="N130" s="24" t="s">
        <v>594</v>
      </c>
    </row>
    <row r="131" spans="2:14" x14ac:dyDescent="0.2">
      <c r="B131" s="33" t="s">
        <v>274</v>
      </c>
      <c r="C131" s="18" t="s">
        <v>100</v>
      </c>
      <c r="D131" s="21" t="s">
        <v>194</v>
      </c>
      <c r="E131" s="23">
        <v>0.46461824953445063</v>
      </c>
      <c r="F131" s="23">
        <v>0.53445065176908757</v>
      </c>
      <c r="G131" s="23">
        <v>0</v>
      </c>
      <c r="H131" s="23">
        <v>0</v>
      </c>
      <c r="I131" s="24">
        <v>5370</v>
      </c>
      <c r="J131" s="23" t="s">
        <v>594</v>
      </c>
      <c r="K131" s="23" t="s">
        <v>594</v>
      </c>
      <c r="L131" s="23" t="s">
        <v>594</v>
      </c>
      <c r="M131" s="23" t="s">
        <v>594</v>
      </c>
      <c r="N131" s="24" t="s">
        <v>594</v>
      </c>
    </row>
    <row r="132" spans="2:14" x14ac:dyDescent="0.2">
      <c r="B132" s="33" t="s">
        <v>274</v>
      </c>
      <c r="C132" s="18" t="s">
        <v>101</v>
      </c>
      <c r="D132" s="21" t="s">
        <v>195</v>
      </c>
      <c r="E132" s="23">
        <v>0.45887151597552683</v>
      </c>
      <c r="F132" s="23">
        <v>0.54112848402447311</v>
      </c>
      <c r="G132" s="23">
        <v>0</v>
      </c>
      <c r="H132" s="23">
        <v>6.7980965329707678E-4</v>
      </c>
      <c r="I132" s="24">
        <v>7355</v>
      </c>
      <c r="J132" s="23">
        <v>0.4375</v>
      </c>
      <c r="K132" s="23">
        <v>0.5625</v>
      </c>
      <c r="L132" s="23">
        <v>0</v>
      </c>
      <c r="M132" s="23">
        <v>0</v>
      </c>
      <c r="N132" s="24">
        <v>160</v>
      </c>
    </row>
    <row r="133" spans="2:14" x14ac:dyDescent="0.2">
      <c r="B133" s="33" t="s">
        <v>274</v>
      </c>
      <c r="C133" s="18" t="s">
        <v>474</v>
      </c>
      <c r="D133" s="21" t="s">
        <v>475</v>
      </c>
      <c r="E133" s="23" t="s">
        <v>594</v>
      </c>
      <c r="F133" s="23" t="s">
        <v>594</v>
      </c>
      <c r="G133" s="23" t="s">
        <v>594</v>
      </c>
      <c r="H133" s="23" t="s">
        <v>594</v>
      </c>
      <c r="I133" s="24" t="s">
        <v>594</v>
      </c>
      <c r="J133" s="23" t="s">
        <v>594</v>
      </c>
      <c r="K133" s="23" t="s">
        <v>594</v>
      </c>
      <c r="L133" s="23" t="s">
        <v>594</v>
      </c>
      <c r="M133" s="23" t="s">
        <v>594</v>
      </c>
      <c r="N133" s="24" t="s">
        <v>594</v>
      </c>
    </row>
    <row r="134" spans="2:14" x14ac:dyDescent="0.2">
      <c r="B134" s="33" t="s">
        <v>274</v>
      </c>
      <c r="C134" s="18" t="s">
        <v>105</v>
      </c>
      <c r="D134" s="21" t="s">
        <v>197</v>
      </c>
      <c r="E134" s="23" t="s">
        <v>594</v>
      </c>
      <c r="F134" s="23" t="s">
        <v>594</v>
      </c>
      <c r="G134" s="23" t="s">
        <v>594</v>
      </c>
      <c r="H134" s="23" t="s">
        <v>594</v>
      </c>
      <c r="I134" s="24" t="s">
        <v>594</v>
      </c>
      <c r="J134" s="23" t="s">
        <v>594</v>
      </c>
      <c r="K134" s="23" t="s">
        <v>594</v>
      </c>
      <c r="L134" s="23" t="s">
        <v>594</v>
      </c>
      <c r="M134" s="23" t="s">
        <v>594</v>
      </c>
      <c r="N134" s="24" t="s">
        <v>594</v>
      </c>
    </row>
    <row r="135" spans="2:14" x14ac:dyDescent="0.2">
      <c r="B135" s="33" t="s">
        <v>274</v>
      </c>
      <c r="C135" s="18" t="s">
        <v>111</v>
      </c>
      <c r="D135" s="21" t="s">
        <v>324</v>
      </c>
      <c r="E135" s="23">
        <v>0.45844504021447718</v>
      </c>
      <c r="F135" s="23">
        <v>0.53887399463806973</v>
      </c>
      <c r="G135" s="23">
        <v>0</v>
      </c>
      <c r="H135" s="23">
        <v>0</v>
      </c>
      <c r="I135" s="24">
        <v>1865</v>
      </c>
      <c r="J135" s="23">
        <v>0.4</v>
      </c>
      <c r="K135" s="23">
        <v>0.6</v>
      </c>
      <c r="L135" s="23">
        <v>0</v>
      </c>
      <c r="M135" s="23">
        <v>0</v>
      </c>
      <c r="N135" s="24">
        <v>50</v>
      </c>
    </row>
    <row r="136" spans="2:14" x14ac:dyDescent="0.2">
      <c r="B136" s="33" t="s">
        <v>274</v>
      </c>
      <c r="C136" s="18" t="s">
        <v>480</v>
      </c>
      <c r="D136" s="21" t="s">
        <v>481</v>
      </c>
      <c r="E136" s="23" t="s">
        <v>594</v>
      </c>
      <c r="F136" s="23" t="s">
        <v>594</v>
      </c>
      <c r="G136" s="23" t="s">
        <v>594</v>
      </c>
      <c r="H136" s="23" t="s">
        <v>594</v>
      </c>
      <c r="I136" s="24" t="s">
        <v>594</v>
      </c>
      <c r="J136" s="23" t="s">
        <v>594</v>
      </c>
      <c r="K136" s="23" t="s">
        <v>594</v>
      </c>
      <c r="L136" s="23" t="s">
        <v>594</v>
      </c>
      <c r="M136" s="23" t="s">
        <v>594</v>
      </c>
      <c r="N136" s="24" t="s">
        <v>594</v>
      </c>
    </row>
    <row r="137" spans="2:14" x14ac:dyDescent="0.2">
      <c r="B137" s="33" t="s">
        <v>279</v>
      </c>
      <c r="C137" s="18" t="s">
        <v>76</v>
      </c>
      <c r="D137" s="21" t="s">
        <v>179</v>
      </c>
      <c r="E137" s="23">
        <v>0.45269582909460832</v>
      </c>
      <c r="F137" s="23">
        <v>0.54679552390640895</v>
      </c>
      <c r="G137" s="23">
        <v>0</v>
      </c>
      <c r="H137" s="23">
        <v>0</v>
      </c>
      <c r="I137" s="24">
        <v>9830</v>
      </c>
      <c r="J137" s="23" t="s">
        <v>595</v>
      </c>
      <c r="K137" s="23" t="s">
        <v>595</v>
      </c>
      <c r="L137" s="23" t="s">
        <v>595</v>
      </c>
      <c r="M137" s="23" t="s">
        <v>595</v>
      </c>
      <c r="N137" s="24" t="s">
        <v>595</v>
      </c>
    </row>
    <row r="138" spans="2:14" x14ac:dyDescent="0.2">
      <c r="B138" s="33" t="s">
        <v>279</v>
      </c>
      <c r="C138" s="18" t="s">
        <v>499</v>
      </c>
      <c r="D138" s="21" t="s">
        <v>500</v>
      </c>
      <c r="E138" s="23" t="s">
        <v>594</v>
      </c>
      <c r="F138" s="23" t="s">
        <v>594</v>
      </c>
      <c r="G138" s="23" t="s">
        <v>594</v>
      </c>
      <c r="H138" s="23" t="s">
        <v>594</v>
      </c>
      <c r="I138" s="24" t="s">
        <v>594</v>
      </c>
      <c r="J138" s="23" t="s">
        <v>594</v>
      </c>
      <c r="K138" s="23" t="s">
        <v>594</v>
      </c>
      <c r="L138" s="23" t="s">
        <v>594</v>
      </c>
      <c r="M138" s="23" t="s">
        <v>594</v>
      </c>
      <c r="N138" s="24" t="s">
        <v>594</v>
      </c>
    </row>
    <row r="139" spans="2:14" x14ac:dyDescent="0.2">
      <c r="B139" s="33" t="s">
        <v>279</v>
      </c>
      <c r="C139" s="18" t="s">
        <v>495</v>
      </c>
      <c r="D139" s="21" t="s">
        <v>496</v>
      </c>
      <c r="E139" s="23">
        <v>0.43788819875776397</v>
      </c>
      <c r="F139" s="23">
        <v>0.56211180124223603</v>
      </c>
      <c r="G139" s="23">
        <v>0</v>
      </c>
      <c r="H139" s="23">
        <v>0</v>
      </c>
      <c r="I139" s="24">
        <v>3220</v>
      </c>
      <c r="J139" s="23">
        <v>0.47619047619047616</v>
      </c>
      <c r="K139" s="23">
        <v>0.51190476190476186</v>
      </c>
      <c r="L139" s="23">
        <v>0</v>
      </c>
      <c r="M139" s="23">
        <v>0</v>
      </c>
      <c r="N139" s="24">
        <v>420</v>
      </c>
    </row>
    <row r="140" spans="2:14" x14ac:dyDescent="0.2">
      <c r="B140" s="33" t="s">
        <v>279</v>
      </c>
      <c r="C140" s="18" t="s">
        <v>80</v>
      </c>
      <c r="D140" s="21" t="s">
        <v>325</v>
      </c>
      <c r="E140" s="23">
        <v>0.48027842227378192</v>
      </c>
      <c r="F140" s="23">
        <v>0.51740139211136893</v>
      </c>
      <c r="G140" s="23">
        <v>0</v>
      </c>
      <c r="H140" s="23">
        <v>0</v>
      </c>
      <c r="I140" s="24">
        <v>2155</v>
      </c>
      <c r="J140" s="23">
        <v>0.52380952380952384</v>
      </c>
      <c r="K140" s="23">
        <v>0.42857142857142855</v>
      </c>
      <c r="L140" s="23">
        <v>0</v>
      </c>
      <c r="M140" s="23">
        <v>0</v>
      </c>
      <c r="N140" s="24">
        <v>105</v>
      </c>
    </row>
    <row r="141" spans="2:14" x14ac:dyDescent="0.2">
      <c r="B141" s="33" t="s">
        <v>279</v>
      </c>
      <c r="C141" s="18" t="s">
        <v>84</v>
      </c>
      <c r="D141" s="21" t="s">
        <v>183</v>
      </c>
      <c r="E141" s="23" t="s">
        <v>594</v>
      </c>
      <c r="F141" s="23" t="s">
        <v>594</v>
      </c>
      <c r="G141" s="23" t="s">
        <v>594</v>
      </c>
      <c r="H141" s="23" t="s">
        <v>594</v>
      </c>
      <c r="I141" s="24" t="s">
        <v>594</v>
      </c>
      <c r="J141" s="23" t="s">
        <v>594</v>
      </c>
      <c r="K141" s="23" t="s">
        <v>594</v>
      </c>
      <c r="L141" s="23" t="s">
        <v>594</v>
      </c>
      <c r="M141" s="23" t="s">
        <v>594</v>
      </c>
      <c r="N141" s="24" t="s">
        <v>594</v>
      </c>
    </row>
    <row r="142" spans="2:14" x14ac:dyDescent="0.2">
      <c r="B142" s="33" t="s">
        <v>279</v>
      </c>
      <c r="C142" s="18" t="s">
        <v>88</v>
      </c>
      <c r="D142" s="21" t="s">
        <v>185</v>
      </c>
      <c r="E142" s="23">
        <v>0.46381578947368424</v>
      </c>
      <c r="F142" s="23">
        <v>0.53618421052631582</v>
      </c>
      <c r="G142" s="23">
        <v>0</v>
      </c>
      <c r="H142" s="23">
        <v>0</v>
      </c>
      <c r="I142" s="24">
        <v>3040</v>
      </c>
      <c r="J142" s="23">
        <v>0.46341463414634149</v>
      </c>
      <c r="K142" s="23">
        <v>0.53658536585365857</v>
      </c>
      <c r="L142" s="23">
        <v>0</v>
      </c>
      <c r="M142" s="23">
        <v>0</v>
      </c>
      <c r="N142" s="24">
        <v>205</v>
      </c>
    </row>
    <row r="143" spans="2:14" x14ac:dyDescent="0.2">
      <c r="B143" s="33" t="s">
        <v>279</v>
      </c>
      <c r="C143" s="18" t="s">
        <v>72</v>
      </c>
      <c r="D143" s="21" t="s">
        <v>175</v>
      </c>
      <c r="E143" s="23">
        <v>0.42911877394636017</v>
      </c>
      <c r="F143" s="23">
        <v>0.57088122605363989</v>
      </c>
      <c r="G143" s="23">
        <v>0</v>
      </c>
      <c r="H143" s="23">
        <v>0</v>
      </c>
      <c r="I143" s="24">
        <v>5220</v>
      </c>
      <c r="J143" s="23" t="s">
        <v>594</v>
      </c>
      <c r="K143" s="23" t="s">
        <v>594</v>
      </c>
      <c r="L143" s="23" t="s">
        <v>594</v>
      </c>
      <c r="M143" s="23" t="s">
        <v>594</v>
      </c>
      <c r="N143" s="24" t="s">
        <v>594</v>
      </c>
    </row>
    <row r="144" spans="2:14" x14ac:dyDescent="0.2">
      <c r="B144" s="33" t="s">
        <v>279</v>
      </c>
      <c r="C144" s="18" t="s">
        <v>90</v>
      </c>
      <c r="D144" s="21" t="s">
        <v>187</v>
      </c>
      <c r="E144" s="23">
        <v>0.47044917257683216</v>
      </c>
      <c r="F144" s="23">
        <v>0.52907801418439715</v>
      </c>
      <c r="G144" s="23">
        <v>4.7281323877068556E-4</v>
      </c>
      <c r="H144" s="23">
        <v>0</v>
      </c>
      <c r="I144" s="24">
        <v>10575</v>
      </c>
      <c r="J144" s="23" t="s">
        <v>594</v>
      </c>
      <c r="K144" s="23" t="s">
        <v>594</v>
      </c>
      <c r="L144" s="23" t="s">
        <v>594</v>
      </c>
      <c r="M144" s="23" t="s">
        <v>594</v>
      </c>
      <c r="N144" s="24" t="s">
        <v>594</v>
      </c>
    </row>
    <row r="145" spans="2:14" x14ac:dyDescent="0.2">
      <c r="B145" s="33" t="s">
        <v>279</v>
      </c>
      <c r="C145" s="18" t="s">
        <v>102</v>
      </c>
      <c r="D145" s="21" t="s">
        <v>422</v>
      </c>
      <c r="E145" s="23">
        <v>0.45477707006369428</v>
      </c>
      <c r="F145" s="23">
        <v>0.54522292993630572</v>
      </c>
      <c r="G145" s="23">
        <v>0</v>
      </c>
      <c r="H145" s="23">
        <v>0</v>
      </c>
      <c r="I145" s="24">
        <v>3925</v>
      </c>
      <c r="J145" s="23">
        <v>0.49494949494949497</v>
      </c>
      <c r="K145" s="23">
        <v>0.50505050505050508</v>
      </c>
      <c r="L145" s="23">
        <v>0</v>
      </c>
      <c r="M145" s="23">
        <v>0</v>
      </c>
      <c r="N145" s="24">
        <v>495</v>
      </c>
    </row>
    <row r="146" spans="2:14" x14ac:dyDescent="0.2">
      <c r="B146" s="33" t="s">
        <v>279</v>
      </c>
      <c r="C146" s="18" t="s">
        <v>493</v>
      </c>
      <c r="D146" s="21" t="s">
        <v>494</v>
      </c>
      <c r="E146" s="23" t="s">
        <v>594</v>
      </c>
      <c r="F146" s="23" t="s">
        <v>594</v>
      </c>
      <c r="G146" s="23" t="s">
        <v>594</v>
      </c>
      <c r="H146" s="23" t="s">
        <v>594</v>
      </c>
      <c r="I146" s="24" t="s">
        <v>594</v>
      </c>
      <c r="J146" s="23" t="s">
        <v>594</v>
      </c>
      <c r="K146" s="23" t="s">
        <v>594</v>
      </c>
      <c r="L146" s="23" t="s">
        <v>594</v>
      </c>
      <c r="M146" s="23" t="s">
        <v>594</v>
      </c>
      <c r="N146" s="24" t="s">
        <v>594</v>
      </c>
    </row>
    <row r="147" spans="2:14" x14ac:dyDescent="0.2">
      <c r="B147" s="33" t="s">
        <v>279</v>
      </c>
      <c r="C147" s="18" t="s">
        <v>91</v>
      </c>
      <c r="D147" s="21" t="s">
        <v>188</v>
      </c>
      <c r="E147" s="23">
        <v>0.46666666666666667</v>
      </c>
      <c r="F147" s="23">
        <v>0.53333333333333333</v>
      </c>
      <c r="G147" s="23">
        <v>0</v>
      </c>
      <c r="H147" s="23">
        <v>0</v>
      </c>
      <c r="I147" s="24">
        <v>1200</v>
      </c>
      <c r="J147" s="23">
        <v>0.51515151515151514</v>
      </c>
      <c r="K147" s="23">
        <v>0.48484848484848486</v>
      </c>
      <c r="L147" s="23">
        <v>0</v>
      </c>
      <c r="M147" s="23">
        <v>0</v>
      </c>
      <c r="N147" s="24">
        <v>165</v>
      </c>
    </row>
    <row r="148" spans="2:14" x14ac:dyDescent="0.2">
      <c r="B148" s="33" t="s">
        <v>279</v>
      </c>
      <c r="C148" s="18" t="s">
        <v>497</v>
      </c>
      <c r="D148" s="21" t="s">
        <v>498</v>
      </c>
      <c r="E148" s="23">
        <v>0.43174603174603177</v>
      </c>
      <c r="F148" s="23">
        <v>0.5714285714285714</v>
      </c>
      <c r="G148" s="23">
        <v>0</v>
      </c>
      <c r="H148" s="23">
        <v>0</v>
      </c>
      <c r="I148" s="24">
        <v>1575</v>
      </c>
      <c r="J148" s="23" t="s">
        <v>595</v>
      </c>
      <c r="K148" s="23" t="s">
        <v>595</v>
      </c>
      <c r="L148" s="23" t="s">
        <v>595</v>
      </c>
      <c r="M148" s="23" t="s">
        <v>595</v>
      </c>
      <c r="N148" s="24" t="s">
        <v>595</v>
      </c>
    </row>
    <row r="149" spans="2:14" x14ac:dyDescent="0.2">
      <c r="B149" s="33" t="s">
        <v>279</v>
      </c>
      <c r="C149" s="18" t="s">
        <v>97</v>
      </c>
      <c r="D149" s="21" t="s">
        <v>326</v>
      </c>
      <c r="E149" s="23">
        <v>0.47064393939393939</v>
      </c>
      <c r="F149" s="23">
        <v>0.52935606060606055</v>
      </c>
      <c r="G149" s="23">
        <v>0</v>
      </c>
      <c r="H149" s="23">
        <v>0</v>
      </c>
      <c r="I149" s="24">
        <v>5280</v>
      </c>
      <c r="J149" s="23">
        <v>0.46923076923076923</v>
      </c>
      <c r="K149" s="23">
        <v>0.53076923076923077</v>
      </c>
      <c r="L149" s="23">
        <v>0</v>
      </c>
      <c r="M149" s="23">
        <v>0</v>
      </c>
      <c r="N149" s="24">
        <v>650</v>
      </c>
    </row>
    <row r="150" spans="2:14" x14ac:dyDescent="0.2">
      <c r="B150" s="33" t="s">
        <v>279</v>
      </c>
      <c r="C150" s="18" t="s">
        <v>492</v>
      </c>
      <c r="D150" s="21" t="s">
        <v>327</v>
      </c>
      <c r="E150" s="23">
        <v>0.4204355108877722</v>
      </c>
      <c r="F150" s="23">
        <v>0.5795644891122278</v>
      </c>
      <c r="G150" s="23">
        <v>0</v>
      </c>
      <c r="H150" s="23">
        <v>0</v>
      </c>
      <c r="I150" s="24">
        <v>2985</v>
      </c>
      <c r="J150" s="23">
        <v>0.47826086956521741</v>
      </c>
      <c r="K150" s="23">
        <v>0.52173913043478259</v>
      </c>
      <c r="L150" s="23">
        <v>0</v>
      </c>
      <c r="M150" s="23">
        <v>0</v>
      </c>
      <c r="N150" s="24">
        <v>115</v>
      </c>
    </row>
    <row r="151" spans="2:14" x14ac:dyDescent="0.2">
      <c r="B151" s="33" t="s">
        <v>279</v>
      </c>
      <c r="C151" s="18" t="s">
        <v>104</v>
      </c>
      <c r="D151" s="21" t="s">
        <v>328</v>
      </c>
      <c r="E151" s="23">
        <v>0.42382271468144045</v>
      </c>
      <c r="F151" s="23">
        <v>0.57756232686980613</v>
      </c>
      <c r="G151" s="23">
        <v>0</v>
      </c>
      <c r="H151" s="23">
        <v>0</v>
      </c>
      <c r="I151" s="24">
        <v>3610</v>
      </c>
      <c r="J151" s="23">
        <v>0.5</v>
      </c>
      <c r="K151" s="23">
        <v>0.5</v>
      </c>
      <c r="L151" s="23">
        <v>0</v>
      </c>
      <c r="M151" s="23">
        <v>0</v>
      </c>
      <c r="N151" s="24">
        <v>40</v>
      </c>
    </row>
    <row r="152" spans="2:14" x14ac:dyDescent="0.2">
      <c r="B152" s="33" t="s">
        <v>279</v>
      </c>
      <c r="C152" s="18" t="s">
        <v>107</v>
      </c>
      <c r="D152" s="21" t="s">
        <v>329</v>
      </c>
      <c r="E152" s="23">
        <v>0.49385245901639346</v>
      </c>
      <c r="F152" s="23">
        <v>0.50614754098360659</v>
      </c>
      <c r="G152" s="23">
        <v>0</v>
      </c>
      <c r="H152" s="23">
        <v>0</v>
      </c>
      <c r="I152" s="24">
        <v>2440</v>
      </c>
      <c r="J152" s="23">
        <v>0.52631578947368418</v>
      </c>
      <c r="K152" s="23">
        <v>0.47368421052631576</v>
      </c>
      <c r="L152" s="23">
        <v>0</v>
      </c>
      <c r="M152" s="23">
        <v>0</v>
      </c>
      <c r="N152" s="24">
        <v>190</v>
      </c>
    </row>
    <row r="153" spans="2:14" x14ac:dyDescent="0.2">
      <c r="B153" s="33" t="s">
        <v>279</v>
      </c>
      <c r="C153" s="18" t="s">
        <v>108</v>
      </c>
      <c r="D153" s="21" t="s">
        <v>330</v>
      </c>
      <c r="E153" s="23">
        <v>0.48117839607201307</v>
      </c>
      <c r="F153" s="23">
        <v>0.51882160392798693</v>
      </c>
      <c r="G153" s="23">
        <v>0</v>
      </c>
      <c r="H153" s="23">
        <v>0</v>
      </c>
      <c r="I153" s="24">
        <v>3055</v>
      </c>
      <c r="J153" s="23">
        <v>0.44776119402985076</v>
      </c>
      <c r="K153" s="23">
        <v>0.55223880597014929</v>
      </c>
      <c r="L153" s="23">
        <v>0</v>
      </c>
      <c r="M153" s="23">
        <v>0</v>
      </c>
      <c r="N153" s="24">
        <v>335</v>
      </c>
    </row>
    <row r="154" spans="2:14" x14ac:dyDescent="0.2">
      <c r="B154" s="33" t="s">
        <v>279</v>
      </c>
      <c r="C154" s="18" t="s">
        <v>109</v>
      </c>
      <c r="D154" s="21" t="s">
        <v>199</v>
      </c>
      <c r="E154" s="23" t="s">
        <v>594</v>
      </c>
      <c r="F154" s="23" t="s">
        <v>594</v>
      </c>
      <c r="G154" s="23" t="s">
        <v>594</v>
      </c>
      <c r="H154" s="23" t="s">
        <v>594</v>
      </c>
      <c r="I154" s="24" t="s">
        <v>594</v>
      </c>
      <c r="J154" s="23" t="s">
        <v>594</v>
      </c>
      <c r="K154" s="23" t="s">
        <v>594</v>
      </c>
      <c r="L154" s="23" t="s">
        <v>594</v>
      </c>
      <c r="M154" s="23" t="s">
        <v>594</v>
      </c>
      <c r="N154" s="24" t="s">
        <v>594</v>
      </c>
    </row>
    <row r="155" spans="2:14" x14ac:dyDescent="0.2">
      <c r="B155" s="33" t="s">
        <v>279</v>
      </c>
      <c r="C155" s="18" t="s">
        <v>110</v>
      </c>
      <c r="D155" s="21" t="s">
        <v>331</v>
      </c>
      <c r="E155" s="23">
        <v>0.47121951219512193</v>
      </c>
      <c r="F155" s="23">
        <v>0.52878048780487807</v>
      </c>
      <c r="G155" s="23">
        <v>0</v>
      </c>
      <c r="H155" s="23">
        <v>0</v>
      </c>
      <c r="I155" s="24">
        <v>5125</v>
      </c>
      <c r="J155" s="23">
        <v>0.44210526315789472</v>
      </c>
      <c r="K155" s="23">
        <v>0.55789473684210522</v>
      </c>
      <c r="L155" s="23">
        <v>0</v>
      </c>
      <c r="M155" s="23">
        <v>0</v>
      </c>
      <c r="N155" s="24">
        <v>475</v>
      </c>
    </row>
    <row r="156" spans="2:14" x14ac:dyDescent="0.2">
      <c r="B156" s="33" t="s">
        <v>283</v>
      </c>
      <c r="C156" s="18" t="s">
        <v>112</v>
      </c>
      <c r="D156" s="21" t="s">
        <v>332</v>
      </c>
      <c r="E156" s="23" t="s">
        <v>594</v>
      </c>
      <c r="F156" s="23" t="s">
        <v>594</v>
      </c>
      <c r="G156" s="23" t="s">
        <v>594</v>
      </c>
      <c r="H156" s="23" t="s">
        <v>594</v>
      </c>
      <c r="I156" s="24" t="s">
        <v>594</v>
      </c>
      <c r="J156" s="23" t="s">
        <v>594</v>
      </c>
      <c r="K156" s="23" t="s">
        <v>594</v>
      </c>
      <c r="L156" s="23" t="s">
        <v>594</v>
      </c>
      <c r="M156" s="23" t="s">
        <v>594</v>
      </c>
      <c r="N156" s="24" t="s">
        <v>594</v>
      </c>
    </row>
    <row r="157" spans="2:14" x14ac:dyDescent="0.2">
      <c r="B157" s="33" t="s">
        <v>283</v>
      </c>
      <c r="C157" s="18" t="s">
        <v>515</v>
      </c>
      <c r="D157" s="21" t="s">
        <v>516</v>
      </c>
      <c r="E157" s="23">
        <v>0.50232558139534889</v>
      </c>
      <c r="F157" s="23">
        <v>0.50232558139534889</v>
      </c>
      <c r="G157" s="23">
        <v>0</v>
      </c>
      <c r="H157" s="23">
        <v>0</v>
      </c>
      <c r="I157" s="24">
        <v>1075</v>
      </c>
      <c r="J157" s="23" t="s">
        <v>595</v>
      </c>
      <c r="K157" s="23" t="s">
        <v>595</v>
      </c>
      <c r="L157" s="23" t="s">
        <v>595</v>
      </c>
      <c r="M157" s="23" t="s">
        <v>595</v>
      </c>
      <c r="N157" s="24" t="s">
        <v>595</v>
      </c>
    </row>
    <row r="158" spans="2:14" x14ac:dyDescent="0.2">
      <c r="B158" s="33" t="s">
        <v>283</v>
      </c>
      <c r="C158" s="18" t="s">
        <v>552</v>
      </c>
      <c r="D158" s="21" t="s">
        <v>553</v>
      </c>
      <c r="E158" s="23" t="s">
        <v>594</v>
      </c>
      <c r="F158" s="23" t="s">
        <v>594</v>
      </c>
      <c r="G158" s="23" t="s">
        <v>594</v>
      </c>
      <c r="H158" s="23" t="s">
        <v>594</v>
      </c>
      <c r="I158" s="24" t="s">
        <v>594</v>
      </c>
      <c r="J158" s="23" t="s">
        <v>594</v>
      </c>
      <c r="K158" s="23" t="s">
        <v>594</v>
      </c>
      <c r="L158" s="23" t="s">
        <v>594</v>
      </c>
      <c r="M158" s="23" t="s">
        <v>594</v>
      </c>
      <c r="N158" s="24" t="s">
        <v>594</v>
      </c>
    </row>
    <row r="159" spans="2:14" x14ac:dyDescent="0.2">
      <c r="B159" s="33" t="s">
        <v>283</v>
      </c>
      <c r="C159" s="18" t="s">
        <v>113</v>
      </c>
      <c r="D159" s="21" t="s">
        <v>200</v>
      </c>
      <c r="E159" s="23">
        <v>0.47142857142857142</v>
      </c>
      <c r="F159" s="23">
        <v>0.53</v>
      </c>
      <c r="G159" s="23">
        <v>0</v>
      </c>
      <c r="H159" s="23">
        <v>0</v>
      </c>
      <c r="I159" s="24">
        <v>3500</v>
      </c>
      <c r="J159" s="23" t="s">
        <v>594</v>
      </c>
      <c r="K159" s="23" t="s">
        <v>594</v>
      </c>
      <c r="L159" s="23" t="s">
        <v>594</v>
      </c>
      <c r="M159" s="23" t="s">
        <v>594</v>
      </c>
      <c r="N159" s="24" t="s">
        <v>594</v>
      </c>
    </row>
    <row r="160" spans="2:14" x14ac:dyDescent="0.2">
      <c r="B160" s="33" t="s">
        <v>283</v>
      </c>
      <c r="C160" s="18" t="s">
        <v>114</v>
      </c>
      <c r="D160" s="21" t="s">
        <v>333</v>
      </c>
      <c r="E160" s="23">
        <v>0.45442875481386391</v>
      </c>
      <c r="F160" s="23">
        <v>0.54557124518613609</v>
      </c>
      <c r="G160" s="23">
        <v>0</v>
      </c>
      <c r="H160" s="23">
        <v>0</v>
      </c>
      <c r="I160" s="24">
        <v>3895</v>
      </c>
      <c r="J160" s="23">
        <v>0.47826086956521741</v>
      </c>
      <c r="K160" s="23">
        <v>0.53623188405797106</v>
      </c>
      <c r="L160" s="23">
        <v>0</v>
      </c>
      <c r="M160" s="23">
        <v>0</v>
      </c>
      <c r="N160" s="24">
        <v>345</v>
      </c>
    </row>
    <row r="161" spans="2:14" x14ac:dyDescent="0.2">
      <c r="B161" s="33" t="s">
        <v>283</v>
      </c>
      <c r="C161" s="18" t="s">
        <v>115</v>
      </c>
      <c r="D161" s="21" t="s">
        <v>201</v>
      </c>
      <c r="E161" s="23">
        <v>0.33614262560777958</v>
      </c>
      <c r="F161" s="23">
        <v>0.40680713128038898</v>
      </c>
      <c r="G161" s="23">
        <v>3.2414910858995135E-4</v>
      </c>
      <c r="H161" s="23">
        <v>0.25705024311183144</v>
      </c>
      <c r="I161" s="24">
        <v>15425</v>
      </c>
      <c r="J161" s="23" t="s">
        <v>594</v>
      </c>
      <c r="K161" s="23" t="s">
        <v>594</v>
      </c>
      <c r="L161" s="23" t="s">
        <v>594</v>
      </c>
      <c r="M161" s="23" t="s">
        <v>594</v>
      </c>
      <c r="N161" s="24" t="s">
        <v>594</v>
      </c>
    </row>
    <row r="162" spans="2:14" x14ac:dyDescent="0.2">
      <c r="B162" s="33" t="s">
        <v>283</v>
      </c>
      <c r="C162" s="18" t="s">
        <v>116</v>
      </c>
      <c r="D162" s="21" t="s">
        <v>202</v>
      </c>
      <c r="E162" s="23">
        <v>0.44952893674293404</v>
      </c>
      <c r="F162" s="23">
        <v>0.55047106325706596</v>
      </c>
      <c r="G162" s="23">
        <v>0</v>
      </c>
      <c r="H162" s="23">
        <v>0</v>
      </c>
      <c r="I162" s="24">
        <v>3715</v>
      </c>
      <c r="J162" s="23">
        <v>0.46774193548387094</v>
      </c>
      <c r="K162" s="23">
        <v>0.532258064516129</v>
      </c>
      <c r="L162" s="23">
        <v>0</v>
      </c>
      <c r="M162" s="23">
        <v>0</v>
      </c>
      <c r="N162" s="24">
        <v>310</v>
      </c>
    </row>
    <row r="163" spans="2:14" x14ac:dyDescent="0.2">
      <c r="B163" s="33" t="s">
        <v>283</v>
      </c>
      <c r="C163" s="18" t="s">
        <v>505</v>
      </c>
      <c r="D163" s="21" t="s">
        <v>506</v>
      </c>
      <c r="E163" s="23">
        <v>0</v>
      </c>
      <c r="F163" s="23">
        <v>0</v>
      </c>
      <c r="G163" s="23">
        <v>0</v>
      </c>
      <c r="H163" s="23">
        <v>1</v>
      </c>
      <c r="I163" s="24">
        <v>2715</v>
      </c>
      <c r="J163" s="23" t="s">
        <v>594</v>
      </c>
      <c r="K163" s="23" t="s">
        <v>594</v>
      </c>
      <c r="L163" s="23" t="s">
        <v>594</v>
      </c>
      <c r="M163" s="23" t="s">
        <v>594</v>
      </c>
      <c r="N163" s="24" t="s">
        <v>594</v>
      </c>
    </row>
    <row r="164" spans="2:14" x14ac:dyDescent="0.2">
      <c r="B164" s="33" t="s">
        <v>283</v>
      </c>
      <c r="C164" s="18" t="s">
        <v>119</v>
      </c>
      <c r="D164" s="21" t="s">
        <v>334</v>
      </c>
      <c r="E164" s="23" t="s">
        <v>594</v>
      </c>
      <c r="F164" s="23" t="s">
        <v>594</v>
      </c>
      <c r="G164" s="23" t="s">
        <v>594</v>
      </c>
      <c r="H164" s="23" t="s">
        <v>594</v>
      </c>
      <c r="I164" s="24" t="s">
        <v>594</v>
      </c>
      <c r="J164" s="23" t="s">
        <v>594</v>
      </c>
      <c r="K164" s="23" t="s">
        <v>594</v>
      </c>
      <c r="L164" s="23" t="s">
        <v>594</v>
      </c>
      <c r="M164" s="23" t="s">
        <v>594</v>
      </c>
      <c r="N164" s="24" t="s">
        <v>594</v>
      </c>
    </row>
    <row r="165" spans="2:14" x14ac:dyDescent="0.2">
      <c r="B165" s="33" t="s">
        <v>283</v>
      </c>
      <c r="C165" s="18" t="s">
        <v>517</v>
      </c>
      <c r="D165" s="21" t="s">
        <v>518</v>
      </c>
      <c r="E165" s="23">
        <v>0.44083526682134572</v>
      </c>
      <c r="F165" s="23">
        <v>0.55916473317865434</v>
      </c>
      <c r="G165" s="23">
        <v>0</v>
      </c>
      <c r="H165" s="23">
        <v>0</v>
      </c>
      <c r="I165" s="24">
        <v>6465</v>
      </c>
      <c r="J165" s="23">
        <v>0.47499999999999998</v>
      </c>
      <c r="K165" s="23">
        <v>0.53333333333333333</v>
      </c>
      <c r="L165" s="23">
        <v>0</v>
      </c>
      <c r="M165" s="23">
        <v>0</v>
      </c>
      <c r="N165" s="24">
        <v>600</v>
      </c>
    </row>
    <row r="166" spans="2:14" x14ac:dyDescent="0.2">
      <c r="B166" s="33" t="s">
        <v>283</v>
      </c>
      <c r="C166" s="18" t="s">
        <v>120</v>
      </c>
      <c r="D166" s="21" t="s">
        <v>335</v>
      </c>
      <c r="E166" s="23">
        <v>0.45604395604395603</v>
      </c>
      <c r="F166" s="23">
        <v>0.53434065934065933</v>
      </c>
      <c r="G166" s="23">
        <v>9.6153846153846159E-3</v>
      </c>
      <c r="H166" s="23">
        <v>0</v>
      </c>
      <c r="I166" s="24">
        <v>3640</v>
      </c>
      <c r="J166" s="23">
        <v>0.45348837209302323</v>
      </c>
      <c r="K166" s="23">
        <v>0.54651162790697672</v>
      </c>
      <c r="L166" s="23">
        <v>1.1627906976744186E-2</v>
      </c>
      <c r="M166" s="23">
        <v>0</v>
      </c>
      <c r="N166" s="24">
        <v>430</v>
      </c>
    </row>
    <row r="167" spans="2:14" x14ac:dyDescent="0.2">
      <c r="B167" s="33" t="s">
        <v>283</v>
      </c>
      <c r="C167" s="18" t="s">
        <v>121</v>
      </c>
      <c r="D167" s="21" t="s">
        <v>205</v>
      </c>
      <c r="E167" s="23">
        <v>0.46514423076923078</v>
      </c>
      <c r="F167" s="23">
        <v>0.53485576923076927</v>
      </c>
      <c r="G167" s="23">
        <v>0</v>
      </c>
      <c r="H167" s="23">
        <v>0</v>
      </c>
      <c r="I167" s="24">
        <v>4160</v>
      </c>
      <c r="J167" s="23" t="s">
        <v>7</v>
      </c>
      <c r="K167" s="23" t="s">
        <v>7</v>
      </c>
      <c r="L167" s="23" t="s">
        <v>7</v>
      </c>
      <c r="M167" s="23" t="s">
        <v>7</v>
      </c>
      <c r="N167" s="24">
        <v>0</v>
      </c>
    </row>
    <row r="168" spans="2:14" x14ac:dyDescent="0.2">
      <c r="B168" s="33" t="s">
        <v>283</v>
      </c>
      <c r="C168" s="18" t="s">
        <v>503</v>
      </c>
      <c r="D168" s="21" t="s">
        <v>504</v>
      </c>
      <c r="E168" s="23">
        <v>0.47256637168141591</v>
      </c>
      <c r="F168" s="23">
        <v>0.52566371681415924</v>
      </c>
      <c r="G168" s="23">
        <v>0</v>
      </c>
      <c r="H168" s="23">
        <v>0</v>
      </c>
      <c r="I168" s="24">
        <v>2825</v>
      </c>
      <c r="J168" s="23" t="s">
        <v>594</v>
      </c>
      <c r="K168" s="23" t="s">
        <v>594</v>
      </c>
      <c r="L168" s="23" t="s">
        <v>594</v>
      </c>
      <c r="M168" s="23" t="s">
        <v>594</v>
      </c>
      <c r="N168" s="24" t="s">
        <v>594</v>
      </c>
    </row>
    <row r="169" spans="2:14" x14ac:dyDescent="0.2">
      <c r="B169" s="33" t="s">
        <v>283</v>
      </c>
      <c r="C169" s="18" t="s">
        <v>123</v>
      </c>
      <c r="D169" s="21" t="s">
        <v>336</v>
      </c>
      <c r="E169" s="23">
        <v>0.46002805049088358</v>
      </c>
      <c r="F169" s="23">
        <v>0.53997194950911642</v>
      </c>
      <c r="G169" s="23">
        <v>0</v>
      </c>
      <c r="H169" s="23">
        <v>0</v>
      </c>
      <c r="I169" s="24">
        <v>3565</v>
      </c>
      <c r="J169" s="23">
        <v>0.51063829787234039</v>
      </c>
      <c r="K169" s="23">
        <v>0.48936170212765956</v>
      </c>
      <c r="L169" s="23">
        <v>0</v>
      </c>
      <c r="M169" s="23">
        <v>0</v>
      </c>
      <c r="N169" s="24">
        <v>235</v>
      </c>
    </row>
    <row r="170" spans="2:14" x14ac:dyDescent="0.2">
      <c r="B170" s="33" t="s">
        <v>283</v>
      </c>
      <c r="C170" s="18" t="s">
        <v>509</v>
      </c>
      <c r="D170" s="21" t="s">
        <v>510</v>
      </c>
      <c r="E170" s="23">
        <v>0.46821392532795159</v>
      </c>
      <c r="F170" s="23">
        <v>0.53178607467204841</v>
      </c>
      <c r="G170" s="23">
        <v>0</v>
      </c>
      <c r="H170" s="23">
        <v>0</v>
      </c>
      <c r="I170" s="24">
        <v>4955</v>
      </c>
      <c r="J170" s="23" t="s">
        <v>594</v>
      </c>
      <c r="K170" s="23" t="s">
        <v>594</v>
      </c>
      <c r="L170" s="23" t="s">
        <v>594</v>
      </c>
      <c r="M170" s="23" t="s">
        <v>594</v>
      </c>
      <c r="N170" s="24" t="s">
        <v>594</v>
      </c>
    </row>
    <row r="171" spans="2:14" x14ac:dyDescent="0.2">
      <c r="B171" s="33" t="s">
        <v>283</v>
      </c>
      <c r="C171" s="18" t="s">
        <v>557</v>
      </c>
      <c r="D171" s="21" t="s">
        <v>558</v>
      </c>
      <c r="E171" s="23" t="s">
        <v>594</v>
      </c>
      <c r="F171" s="23" t="s">
        <v>594</v>
      </c>
      <c r="G171" s="23" t="s">
        <v>594</v>
      </c>
      <c r="H171" s="23" t="s">
        <v>594</v>
      </c>
      <c r="I171" s="24" t="s">
        <v>594</v>
      </c>
      <c r="J171" s="23" t="s">
        <v>594</v>
      </c>
      <c r="K171" s="23" t="s">
        <v>594</v>
      </c>
      <c r="L171" s="23" t="s">
        <v>594</v>
      </c>
      <c r="M171" s="23" t="s">
        <v>594</v>
      </c>
      <c r="N171" s="24" t="s">
        <v>594</v>
      </c>
    </row>
    <row r="172" spans="2:14" ht="14.85" customHeight="1" x14ac:dyDescent="0.2">
      <c r="B172" s="33" t="s">
        <v>283</v>
      </c>
      <c r="C172" s="18" t="s">
        <v>513</v>
      </c>
      <c r="D172" s="21" t="s">
        <v>514</v>
      </c>
      <c r="E172" s="23">
        <v>0.46140939597315433</v>
      </c>
      <c r="F172" s="23">
        <v>0.53859060402684567</v>
      </c>
      <c r="G172" s="23">
        <v>0</v>
      </c>
      <c r="H172" s="23">
        <v>0</v>
      </c>
      <c r="I172" s="24">
        <v>2980</v>
      </c>
      <c r="J172" s="23">
        <v>0.48837209302325579</v>
      </c>
      <c r="K172" s="23">
        <v>0.51162790697674421</v>
      </c>
      <c r="L172" s="23">
        <v>0</v>
      </c>
      <c r="M172" s="23">
        <v>0</v>
      </c>
      <c r="N172" s="24">
        <v>215</v>
      </c>
    </row>
    <row r="173" spans="2:14" x14ac:dyDescent="0.2">
      <c r="B173" s="33" t="s">
        <v>283</v>
      </c>
      <c r="C173" s="18" t="s">
        <v>507</v>
      </c>
      <c r="D173" s="21" t="s">
        <v>508</v>
      </c>
      <c r="E173" s="23">
        <v>0.46732673267326735</v>
      </c>
      <c r="F173" s="23">
        <v>0.53168316831683171</v>
      </c>
      <c r="G173" s="23">
        <v>0</v>
      </c>
      <c r="H173" s="23">
        <v>0</v>
      </c>
      <c r="I173" s="24">
        <v>5050</v>
      </c>
      <c r="J173" s="23" t="s">
        <v>594</v>
      </c>
      <c r="K173" s="23" t="s">
        <v>594</v>
      </c>
      <c r="L173" s="23" t="s">
        <v>594</v>
      </c>
      <c r="M173" s="23" t="s">
        <v>594</v>
      </c>
      <c r="N173" s="24" t="s">
        <v>594</v>
      </c>
    </row>
    <row r="174" spans="2:14" x14ac:dyDescent="0.2">
      <c r="B174" s="33" t="s">
        <v>283</v>
      </c>
      <c r="C174" s="18" t="s">
        <v>511</v>
      </c>
      <c r="D174" s="21" t="s">
        <v>512</v>
      </c>
      <c r="E174" s="23">
        <v>0.48184176394293127</v>
      </c>
      <c r="F174" s="23">
        <v>0.51815823605706879</v>
      </c>
      <c r="G174" s="23">
        <v>0</v>
      </c>
      <c r="H174" s="23">
        <v>0</v>
      </c>
      <c r="I174" s="24">
        <v>7710</v>
      </c>
      <c r="J174" s="23" t="s">
        <v>594</v>
      </c>
      <c r="K174" s="23" t="s">
        <v>594</v>
      </c>
      <c r="L174" s="23" t="s">
        <v>594</v>
      </c>
      <c r="M174" s="23" t="s">
        <v>594</v>
      </c>
      <c r="N174" s="24" t="s">
        <v>594</v>
      </c>
    </row>
    <row r="175" spans="2:14" x14ac:dyDescent="0.2">
      <c r="B175" s="33" t="s">
        <v>283</v>
      </c>
      <c r="C175" s="18" t="s">
        <v>128</v>
      </c>
      <c r="D175" s="21" t="s">
        <v>338</v>
      </c>
      <c r="E175" s="23">
        <v>0.46334478808705615</v>
      </c>
      <c r="F175" s="23">
        <v>0.53608247422680411</v>
      </c>
      <c r="G175" s="23">
        <v>0</v>
      </c>
      <c r="H175" s="23">
        <v>1.145475372279496E-3</v>
      </c>
      <c r="I175" s="24">
        <v>8730</v>
      </c>
      <c r="J175" s="23">
        <v>0.44578313253012047</v>
      </c>
      <c r="K175" s="23">
        <v>0.55421686746987953</v>
      </c>
      <c r="L175" s="23">
        <v>0</v>
      </c>
      <c r="M175" s="23">
        <v>0</v>
      </c>
      <c r="N175" s="24">
        <v>415</v>
      </c>
    </row>
    <row r="176" spans="2:14" x14ac:dyDescent="0.2">
      <c r="B176" s="33" t="s">
        <v>283</v>
      </c>
      <c r="C176" s="18" t="s">
        <v>501</v>
      </c>
      <c r="D176" s="21" t="s">
        <v>502</v>
      </c>
      <c r="E176" s="23" t="s">
        <v>7</v>
      </c>
      <c r="F176" s="23" t="s">
        <v>7</v>
      </c>
      <c r="G176" s="23" t="s">
        <v>7</v>
      </c>
      <c r="H176" s="23" t="s">
        <v>7</v>
      </c>
      <c r="I176" s="24">
        <v>0</v>
      </c>
      <c r="J176" s="23" t="s">
        <v>594</v>
      </c>
      <c r="K176" s="23" t="s">
        <v>594</v>
      </c>
      <c r="L176" s="23" t="s">
        <v>594</v>
      </c>
      <c r="M176" s="23" t="s">
        <v>594</v>
      </c>
      <c r="N176" s="24" t="s">
        <v>594</v>
      </c>
    </row>
    <row r="177" spans="2:14" x14ac:dyDescent="0.2">
      <c r="B177" s="33" t="s">
        <v>290</v>
      </c>
      <c r="C177" s="18" t="s">
        <v>519</v>
      </c>
      <c r="D177" s="21" t="s">
        <v>520</v>
      </c>
      <c r="E177" s="23">
        <v>0.44901315789473684</v>
      </c>
      <c r="F177" s="23">
        <v>0.52631578947368418</v>
      </c>
      <c r="G177" s="23">
        <v>0</v>
      </c>
      <c r="H177" s="23">
        <v>2.4671052631578948E-2</v>
      </c>
      <c r="I177" s="24">
        <v>3040</v>
      </c>
      <c r="J177" s="23" t="s">
        <v>594</v>
      </c>
      <c r="K177" s="23" t="s">
        <v>594</v>
      </c>
      <c r="L177" s="23" t="s">
        <v>594</v>
      </c>
      <c r="M177" s="23" t="s">
        <v>594</v>
      </c>
      <c r="N177" s="24" t="s">
        <v>594</v>
      </c>
    </row>
    <row r="178" spans="2:14" x14ac:dyDescent="0.2">
      <c r="B178" s="33" t="s">
        <v>290</v>
      </c>
      <c r="C178" s="18" t="s">
        <v>555</v>
      </c>
      <c r="D178" s="21" t="s">
        <v>556</v>
      </c>
      <c r="E178" s="23" t="s">
        <v>594</v>
      </c>
      <c r="F178" s="23" t="s">
        <v>594</v>
      </c>
      <c r="G178" s="23" t="s">
        <v>594</v>
      </c>
      <c r="H178" s="23" t="s">
        <v>594</v>
      </c>
      <c r="I178" s="24" t="s">
        <v>594</v>
      </c>
      <c r="J178" s="23" t="s">
        <v>594</v>
      </c>
      <c r="K178" s="23" t="s">
        <v>594</v>
      </c>
      <c r="L178" s="23" t="s">
        <v>594</v>
      </c>
      <c r="M178" s="23" t="s">
        <v>594</v>
      </c>
      <c r="N178" s="24" t="s">
        <v>594</v>
      </c>
    </row>
    <row r="179" spans="2:14" x14ac:dyDescent="0.2">
      <c r="B179" s="33" t="s">
        <v>290</v>
      </c>
      <c r="C179" s="18" t="s">
        <v>131</v>
      </c>
      <c r="D179" s="21" t="s">
        <v>212</v>
      </c>
      <c r="E179" s="23">
        <v>0.4749763928234183</v>
      </c>
      <c r="F179" s="23">
        <v>0.5250236071765817</v>
      </c>
      <c r="G179" s="23">
        <v>0</v>
      </c>
      <c r="H179" s="23">
        <v>0</v>
      </c>
      <c r="I179" s="24">
        <v>5295</v>
      </c>
      <c r="J179" s="23">
        <v>0.4375</v>
      </c>
      <c r="K179" s="23">
        <v>0.546875</v>
      </c>
      <c r="L179" s="23">
        <v>0</v>
      </c>
      <c r="M179" s="23">
        <v>0</v>
      </c>
      <c r="N179" s="24">
        <v>320</v>
      </c>
    </row>
    <row r="180" spans="2:14" x14ac:dyDescent="0.2">
      <c r="B180" s="33" t="s">
        <v>290</v>
      </c>
      <c r="C180" s="18" t="s">
        <v>134</v>
      </c>
      <c r="D180" s="21" t="s">
        <v>214</v>
      </c>
      <c r="E180" s="23">
        <v>0.48571428571428571</v>
      </c>
      <c r="F180" s="23">
        <v>0.51428571428571423</v>
      </c>
      <c r="G180" s="23">
        <v>0</v>
      </c>
      <c r="H180" s="23">
        <v>0</v>
      </c>
      <c r="I180" s="24">
        <v>1750</v>
      </c>
      <c r="J180" s="23">
        <v>0.5</v>
      </c>
      <c r="K180" s="23">
        <v>0.5</v>
      </c>
      <c r="L180" s="23">
        <v>0</v>
      </c>
      <c r="M180" s="23">
        <v>0</v>
      </c>
      <c r="N180" s="24">
        <v>120</v>
      </c>
    </row>
    <row r="181" spans="2:14" x14ac:dyDescent="0.2">
      <c r="B181" s="33" t="s">
        <v>290</v>
      </c>
      <c r="C181" s="18" t="s">
        <v>136</v>
      </c>
      <c r="D181" s="21" t="s">
        <v>215</v>
      </c>
      <c r="E181" s="23" t="s">
        <v>594</v>
      </c>
      <c r="F181" s="23" t="s">
        <v>594</v>
      </c>
      <c r="G181" s="23" t="s">
        <v>594</v>
      </c>
      <c r="H181" s="23" t="s">
        <v>594</v>
      </c>
      <c r="I181" s="24" t="s">
        <v>594</v>
      </c>
      <c r="J181" s="23" t="s">
        <v>594</v>
      </c>
      <c r="K181" s="23" t="s">
        <v>594</v>
      </c>
      <c r="L181" s="23" t="s">
        <v>594</v>
      </c>
      <c r="M181" s="23" t="s">
        <v>594</v>
      </c>
      <c r="N181" s="24" t="s">
        <v>594</v>
      </c>
    </row>
    <row r="182" spans="2:14" x14ac:dyDescent="0.2">
      <c r="B182" s="33" t="s">
        <v>290</v>
      </c>
      <c r="C182" s="18" t="s">
        <v>138</v>
      </c>
      <c r="D182" s="21" t="s">
        <v>217</v>
      </c>
      <c r="E182" s="23">
        <v>0.49088771310993534</v>
      </c>
      <c r="F182" s="23">
        <v>0.50911228689006471</v>
      </c>
      <c r="G182" s="23">
        <v>0</v>
      </c>
      <c r="H182" s="23">
        <v>0</v>
      </c>
      <c r="I182" s="24">
        <v>8505</v>
      </c>
      <c r="J182" s="23">
        <v>0.51020408163265307</v>
      </c>
      <c r="K182" s="23">
        <v>0.47959183673469385</v>
      </c>
      <c r="L182" s="23">
        <v>0</v>
      </c>
      <c r="M182" s="23">
        <v>0</v>
      </c>
      <c r="N182" s="24">
        <v>490</v>
      </c>
    </row>
    <row r="183" spans="2:14" x14ac:dyDescent="0.2">
      <c r="B183" s="33" t="s">
        <v>290</v>
      </c>
      <c r="C183" s="18" t="s">
        <v>523</v>
      </c>
      <c r="D183" s="21" t="s">
        <v>524</v>
      </c>
      <c r="E183" s="23" t="s">
        <v>594</v>
      </c>
      <c r="F183" s="23" t="s">
        <v>594</v>
      </c>
      <c r="G183" s="23" t="s">
        <v>594</v>
      </c>
      <c r="H183" s="23" t="s">
        <v>594</v>
      </c>
      <c r="I183" s="24" t="s">
        <v>594</v>
      </c>
      <c r="J183" s="23" t="s">
        <v>594</v>
      </c>
      <c r="K183" s="23" t="s">
        <v>594</v>
      </c>
      <c r="L183" s="23" t="s">
        <v>594</v>
      </c>
      <c r="M183" s="23" t="s">
        <v>594</v>
      </c>
      <c r="N183" s="24" t="s">
        <v>594</v>
      </c>
    </row>
    <row r="184" spans="2:14" x14ac:dyDescent="0.2">
      <c r="B184" s="33" t="s">
        <v>290</v>
      </c>
      <c r="C184" s="18" t="s">
        <v>521</v>
      </c>
      <c r="D184" s="21" t="s">
        <v>522</v>
      </c>
      <c r="E184" s="23">
        <v>0.5074626865671642</v>
      </c>
      <c r="F184" s="23">
        <v>0.48955223880597015</v>
      </c>
      <c r="G184" s="23">
        <v>0</v>
      </c>
      <c r="H184" s="23">
        <v>0</v>
      </c>
      <c r="I184" s="24">
        <v>1675</v>
      </c>
      <c r="J184" s="23" t="s">
        <v>594</v>
      </c>
      <c r="K184" s="23" t="s">
        <v>594</v>
      </c>
      <c r="L184" s="23" t="s">
        <v>594</v>
      </c>
      <c r="M184" s="23" t="s">
        <v>594</v>
      </c>
      <c r="N184" s="24" t="s">
        <v>594</v>
      </c>
    </row>
    <row r="185" spans="2:14" x14ac:dyDescent="0.2">
      <c r="B185" s="33" t="s">
        <v>290</v>
      </c>
      <c r="C185" s="18" t="s">
        <v>139</v>
      </c>
      <c r="D185" s="21" t="s">
        <v>340</v>
      </c>
      <c r="E185" s="23">
        <v>0.50392156862745097</v>
      </c>
      <c r="F185" s="23">
        <v>0.49607843137254903</v>
      </c>
      <c r="G185" s="23">
        <v>0</v>
      </c>
      <c r="H185" s="23">
        <v>0</v>
      </c>
      <c r="I185" s="24">
        <v>2550</v>
      </c>
      <c r="J185" s="23">
        <v>0.47916666666666669</v>
      </c>
      <c r="K185" s="23">
        <v>0.54166666666666663</v>
      </c>
      <c r="L185" s="23">
        <v>0</v>
      </c>
      <c r="M185" s="23">
        <v>0</v>
      </c>
      <c r="N185" s="24">
        <v>240</v>
      </c>
    </row>
    <row r="186" spans="2:14" x14ac:dyDescent="0.2">
      <c r="B186" s="33" t="s">
        <v>290</v>
      </c>
      <c r="C186" s="18" t="s">
        <v>341</v>
      </c>
      <c r="D186" s="21" t="s">
        <v>342</v>
      </c>
      <c r="E186" s="23" t="s">
        <v>594</v>
      </c>
      <c r="F186" s="23" t="s">
        <v>594</v>
      </c>
      <c r="G186" s="23" t="s">
        <v>594</v>
      </c>
      <c r="H186" s="23" t="s">
        <v>594</v>
      </c>
      <c r="I186" s="24" t="s">
        <v>594</v>
      </c>
      <c r="J186" s="23" t="s">
        <v>594</v>
      </c>
      <c r="K186" s="23" t="s">
        <v>594</v>
      </c>
      <c r="L186" s="23" t="s">
        <v>594</v>
      </c>
      <c r="M186" s="23" t="s">
        <v>594</v>
      </c>
      <c r="N186" s="24" t="s">
        <v>594</v>
      </c>
    </row>
    <row r="187" spans="2:14" x14ac:dyDescent="0.2">
      <c r="B187" s="33" t="s">
        <v>290</v>
      </c>
      <c r="C187" s="18" t="s">
        <v>133</v>
      </c>
      <c r="D187" s="21" t="s">
        <v>343</v>
      </c>
      <c r="E187" s="23">
        <v>0.48314606741573035</v>
      </c>
      <c r="F187" s="23">
        <v>0.5154494382022472</v>
      </c>
      <c r="G187" s="23">
        <v>0</v>
      </c>
      <c r="H187" s="23">
        <v>0</v>
      </c>
      <c r="I187" s="24">
        <v>3560</v>
      </c>
      <c r="J187" s="23">
        <v>0.4567901234567901</v>
      </c>
      <c r="K187" s="23">
        <v>0.54320987654320985</v>
      </c>
      <c r="L187" s="23">
        <v>0</v>
      </c>
      <c r="M187" s="23">
        <v>0</v>
      </c>
      <c r="N187" s="24">
        <v>405</v>
      </c>
    </row>
    <row r="188" spans="2:14" x14ac:dyDescent="0.2">
      <c r="B188"/>
      <c r="C188"/>
      <c r="D188"/>
      <c r="E188"/>
      <c r="F188"/>
      <c r="G188"/>
      <c r="H188"/>
      <c r="I188"/>
      <c r="J188"/>
      <c r="K188"/>
      <c r="L188"/>
      <c r="M188"/>
      <c r="N188"/>
    </row>
    <row r="189" spans="2:14" x14ac:dyDescent="0.2">
      <c r="B189" s="35" t="s">
        <v>241</v>
      </c>
    </row>
    <row r="190" spans="2:14" x14ac:dyDescent="0.2">
      <c r="B190" s="16"/>
    </row>
    <row r="191" spans="2:14" x14ac:dyDescent="0.2">
      <c r="B191" s="16" t="s">
        <v>563</v>
      </c>
    </row>
    <row r="192" spans="2:14" x14ac:dyDescent="0.2">
      <c r="B192" s="16" t="s">
        <v>242</v>
      </c>
    </row>
    <row r="193" spans="2:3" x14ac:dyDescent="0.2">
      <c r="B193" s="16" t="s">
        <v>243</v>
      </c>
    </row>
    <row r="194" spans="2:3" x14ac:dyDescent="0.2">
      <c r="B194" s="16" t="s">
        <v>598</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394</v>
      </c>
    </row>
    <row r="3" spans="2:20" ht="12.75" customHeight="1" x14ac:dyDescent="0.2">
      <c r="B3" s="3" t="s">
        <v>4</v>
      </c>
      <c r="C3" s="12" t="s">
        <v>432</v>
      </c>
    </row>
    <row r="4" spans="2:20" ht="12.75" customHeight="1" x14ac:dyDescent="0.2">
      <c r="B4" s="3"/>
      <c r="C4" s="6"/>
    </row>
    <row r="5" spans="2:20" ht="15" x14ac:dyDescent="0.2">
      <c r="B5" s="3" t="s">
        <v>1</v>
      </c>
      <c r="C5" s="45" t="str">
        <f>'System &amp; Provider Summary - T1'!$C$5</f>
        <v>December 2024</v>
      </c>
    </row>
    <row r="6" spans="2:20" x14ac:dyDescent="0.2">
      <c r="B6" s="3" t="s">
        <v>2</v>
      </c>
      <c r="C6" s="2" t="s">
        <v>396</v>
      </c>
    </row>
    <row r="7" spans="2:20" ht="12.75" customHeight="1" x14ac:dyDescent="0.2">
      <c r="B7" s="3" t="s">
        <v>6</v>
      </c>
      <c r="C7" s="2" t="s">
        <v>421</v>
      </c>
    </row>
    <row r="8" spans="2:20" ht="12.75" customHeight="1" x14ac:dyDescent="0.2">
      <c r="B8" s="3" t="s">
        <v>3</v>
      </c>
      <c r="C8" s="2" t="str">
        <f>'System &amp; Provider Summary - T1'!C8</f>
        <v>13th February 2025</v>
      </c>
    </row>
    <row r="9" spans="2:20" ht="12.75" customHeight="1" x14ac:dyDescent="0.2">
      <c r="B9" s="3" t="s">
        <v>5</v>
      </c>
      <c r="C9" s="8" t="s">
        <v>400</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england.aedata@nhs.net</v>
      </c>
    </row>
    <row r="12" spans="2:20" x14ac:dyDescent="0.2">
      <c r="B12" s="3"/>
    </row>
    <row r="13" spans="2:20" ht="15" x14ac:dyDescent="0.2">
      <c r="B13" s="5" t="s">
        <v>408</v>
      </c>
    </row>
    <row r="14" spans="2:20" ht="15" x14ac:dyDescent="0.2">
      <c r="B14" s="5"/>
      <c r="C14" s="5"/>
    </row>
    <row r="15" spans="2:20" ht="15" x14ac:dyDescent="0.2">
      <c r="B15" s="5"/>
      <c r="C15" s="9"/>
      <c r="E15" s="80" t="s">
        <v>393</v>
      </c>
      <c r="F15" s="81"/>
      <c r="G15" s="81"/>
      <c r="H15" s="81"/>
      <c r="I15" s="81"/>
      <c r="J15" s="81"/>
      <c r="K15" s="81"/>
      <c r="L15" s="82"/>
      <c r="M15" s="80" t="s">
        <v>392</v>
      </c>
      <c r="N15" s="81"/>
      <c r="O15" s="81"/>
      <c r="P15" s="81"/>
      <c r="Q15" s="81"/>
      <c r="R15" s="81"/>
      <c r="S15" s="81"/>
      <c r="T15" s="82"/>
    </row>
    <row r="16" spans="2:20" s="12" customFormat="1" ht="25.5" x14ac:dyDescent="0.2">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2">
      <c r="B17" s="49" t="s">
        <v>7</v>
      </c>
      <c r="C17" s="1" t="s">
        <v>7</v>
      </c>
      <c r="D17" s="13" t="s">
        <v>10</v>
      </c>
      <c r="E17" s="26">
        <v>0.6813058849447664</v>
      </c>
      <c r="F17" s="26">
        <v>2.2908237663786381E-2</v>
      </c>
      <c r="G17" s="26">
        <v>9.0492958977784144E-2</v>
      </c>
      <c r="H17" s="26">
        <v>4.6382974259267677E-2</v>
      </c>
      <c r="I17" s="26">
        <v>4.0655040616574642E-2</v>
      </c>
      <c r="J17" s="26">
        <v>7.000807785513713E-2</v>
      </c>
      <c r="K17" s="26">
        <v>4.8243328775697897E-2</v>
      </c>
      <c r="L17" s="25">
        <v>1429835</v>
      </c>
      <c r="M17" s="26">
        <v>0.74333449356073789</v>
      </c>
      <c r="N17" s="26">
        <v>1.5969369996519319E-2</v>
      </c>
      <c r="O17" s="26">
        <v>7.0087017055342843E-2</v>
      </c>
      <c r="P17" s="26">
        <v>3.8510268012530456E-2</v>
      </c>
      <c r="Q17" s="26">
        <v>2.9557953358858337E-2</v>
      </c>
      <c r="R17" s="26">
        <v>6.6773407587887232E-2</v>
      </c>
      <c r="S17" s="26">
        <v>3.5739644970414201E-2</v>
      </c>
      <c r="T17" s="25">
        <v>359124</v>
      </c>
    </row>
    <row r="18" spans="2:20" x14ac:dyDescent="0.2">
      <c r="D18" s="4"/>
    </row>
    <row r="19" spans="2:20" x14ac:dyDescent="0.2">
      <c r="B19" s="33" t="s">
        <v>250</v>
      </c>
      <c r="C19" s="18" t="s">
        <v>251</v>
      </c>
      <c r="D19" s="18" t="s">
        <v>365</v>
      </c>
      <c r="E19" s="23">
        <v>0.69038378611470463</v>
      </c>
      <c r="F19" s="23">
        <v>2.0842317090700016E-2</v>
      </c>
      <c r="G19" s="23">
        <v>2.8316803219778641E-2</v>
      </c>
      <c r="H19" s="23">
        <v>2.7166882276843468E-2</v>
      </c>
      <c r="I19" s="23">
        <v>1.0493028604283456E-2</v>
      </c>
      <c r="J19" s="23">
        <v>4.4703176656604858E-2</v>
      </c>
      <c r="K19" s="23">
        <v>0.17795026591921806</v>
      </c>
      <c r="L19" s="24">
        <v>34785</v>
      </c>
      <c r="M19" s="23">
        <v>0.75678866587957494</v>
      </c>
      <c r="N19" s="23">
        <v>1.2987012987012988E-2</v>
      </c>
      <c r="O19" s="23">
        <v>1.948051948051948E-2</v>
      </c>
      <c r="P19" s="23">
        <v>2.0070838252656435E-2</v>
      </c>
      <c r="Q19" s="23">
        <v>1.0035419126328217E-2</v>
      </c>
      <c r="R19" s="23">
        <v>5.5489964580873671E-2</v>
      </c>
      <c r="S19" s="23">
        <v>0.12514757969303425</v>
      </c>
      <c r="T19" s="24">
        <v>8470</v>
      </c>
    </row>
    <row r="20" spans="2:20" x14ac:dyDescent="0.2">
      <c r="B20" s="33" t="s">
        <v>250</v>
      </c>
      <c r="C20" s="18" t="s">
        <v>252</v>
      </c>
      <c r="D20" s="18" t="s">
        <v>366</v>
      </c>
      <c r="E20" s="23">
        <v>0.62031672460409426</v>
      </c>
      <c r="F20" s="23">
        <v>2.9161838547701817E-2</v>
      </c>
      <c r="G20" s="23">
        <v>0.14484356894553882</v>
      </c>
      <c r="H20" s="23">
        <v>6.2572421784472768E-2</v>
      </c>
      <c r="I20" s="23">
        <v>2.8389339513325607E-2</v>
      </c>
      <c r="J20" s="23">
        <v>4.3259945925067593E-2</v>
      </c>
      <c r="K20" s="23">
        <v>7.1456160679799152E-2</v>
      </c>
      <c r="L20" s="24">
        <v>25890</v>
      </c>
      <c r="M20" s="23">
        <v>0.65874125874125877</v>
      </c>
      <c r="N20" s="23">
        <v>2.1678321678321677E-2</v>
      </c>
      <c r="O20" s="23">
        <v>0.13286713286713286</v>
      </c>
      <c r="P20" s="23">
        <v>5.944055944055944E-2</v>
      </c>
      <c r="Q20" s="23">
        <v>2.1678321678321677E-2</v>
      </c>
      <c r="R20" s="23">
        <v>4.1258741258741259E-2</v>
      </c>
      <c r="S20" s="23">
        <v>6.5034965034965031E-2</v>
      </c>
      <c r="T20" s="24">
        <v>7150</v>
      </c>
    </row>
    <row r="21" spans="2:20" x14ac:dyDescent="0.2">
      <c r="B21" s="33" t="s">
        <v>250</v>
      </c>
      <c r="C21" s="18" t="s">
        <v>253</v>
      </c>
      <c r="D21" s="18" t="s">
        <v>367</v>
      </c>
      <c r="E21" s="23">
        <v>0.81115028646981047</v>
      </c>
      <c r="F21" s="23">
        <v>1.7188188629352136E-2</v>
      </c>
      <c r="G21" s="23">
        <v>1.6306743058616131E-2</v>
      </c>
      <c r="H21" s="23">
        <v>1.2119876597620097E-2</v>
      </c>
      <c r="I21" s="23">
        <v>2.2697223446452183E-2</v>
      </c>
      <c r="J21" s="23">
        <v>6.1260467166152494E-2</v>
      </c>
      <c r="K21" s="23">
        <v>5.8836491846628473E-2</v>
      </c>
      <c r="L21" s="24">
        <v>22690</v>
      </c>
      <c r="M21" s="23">
        <v>0.90540540540540537</v>
      </c>
      <c r="N21" s="23">
        <v>6.7567567567567571E-3</v>
      </c>
      <c r="O21" s="23">
        <v>6.7567567567567571E-3</v>
      </c>
      <c r="P21" s="23">
        <v>4.5045045045045045E-3</v>
      </c>
      <c r="Q21" s="23">
        <v>9.0090090090090089E-3</v>
      </c>
      <c r="R21" s="23">
        <v>6.7567567567567571E-2</v>
      </c>
      <c r="S21" s="23">
        <v>2.2522522522522522E-3</v>
      </c>
      <c r="T21" s="24">
        <v>2220</v>
      </c>
    </row>
    <row r="22" spans="2:20" x14ac:dyDescent="0.2">
      <c r="B22" s="33" t="s">
        <v>250</v>
      </c>
      <c r="C22" s="18" t="s">
        <v>254</v>
      </c>
      <c r="D22" s="18" t="s">
        <v>368</v>
      </c>
      <c r="E22" s="23">
        <v>0.74487796187422051</v>
      </c>
      <c r="F22" s="23">
        <v>2.6011045786566898E-2</v>
      </c>
      <c r="G22" s="23">
        <v>6.6809192944949219E-2</v>
      </c>
      <c r="H22" s="23">
        <v>3.4740780331373594E-2</v>
      </c>
      <c r="I22" s="23">
        <v>4.4183146267593086E-2</v>
      </c>
      <c r="J22" s="23">
        <v>5.1665775877427399E-2</v>
      </c>
      <c r="K22" s="23">
        <v>3.1533939070016032E-2</v>
      </c>
      <c r="L22" s="24">
        <v>28065</v>
      </c>
      <c r="M22" s="23">
        <v>0.75340768277571246</v>
      </c>
      <c r="N22" s="23">
        <v>1.858736059479554E-2</v>
      </c>
      <c r="O22" s="23">
        <v>7.434944237918216E-2</v>
      </c>
      <c r="P22" s="23">
        <v>2.4163568773234202E-2</v>
      </c>
      <c r="Q22" s="23">
        <v>4.0892193308550186E-2</v>
      </c>
      <c r="R22" s="23">
        <v>6.0099132589838906E-2</v>
      </c>
      <c r="S22" s="23">
        <v>2.8500619578686492E-2</v>
      </c>
      <c r="T22" s="24">
        <v>8070</v>
      </c>
    </row>
    <row r="23" spans="2:20" x14ac:dyDescent="0.2">
      <c r="B23" s="33" t="s">
        <v>250</v>
      </c>
      <c r="C23" s="18" t="s">
        <v>255</v>
      </c>
      <c r="D23" s="18" t="s">
        <v>369</v>
      </c>
      <c r="E23" s="23">
        <v>0.92917686946694289</v>
      </c>
      <c r="F23" s="23">
        <v>9.6063288754944434E-3</v>
      </c>
      <c r="G23" s="23">
        <v>1.5068751177246186E-2</v>
      </c>
      <c r="H23" s="23">
        <v>1.0171407044641175E-2</v>
      </c>
      <c r="I23" s="23">
        <v>1.4692032397815032E-2</v>
      </c>
      <c r="J23" s="23">
        <v>1.2996797890374836E-2</v>
      </c>
      <c r="K23" s="23">
        <v>8.2878131474854021E-3</v>
      </c>
      <c r="L23" s="24">
        <v>26545</v>
      </c>
      <c r="M23" s="23">
        <v>0.94708640321500337</v>
      </c>
      <c r="N23" s="23">
        <v>6.0281312793034163E-3</v>
      </c>
      <c r="O23" s="23">
        <v>7.367716008037508E-3</v>
      </c>
      <c r="P23" s="23">
        <v>6.0281312793034163E-3</v>
      </c>
      <c r="Q23" s="23">
        <v>7.367716008037508E-3</v>
      </c>
      <c r="R23" s="23">
        <v>1.2726054922973878E-2</v>
      </c>
      <c r="S23" s="23">
        <v>1.406563965170797E-2</v>
      </c>
      <c r="T23" s="24">
        <v>7465</v>
      </c>
    </row>
    <row r="24" spans="2:20" x14ac:dyDescent="0.2">
      <c r="B24" s="33" t="s">
        <v>250</v>
      </c>
      <c r="C24" s="18" t="s">
        <v>256</v>
      </c>
      <c r="D24" s="18" t="s">
        <v>370</v>
      </c>
      <c r="E24" s="23">
        <v>0.71679615242323347</v>
      </c>
      <c r="F24" s="23">
        <v>2.0162782093969663E-2</v>
      </c>
      <c r="G24" s="23">
        <v>5.327413984461709E-2</v>
      </c>
      <c r="H24" s="23">
        <v>2.1087680355160933E-2</v>
      </c>
      <c r="I24" s="23">
        <v>1.9792822789493156E-2</v>
      </c>
      <c r="J24" s="23">
        <v>1.6648168701442843E-2</v>
      </c>
      <c r="K24" s="23">
        <v>0.15223825379208286</v>
      </c>
      <c r="L24" s="24">
        <v>27030</v>
      </c>
      <c r="M24" s="23">
        <v>0.79429735234215881</v>
      </c>
      <c r="N24" s="23">
        <v>1.493550577053632E-2</v>
      </c>
      <c r="O24" s="23">
        <v>4.1412084181941616E-2</v>
      </c>
      <c r="P24" s="23">
        <v>1.7651052274270197E-2</v>
      </c>
      <c r="Q24" s="23">
        <v>1.4256619144602852E-2</v>
      </c>
      <c r="R24" s="23">
        <v>2.2403258655804479E-2</v>
      </c>
      <c r="S24" s="23">
        <v>9.5044127630685676E-2</v>
      </c>
      <c r="T24" s="24">
        <v>7365</v>
      </c>
    </row>
    <row r="25" spans="2:20" x14ac:dyDescent="0.2">
      <c r="B25" s="33" t="s">
        <v>240</v>
      </c>
      <c r="C25" s="18" t="s">
        <v>257</v>
      </c>
      <c r="D25" s="18" t="s">
        <v>347</v>
      </c>
      <c r="E25" s="23">
        <v>0.43127905590654431</v>
      </c>
      <c r="F25" s="23">
        <v>4.541661699845035E-2</v>
      </c>
      <c r="G25" s="23">
        <v>6.019787817379902E-2</v>
      </c>
      <c r="H25" s="23">
        <v>0.19549409941590179</v>
      </c>
      <c r="I25" s="23">
        <v>7.8316843485516749E-2</v>
      </c>
      <c r="J25" s="23">
        <v>0.1180116819644773</v>
      </c>
      <c r="K25" s="23">
        <v>7.1045416616998452E-2</v>
      </c>
      <c r="L25" s="24">
        <v>41945</v>
      </c>
      <c r="M25" s="23">
        <v>0.50080840743734845</v>
      </c>
      <c r="N25" s="23">
        <v>3.5569927243330642E-2</v>
      </c>
      <c r="O25" s="23">
        <v>5.3759094583670168E-2</v>
      </c>
      <c r="P25" s="23">
        <v>0.18310428455941793</v>
      </c>
      <c r="Q25" s="23">
        <v>6.7097817299919163E-2</v>
      </c>
      <c r="R25" s="23">
        <v>0.11762328213419564</v>
      </c>
      <c r="S25" s="23">
        <v>4.2037186742118031E-2</v>
      </c>
      <c r="T25" s="24">
        <v>12370</v>
      </c>
    </row>
    <row r="26" spans="2:20" x14ac:dyDescent="0.2">
      <c r="B26" s="33" t="s">
        <v>240</v>
      </c>
      <c r="C26" s="18" t="s">
        <v>258</v>
      </c>
      <c r="D26" s="18" t="s">
        <v>348</v>
      </c>
      <c r="E26" s="23">
        <v>0.41491194486983157</v>
      </c>
      <c r="F26" s="23">
        <v>3.7997702909647782E-2</v>
      </c>
      <c r="G26" s="23">
        <v>0.28684915773353753</v>
      </c>
      <c r="H26" s="23">
        <v>0.15639356814701377</v>
      </c>
      <c r="I26" s="23">
        <v>7.0731240428790199E-2</v>
      </c>
      <c r="J26" s="23">
        <v>1.7228177641653904E-2</v>
      </c>
      <c r="K26" s="23">
        <v>1.5888208269525268E-2</v>
      </c>
      <c r="L26" s="24">
        <v>52240</v>
      </c>
      <c r="M26" s="23">
        <v>0.46078721515241194</v>
      </c>
      <c r="N26" s="23">
        <v>2.811482687185558E-2</v>
      </c>
      <c r="O26" s="23">
        <v>0.27611719443622373</v>
      </c>
      <c r="P26" s="23">
        <v>0.14797277300976619</v>
      </c>
      <c r="Q26" s="23">
        <v>5.8597218111867418E-2</v>
      </c>
      <c r="R26" s="23">
        <v>1.982835158330867E-2</v>
      </c>
      <c r="S26" s="23">
        <v>8.5824208345664406E-3</v>
      </c>
      <c r="T26" s="24">
        <v>16895</v>
      </c>
    </row>
    <row r="27" spans="2:20" x14ac:dyDescent="0.2">
      <c r="B27" s="33" t="s">
        <v>240</v>
      </c>
      <c r="C27" s="18" t="s">
        <v>259</v>
      </c>
      <c r="D27" s="18" t="s">
        <v>349</v>
      </c>
      <c r="E27" s="23">
        <v>0.44455021418372204</v>
      </c>
      <c r="F27" s="23">
        <v>3.3317467872441692E-2</v>
      </c>
      <c r="G27" s="23">
        <v>0.10547358400761542</v>
      </c>
      <c r="H27" s="23">
        <v>0.12632079961922893</v>
      </c>
      <c r="I27" s="23">
        <v>0.11413612565445026</v>
      </c>
      <c r="J27" s="23">
        <v>0.14935744883388863</v>
      </c>
      <c r="K27" s="23">
        <v>2.6939552594002856E-2</v>
      </c>
      <c r="L27" s="24">
        <v>52525</v>
      </c>
      <c r="M27" s="23">
        <v>0.51585304479114247</v>
      </c>
      <c r="N27" s="23">
        <v>2.5666834423754403E-2</v>
      </c>
      <c r="O27" s="23">
        <v>9.2098641167589326E-2</v>
      </c>
      <c r="P27" s="23">
        <v>0.10719677906391545</v>
      </c>
      <c r="Q27" s="23">
        <v>8.7569199798691488E-2</v>
      </c>
      <c r="R27" s="23">
        <v>0.14494212380473076</v>
      </c>
      <c r="S27" s="23">
        <v>2.6673376950176145E-2</v>
      </c>
      <c r="T27" s="24">
        <v>9935</v>
      </c>
    </row>
    <row r="28" spans="2:20" x14ac:dyDescent="0.2">
      <c r="B28" s="33" t="s">
        <v>240</v>
      </c>
      <c r="C28" s="18" t="s">
        <v>260</v>
      </c>
      <c r="D28" s="18" t="s">
        <v>350</v>
      </c>
      <c r="E28" s="23">
        <v>0.36624757231932947</v>
      </c>
      <c r="F28" s="23">
        <v>3.0358785648574058E-2</v>
      </c>
      <c r="G28" s="23">
        <v>0.24501686599202699</v>
      </c>
      <c r="H28" s="23">
        <v>0.10232035163037922</v>
      </c>
      <c r="I28" s="23">
        <v>0.14637636716753552</v>
      </c>
      <c r="J28" s="23">
        <v>0.10007155269344782</v>
      </c>
      <c r="K28" s="23">
        <v>9.6085045487069413E-3</v>
      </c>
      <c r="L28" s="24">
        <v>48915</v>
      </c>
      <c r="M28" s="23">
        <v>0.43282348077718064</v>
      </c>
      <c r="N28" s="23">
        <v>2.6043819760231502E-2</v>
      </c>
      <c r="O28" s="23">
        <v>0.18147995039272427</v>
      </c>
      <c r="P28" s="23">
        <v>0.10004133939644481</v>
      </c>
      <c r="Q28" s="23">
        <v>0.14510128152128979</v>
      </c>
      <c r="R28" s="23">
        <v>0.10706903679206284</v>
      </c>
      <c r="S28" s="23">
        <v>7.8544853245142623E-3</v>
      </c>
      <c r="T28" s="24">
        <v>12095</v>
      </c>
    </row>
    <row r="29" spans="2:20" x14ac:dyDescent="0.2">
      <c r="B29" s="33" t="s">
        <v>240</v>
      </c>
      <c r="C29" s="18" t="s">
        <v>261</v>
      </c>
      <c r="D29" s="18" t="s">
        <v>351</v>
      </c>
      <c r="E29" s="23">
        <v>0.47333333333333333</v>
      </c>
      <c r="F29" s="23">
        <v>4.091954022988506E-2</v>
      </c>
      <c r="G29" s="23">
        <v>0.13471264367816091</v>
      </c>
      <c r="H29" s="23">
        <v>0.12264367816091953</v>
      </c>
      <c r="I29" s="23">
        <v>9.7011494252873559E-2</v>
      </c>
      <c r="J29" s="23">
        <v>8.2183908045977014E-2</v>
      </c>
      <c r="K29" s="23">
        <v>4.9195402298850575E-2</v>
      </c>
      <c r="L29" s="24">
        <v>43500</v>
      </c>
      <c r="M29" s="23">
        <v>0.55613850996852043</v>
      </c>
      <c r="N29" s="23">
        <v>2.9380902413431269E-2</v>
      </c>
      <c r="O29" s="23">
        <v>9.7586568730325285E-2</v>
      </c>
      <c r="P29" s="23">
        <v>8.4994753410283314E-2</v>
      </c>
      <c r="Q29" s="23">
        <v>0.10388247639034627</v>
      </c>
      <c r="R29" s="23">
        <v>6.400839454354669E-2</v>
      </c>
      <c r="S29" s="23">
        <v>6.190975865687303E-2</v>
      </c>
      <c r="T29" s="24">
        <v>4765</v>
      </c>
    </row>
    <row r="30" spans="2:20" x14ac:dyDescent="0.2">
      <c r="B30" s="33" t="s">
        <v>262</v>
      </c>
      <c r="C30" s="18" t="s">
        <v>263</v>
      </c>
      <c r="D30" s="18" t="s">
        <v>371</v>
      </c>
      <c r="E30" s="23">
        <v>0.7588368012033091</v>
      </c>
      <c r="F30" s="23">
        <v>9.0248182501880166E-3</v>
      </c>
      <c r="G30" s="23">
        <v>2.5821007771371272E-2</v>
      </c>
      <c r="H30" s="23">
        <v>3.4093757834043621E-2</v>
      </c>
      <c r="I30" s="23">
        <v>8.5234394585109053E-3</v>
      </c>
      <c r="J30" s="23">
        <v>0.11982953121082979</v>
      </c>
      <c r="K30" s="23">
        <v>4.412133366758586E-2</v>
      </c>
      <c r="L30" s="24">
        <v>19945</v>
      </c>
      <c r="M30" s="23">
        <v>0.78229082047116161</v>
      </c>
      <c r="N30" s="23">
        <v>6.498781478472786E-3</v>
      </c>
      <c r="O30" s="23">
        <v>1.6246953696181964E-2</v>
      </c>
      <c r="P30" s="23">
        <v>3.2493907392363928E-2</v>
      </c>
      <c r="Q30" s="23">
        <v>6.498781478472786E-3</v>
      </c>
      <c r="R30" s="23">
        <v>0.11372867587327376</v>
      </c>
      <c r="S30" s="23">
        <v>4.2242079610073112E-2</v>
      </c>
      <c r="T30" s="24">
        <v>6155</v>
      </c>
    </row>
    <row r="31" spans="2:20" x14ac:dyDescent="0.2">
      <c r="B31" s="33" t="s">
        <v>262</v>
      </c>
      <c r="C31" s="18" t="s">
        <v>264</v>
      </c>
      <c r="D31" s="18" t="s">
        <v>372</v>
      </c>
      <c r="E31" s="23">
        <v>0.45831319478008697</v>
      </c>
      <c r="F31" s="23">
        <v>3.2261962300628326E-2</v>
      </c>
      <c r="G31" s="23">
        <v>0.23284195263412277</v>
      </c>
      <c r="H31" s="23">
        <v>7.1290478492025133E-2</v>
      </c>
      <c r="I31" s="23">
        <v>5.1957467375543742E-2</v>
      </c>
      <c r="J31" s="23">
        <v>5.606573223779604E-2</v>
      </c>
      <c r="K31" s="23">
        <v>9.7390043499275006E-2</v>
      </c>
      <c r="L31" s="24">
        <v>41380</v>
      </c>
      <c r="M31" s="23">
        <v>0.60064043915827992</v>
      </c>
      <c r="N31" s="23">
        <v>1.9213174748398901E-2</v>
      </c>
      <c r="O31" s="23">
        <v>0.15965233302836229</v>
      </c>
      <c r="P31" s="23">
        <v>4.6660567246111617E-2</v>
      </c>
      <c r="Q31" s="23">
        <v>3.0649588289112534E-2</v>
      </c>
      <c r="R31" s="23">
        <v>6.5873741994510515E-2</v>
      </c>
      <c r="S31" s="23">
        <v>7.7767612076852705E-2</v>
      </c>
      <c r="T31" s="24">
        <v>10930</v>
      </c>
    </row>
    <row r="32" spans="2:20" x14ac:dyDescent="0.2">
      <c r="B32" s="33" t="s">
        <v>262</v>
      </c>
      <c r="C32" s="18" t="s">
        <v>265</v>
      </c>
      <c r="D32" s="18" t="s">
        <v>373</v>
      </c>
      <c r="E32" s="23">
        <v>0.74625304984315088</v>
      </c>
      <c r="F32" s="23">
        <v>2.0913210177762286E-2</v>
      </c>
      <c r="G32" s="23">
        <v>6.6225165562913912E-2</v>
      </c>
      <c r="H32" s="23">
        <v>1.4116416869989544E-2</v>
      </c>
      <c r="I32" s="23">
        <v>3.067270826071802E-2</v>
      </c>
      <c r="J32" s="23">
        <v>7.7030324154757759E-2</v>
      </c>
      <c r="K32" s="23">
        <v>4.4963401882188919E-2</v>
      </c>
      <c r="L32" s="24">
        <v>28690</v>
      </c>
      <c r="M32" s="23">
        <v>0.81150550795593634</v>
      </c>
      <c r="N32" s="23">
        <v>1.5299877600979192E-2</v>
      </c>
      <c r="O32" s="23">
        <v>4.8347613219094247E-2</v>
      </c>
      <c r="P32" s="23">
        <v>1.1015911872705019E-2</v>
      </c>
      <c r="Q32" s="23">
        <v>2.0195838433292534E-2</v>
      </c>
      <c r="R32" s="23">
        <v>6.5483476132190938E-2</v>
      </c>
      <c r="S32" s="23">
        <v>2.8151774785801713E-2</v>
      </c>
      <c r="T32" s="24">
        <v>8170</v>
      </c>
    </row>
    <row r="33" spans="2:20" x14ac:dyDescent="0.2">
      <c r="B33" s="33" t="s">
        <v>262</v>
      </c>
      <c r="C33" s="18" t="s">
        <v>266</v>
      </c>
      <c r="D33" s="18" t="s">
        <v>352</v>
      </c>
      <c r="E33" s="23">
        <v>0.78805309734513274</v>
      </c>
      <c r="F33" s="23">
        <v>1.1504424778761062E-2</v>
      </c>
      <c r="G33" s="23">
        <v>8.407079646017699E-3</v>
      </c>
      <c r="H33" s="23">
        <v>4.8672566371681415E-3</v>
      </c>
      <c r="I33" s="23">
        <v>7.5221238938053096E-3</v>
      </c>
      <c r="J33" s="23">
        <v>3.5398230088495575E-3</v>
      </c>
      <c r="K33" s="23">
        <v>0.17654867256637169</v>
      </c>
      <c r="L33" s="24">
        <v>11300</v>
      </c>
      <c r="M33" s="23">
        <v>0.83409610983981697</v>
      </c>
      <c r="N33" s="23">
        <v>9.1533180778032037E-3</v>
      </c>
      <c r="O33" s="23">
        <v>4.5766590389016018E-3</v>
      </c>
      <c r="P33" s="23">
        <v>4.5766590389016018E-3</v>
      </c>
      <c r="Q33" s="23">
        <v>4.5766590389016018E-3</v>
      </c>
      <c r="R33" s="23">
        <v>3.4324942791762012E-3</v>
      </c>
      <c r="S33" s="23">
        <v>0.13958810068649885</v>
      </c>
      <c r="T33" s="24">
        <v>4370</v>
      </c>
    </row>
    <row r="34" spans="2:20" x14ac:dyDescent="0.2">
      <c r="B34" s="33" t="s">
        <v>262</v>
      </c>
      <c r="C34" s="18" t="s">
        <v>267</v>
      </c>
      <c r="D34" s="18" t="s">
        <v>374</v>
      </c>
      <c r="E34" s="23">
        <v>0.5157415078707539</v>
      </c>
      <c r="F34" s="23">
        <v>2.464788732394366E-2</v>
      </c>
      <c r="G34" s="23">
        <v>0.22203811101905552</v>
      </c>
      <c r="H34" s="23">
        <v>4.8467274233637114E-2</v>
      </c>
      <c r="I34" s="23">
        <v>3.5625517812758904E-2</v>
      </c>
      <c r="J34" s="23">
        <v>0.13380281690140844</v>
      </c>
      <c r="K34" s="23">
        <v>2.0091135045567522E-2</v>
      </c>
      <c r="L34" s="24">
        <v>24140</v>
      </c>
      <c r="M34" s="23">
        <v>0.61652115513767625</v>
      </c>
      <c r="N34" s="23">
        <v>1.6789791806581598E-2</v>
      </c>
      <c r="O34" s="23">
        <v>0.19073203492276697</v>
      </c>
      <c r="P34" s="23">
        <v>3.626595030221625E-2</v>
      </c>
      <c r="Q34" s="23">
        <v>2.41773002014775E-2</v>
      </c>
      <c r="R34" s="23">
        <v>0.11282740094022835</v>
      </c>
      <c r="S34" s="23">
        <v>2.6863666890530559E-3</v>
      </c>
      <c r="T34" s="24">
        <v>7445</v>
      </c>
    </row>
    <row r="35" spans="2:20" x14ac:dyDescent="0.2">
      <c r="B35" s="33" t="s">
        <v>262</v>
      </c>
      <c r="C35" s="18" t="s">
        <v>268</v>
      </c>
      <c r="D35" s="18" t="s">
        <v>375</v>
      </c>
      <c r="E35" s="23">
        <v>0.86199649737302975</v>
      </c>
      <c r="F35" s="23">
        <v>2.1015761821366025E-2</v>
      </c>
      <c r="G35" s="23">
        <v>4.4133099824868655E-2</v>
      </c>
      <c r="H35" s="23">
        <v>1.6812609457092821E-2</v>
      </c>
      <c r="I35" s="23">
        <v>1.1558669001751313E-2</v>
      </c>
      <c r="J35" s="23">
        <v>1.6112084063047285E-2</v>
      </c>
      <c r="K35" s="23">
        <v>2.8021015761821366E-2</v>
      </c>
      <c r="L35" s="24">
        <v>14275</v>
      </c>
      <c r="M35" s="23">
        <v>0.89968652037617558</v>
      </c>
      <c r="N35" s="23">
        <v>1.2539184952978056E-2</v>
      </c>
      <c r="O35" s="23">
        <v>2.7168234064785787E-2</v>
      </c>
      <c r="P35" s="23">
        <v>1.2539184952978056E-2</v>
      </c>
      <c r="Q35" s="23">
        <v>6.269592476489028E-3</v>
      </c>
      <c r="R35" s="23">
        <v>1.3584117032392894E-2</v>
      </c>
      <c r="S35" s="23">
        <v>2.7168234064785787E-2</v>
      </c>
      <c r="T35" s="24">
        <v>4785</v>
      </c>
    </row>
    <row r="36" spans="2:20" x14ac:dyDescent="0.2">
      <c r="B36" s="33" t="s">
        <v>262</v>
      </c>
      <c r="C36" s="18" t="s">
        <v>269</v>
      </c>
      <c r="D36" s="18" t="s">
        <v>376</v>
      </c>
      <c r="E36" s="23" t="s">
        <v>594</v>
      </c>
      <c r="F36" s="23" t="s">
        <v>594</v>
      </c>
      <c r="G36" s="23" t="s">
        <v>594</v>
      </c>
      <c r="H36" s="23" t="s">
        <v>594</v>
      </c>
      <c r="I36" s="23" t="s">
        <v>594</v>
      </c>
      <c r="J36" s="23" t="s">
        <v>594</v>
      </c>
      <c r="K36" s="23" t="s">
        <v>594</v>
      </c>
      <c r="L36" s="24" t="s">
        <v>594</v>
      </c>
      <c r="M36" s="23" t="s">
        <v>594</v>
      </c>
      <c r="N36" s="23" t="s">
        <v>594</v>
      </c>
      <c r="O36" s="23" t="s">
        <v>594</v>
      </c>
      <c r="P36" s="23" t="s">
        <v>594</v>
      </c>
      <c r="Q36" s="23" t="s">
        <v>594</v>
      </c>
      <c r="R36" s="23" t="s">
        <v>594</v>
      </c>
      <c r="S36" s="23" t="s">
        <v>594</v>
      </c>
      <c r="T36" s="24" t="s">
        <v>594</v>
      </c>
    </row>
    <row r="37" spans="2:20" x14ac:dyDescent="0.2">
      <c r="B37" s="33" t="s">
        <v>262</v>
      </c>
      <c r="C37" s="18" t="s">
        <v>270</v>
      </c>
      <c r="D37" s="18" t="s">
        <v>353</v>
      </c>
      <c r="E37" s="23">
        <v>0.80358342665173577</v>
      </c>
      <c r="F37" s="23">
        <v>2.9787234042553193E-2</v>
      </c>
      <c r="G37" s="23">
        <v>5.7110862262038077E-2</v>
      </c>
      <c r="H37" s="23">
        <v>5.912653975363942E-2</v>
      </c>
      <c r="I37" s="23">
        <v>1.0078387458006719E-2</v>
      </c>
      <c r="J37" s="23">
        <v>2.6203807390817468E-2</v>
      </c>
      <c r="K37" s="23">
        <v>1.4109742441209407E-2</v>
      </c>
      <c r="L37" s="24">
        <v>22325</v>
      </c>
      <c r="M37" s="23">
        <v>0.80672268907563027</v>
      </c>
      <c r="N37" s="23">
        <v>2.34093637454982E-2</v>
      </c>
      <c r="O37" s="23">
        <v>5.822328931572629E-2</v>
      </c>
      <c r="P37" s="23">
        <v>6.3625450180072027E-2</v>
      </c>
      <c r="Q37" s="23">
        <v>1.0804321728691477E-2</v>
      </c>
      <c r="R37" s="23">
        <v>2.5810324129651861E-2</v>
      </c>
      <c r="S37" s="23">
        <v>1.2004801920768308E-2</v>
      </c>
      <c r="T37" s="24">
        <v>8330</v>
      </c>
    </row>
    <row r="38" spans="2:20" x14ac:dyDescent="0.2">
      <c r="B38" s="33" t="s">
        <v>262</v>
      </c>
      <c r="C38" s="18" t="s">
        <v>271</v>
      </c>
      <c r="D38" s="18" t="s">
        <v>377</v>
      </c>
      <c r="E38" s="23">
        <v>0.70283899887934254</v>
      </c>
      <c r="F38" s="23">
        <v>2.7829660067239446E-2</v>
      </c>
      <c r="G38" s="23">
        <v>6.2570041090773257E-2</v>
      </c>
      <c r="H38" s="23">
        <v>3.7542024654463955E-2</v>
      </c>
      <c r="I38" s="23">
        <v>2.6148673888681358E-2</v>
      </c>
      <c r="J38" s="23">
        <v>4.1464325737766157E-2</v>
      </c>
      <c r="K38" s="23">
        <v>0.1017930519237953</v>
      </c>
      <c r="L38" s="24">
        <v>26770</v>
      </c>
      <c r="M38" s="23">
        <v>0.73347662547017733</v>
      </c>
      <c r="N38" s="23">
        <v>2.0419129500268671E-2</v>
      </c>
      <c r="O38" s="23">
        <v>5.4809242342826435E-2</v>
      </c>
      <c r="P38" s="23">
        <v>3.3315421816227833E-2</v>
      </c>
      <c r="Q38" s="23">
        <v>1.8807092960773777E-2</v>
      </c>
      <c r="R38" s="23">
        <v>4.2987641053197204E-2</v>
      </c>
      <c r="S38" s="23">
        <v>9.6722192369693719E-2</v>
      </c>
      <c r="T38" s="24">
        <v>9305</v>
      </c>
    </row>
    <row r="39" spans="2:20" x14ac:dyDescent="0.2">
      <c r="B39" s="33" t="s">
        <v>262</v>
      </c>
      <c r="C39" s="18" t="s">
        <v>272</v>
      </c>
      <c r="D39" s="18" t="s">
        <v>354</v>
      </c>
      <c r="E39" s="23">
        <v>0.69480925578486552</v>
      </c>
      <c r="F39" s="23">
        <v>2.4390243902439025E-2</v>
      </c>
      <c r="G39" s="23">
        <v>0.13711694809255784</v>
      </c>
      <c r="H39" s="23">
        <v>4.6435272045028141E-2</v>
      </c>
      <c r="I39" s="23">
        <v>1.3289555972482802E-2</v>
      </c>
      <c r="J39" s="23">
        <v>5.1907442151344588E-2</v>
      </c>
      <c r="K39" s="23">
        <v>3.2051282051282048E-2</v>
      </c>
      <c r="L39" s="24">
        <v>31980</v>
      </c>
      <c r="M39" s="23">
        <v>0.722074971601666</v>
      </c>
      <c r="N39" s="23">
        <v>1.7039000378644451E-2</v>
      </c>
      <c r="O39" s="23">
        <v>0.1200302915562287</v>
      </c>
      <c r="P39" s="23">
        <v>4.7709201060204466E-2</v>
      </c>
      <c r="Q39" s="23">
        <v>9.0874668686103752E-3</v>
      </c>
      <c r="R39" s="23">
        <v>5.3388867853085956E-2</v>
      </c>
      <c r="S39" s="23">
        <v>3.0670200681560015E-2</v>
      </c>
      <c r="T39" s="24">
        <v>13205</v>
      </c>
    </row>
    <row r="40" spans="2:20" x14ac:dyDescent="0.2">
      <c r="B40" s="33" t="s">
        <v>262</v>
      </c>
      <c r="C40" s="18" t="s">
        <v>273</v>
      </c>
      <c r="D40" s="18" t="s">
        <v>378</v>
      </c>
      <c r="E40" s="23">
        <v>0.70740678816251468</v>
      </c>
      <c r="F40" s="23">
        <v>2.023073064704899E-2</v>
      </c>
      <c r="G40" s="23">
        <v>9.6806554087945154E-2</v>
      </c>
      <c r="H40" s="23">
        <v>3.8287911720448084E-2</v>
      </c>
      <c r="I40" s="23">
        <v>4.8152482862397594E-2</v>
      </c>
      <c r="J40" s="23">
        <v>5.8184250125397088E-2</v>
      </c>
      <c r="K40" s="23">
        <v>3.1098478515298445E-2</v>
      </c>
      <c r="L40" s="24">
        <v>29905</v>
      </c>
      <c r="M40" s="23">
        <v>0.80827447023208876</v>
      </c>
      <c r="N40" s="23">
        <v>1.0090817356205853E-2</v>
      </c>
      <c r="O40" s="23">
        <v>3.7336024217961658E-2</v>
      </c>
      <c r="P40" s="23">
        <v>1.0090817356205853E-2</v>
      </c>
      <c r="Q40" s="23">
        <v>2.3208879919273461E-2</v>
      </c>
      <c r="R40" s="23">
        <v>7.1644803229061554E-2</v>
      </c>
      <c r="S40" s="23">
        <v>4.0363269424823413E-2</v>
      </c>
      <c r="T40" s="24">
        <v>4955</v>
      </c>
    </row>
    <row r="41" spans="2:20" x14ac:dyDescent="0.2">
      <c r="B41" s="33" t="s">
        <v>274</v>
      </c>
      <c r="C41" s="18" t="s">
        <v>275</v>
      </c>
      <c r="D41" s="18" t="s">
        <v>355</v>
      </c>
      <c r="E41" s="23">
        <v>0.78197986905110917</v>
      </c>
      <c r="F41" s="23">
        <v>2.3258086582624841E-2</v>
      </c>
      <c r="G41" s="23">
        <v>5.3356786866021695E-2</v>
      </c>
      <c r="H41" s="23">
        <v>2.4430763217042899E-2</v>
      </c>
      <c r="I41" s="23">
        <v>3.9871005570214016E-2</v>
      </c>
      <c r="J41" s="23">
        <v>5.1988664125867293E-2</v>
      </c>
      <c r="K41" s="23">
        <v>2.51148245871201E-2</v>
      </c>
      <c r="L41" s="24">
        <v>51165</v>
      </c>
      <c r="M41" s="23">
        <v>0.82230623818525517</v>
      </c>
      <c r="N41" s="23">
        <v>2.5708884688090738E-2</v>
      </c>
      <c r="O41" s="23">
        <v>4.5746691871455573E-2</v>
      </c>
      <c r="P41" s="23">
        <v>2.3062381852551984E-2</v>
      </c>
      <c r="Q41" s="23">
        <v>2.835538752362949E-2</v>
      </c>
      <c r="R41" s="23">
        <v>2.9489603024574668E-2</v>
      </c>
      <c r="S41" s="23">
        <v>2.5708884688090738E-2</v>
      </c>
      <c r="T41" s="24">
        <v>13225</v>
      </c>
    </row>
    <row r="42" spans="2:20" x14ac:dyDescent="0.2">
      <c r="B42" s="33" t="s">
        <v>274</v>
      </c>
      <c r="C42" s="18" t="s">
        <v>276</v>
      </c>
      <c r="D42" s="18" t="s">
        <v>379</v>
      </c>
      <c r="E42" s="23">
        <v>0.85306515717210651</v>
      </c>
      <c r="F42" s="23">
        <v>8.4909069011200773E-3</v>
      </c>
      <c r="G42" s="23">
        <v>2.3967240756353127E-2</v>
      </c>
      <c r="H42" s="23">
        <v>1.1080332409972299E-2</v>
      </c>
      <c r="I42" s="23">
        <v>2.0655184872937493E-2</v>
      </c>
      <c r="J42" s="23">
        <v>6.1303143442129351E-2</v>
      </c>
      <c r="K42" s="23">
        <v>2.1438034445381188E-2</v>
      </c>
      <c r="L42" s="24">
        <v>83030</v>
      </c>
      <c r="M42" s="23">
        <v>0.89381933438985739</v>
      </c>
      <c r="N42" s="23">
        <v>5.8863482001358389E-3</v>
      </c>
      <c r="O42" s="23">
        <v>1.4715870500339597E-2</v>
      </c>
      <c r="P42" s="23">
        <v>7.6975322617160967E-3</v>
      </c>
      <c r="Q42" s="23">
        <v>1.1772696400271678E-2</v>
      </c>
      <c r="R42" s="23">
        <v>4.8901969662666966E-2</v>
      </c>
      <c r="S42" s="23">
        <v>1.7206248585012452E-2</v>
      </c>
      <c r="T42" s="24">
        <v>22085</v>
      </c>
    </row>
    <row r="43" spans="2:20" x14ac:dyDescent="0.2">
      <c r="B43" s="33" t="s">
        <v>274</v>
      </c>
      <c r="C43" s="18" t="s">
        <v>277</v>
      </c>
      <c r="D43" s="18" t="s">
        <v>380</v>
      </c>
      <c r="E43" s="23">
        <v>0.79256165473349249</v>
      </c>
      <c r="F43" s="23">
        <v>9.7454256165473343E-3</v>
      </c>
      <c r="G43" s="23">
        <v>1.1734287987271282E-2</v>
      </c>
      <c r="H43" s="23">
        <v>6.9610182975338103E-3</v>
      </c>
      <c r="I43" s="23">
        <v>3.2219570405727926E-2</v>
      </c>
      <c r="J43" s="23">
        <v>0.1030230708035004</v>
      </c>
      <c r="K43" s="23">
        <v>4.3953858392999201E-2</v>
      </c>
      <c r="L43" s="24">
        <v>25140</v>
      </c>
      <c r="M43" s="23">
        <v>0.7981220657276995</v>
      </c>
      <c r="N43" s="23">
        <v>9.9113197704746997E-3</v>
      </c>
      <c r="O43" s="23">
        <v>9.3896713615023476E-3</v>
      </c>
      <c r="P43" s="23">
        <v>7.3030777256129368E-3</v>
      </c>
      <c r="Q43" s="23">
        <v>2.8690662493479395E-2</v>
      </c>
      <c r="R43" s="23">
        <v>0.11215440792905582</v>
      </c>
      <c r="S43" s="23">
        <v>3.4428794992175271E-2</v>
      </c>
      <c r="T43" s="24">
        <v>9585</v>
      </c>
    </row>
    <row r="44" spans="2:20" x14ac:dyDescent="0.2">
      <c r="B44" s="33" t="s">
        <v>274</v>
      </c>
      <c r="C44" s="18" t="s">
        <v>278</v>
      </c>
      <c r="D44" s="18" t="s">
        <v>356</v>
      </c>
      <c r="E44" s="23">
        <v>0.65964187327823687</v>
      </c>
      <c r="F44" s="23">
        <v>2.4931129476584022E-2</v>
      </c>
      <c r="G44" s="23">
        <v>0.19194214876033058</v>
      </c>
      <c r="H44" s="23">
        <v>3.5606060606060606E-2</v>
      </c>
      <c r="I44" s="23">
        <v>3.3333333333333333E-2</v>
      </c>
      <c r="J44" s="23">
        <v>1.7286501377410467E-2</v>
      </c>
      <c r="K44" s="23">
        <v>3.7327823691460052E-2</v>
      </c>
      <c r="L44" s="24">
        <v>72600</v>
      </c>
      <c r="M44" s="23">
        <v>0.77149587750294468</v>
      </c>
      <c r="N44" s="23">
        <v>1.6784452296819789E-2</v>
      </c>
      <c r="O44" s="23">
        <v>0.10571260306242639</v>
      </c>
      <c r="P44" s="23">
        <v>3.1802120141342753E-2</v>
      </c>
      <c r="Q44" s="23">
        <v>2.0612485276796232E-2</v>
      </c>
      <c r="R44" s="23">
        <v>1.7078916372202591E-2</v>
      </c>
      <c r="S44" s="23">
        <v>3.6513545347467612E-2</v>
      </c>
      <c r="T44" s="24">
        <v>16980</v>
      </c>
    </row>
    <row r="45" spans="2:20" x14ac:dyDescent="0.2">
      <c r="B45" s="33" t="s">
        <v>279</v>
      </c>
      <c r="C45" s="18" t="s">
        <v>280</v>
      </c>
      <c r="D45" s="18" t="s">
        <v>381</v>
      </c>
      <c r="E45" s="23">
        <v>0.77614160345084038</v>
      </c>
      <c r="F45" s="23">
        <v>1.2048192771084338E-2</v>
      </c>
      <c r="G45" s="23">
        <v>8.2701175070652985E-2</v>
      </c>
      <c r="H45" s="23">
        <v>1.0560761564777629E-2</v>
      </c>
      <c r="I45" s="23">
        <v>1.4725568942436412E-2</v>
      </c>
      <c r="J45" s="23">
        <v>7.8685110813624864E-2</v>
      </c>
      <c r="K45" s="23">
        <v>2.5137587386583369E-2</v>
      </c>
      <c r="L45" s="24">
        <v>33615</v>
      </c>
      <c r="M45" s="23">
        <v>0.83114355231143555</v>
      </c>
      <c r="N45" s="23">
        <v>8.2725060827250601E-3</v>
      </c>
      <c r="O45" s="23">
        <v>4.5255474452554748E-2</v>
      </c>
      <c r="P45" s="23">
        <v>6.8126520681265207E-3</v>
      </c>
      <c r="Q45" s="23">
        <v>9.7323600973236012E-3</v>
      </c>
      <c r="R45" s="23">
        <v>7.9318734793187351E-2</v>
      </c>
      <c r="S45" s="23">
        <v>1.9464720194647202E-2</v>
      </c>
      <c r="T45" s="24">
        <v>10275</v>
      </c>
    </row>
    <row r="46" spans="2:20" x14ac:dyDescent="0.2">
      <c r="B46" s="33" t="s">
        <v>279</v>
      </c>
      <c r="C46" s="18" t="s">
        <v>281</v>
      </c>
      <c r="D46" s="18" t="s">
        <v>357</v>
      </c>
      <c r="E46" s="23">
        <v>0.6688473890805281</v>
      </c>
      <c r="F46" s="23">
        <v>2.8904484358272867E-2</v>
      </c>
      <c r="G46" s="23">
        <v>0.13363863447127394</v>
      </c>
      <c r="H46" s="23">
        <v>5.1028904484358276E-2</v>
      </c>
      <c r="I46" s="23">
        <v>4.5319376709884618E-2</v>
      </c>
      <c r="J46" s="23">
        <v>4.5497799452836919E-2</v>
      </c>
      <c r="K46" s="23">
        <v>2.6703937195194479E-2</v>
      </c>
      <c r="L46" s="24">
        <v>84070</v>
      </c>
      <c r="M46" s="23">
        <v>0.80134357005758161</v>
      </c>
      <c r="N46" s="23">
        <v>1.4075495841330775E-2</v>
      </c>
      <c r="O46" s="23">
        <v>8.5092770313499683E-2</v>
      </c>
      <c r="P46" s="23">
        <v>1.983365323096609E-2</v>
      </c>
      <c r="Q46" s="23">
        <v>1.983365323096609E-2</v>
      </c>
      <c r="R46" s="23">
        <v>3.6468330134357005E-2</v>
      </c>
      <c r="S46" s="23">
        <v>2.3672424824056303E-2</v>
      </c>
      <c r="T46" s="24">
        <v>15630</v>
      </c>
    </row>
    <row r="47" spans="2:20" x14ac:dyDescent="0.2">
      <c r="B47" s="33" t="s">
        <v>279</v>
      </c>
      <c r="C47" s="18" t="s">
        <v>282</v>
      </c>
      <c r="D47" s="18" t="s">
        <v>382</v>
      </c>
      <c r="E47" s="23">
        <v>0.81940646882294099</v>
      </c>
      <c r="F47" s="23">
        <v>1.3871290430143381E-2</v>
      </c>
      <c r="G47" s="23">
        <v>1.9806602200733579E-2</v>
      </c>
      <c r="H47" s="23">
        <v>1.3471157052350784E-2</v>
      </c>
      <c r="I47" s="23">
        <v>3.7212404134711573E-2</v>
      </c>
      <c r="J47" s="23">
        <v>7.2024008002667561E-2</v>
      </c>
      <c r="K47" s="23">
        <v>2.4208069356452151E-2</v>
      </c>
      <c r="L47" s="24">
        <v>74975</v>
      </c>
      <c r="M47" s="23">
        <v>0.83930156851139393</v>
      </c>
      <c r="N47" s="23">
        <v>7.694584196507843E-3</v>
      </c>
      <c r="O47" s="23">
        <v>1.4501331754957087E-2</v>
      </c>
      <c r="P47" s="23">
        <v>1.0654039656703166E-2</v>
      </c>
      <c r="Q47" s="23">
        <v>2.9890500147972773E-2</v>
      </c>
      <c r="R47" s="23">
        <v>7.960935187925422E-2</v>
      </c>
      <c r="S47" s="23">
        <v>1.834862385321101E-2</v>
      </c>
      <c r="T47" s="24">
        <v>16895</v>
      </c>
    </row>
    <row r="48" spans="2:20" x14ac:dyDescent="0.2">
      <c r="B48" s="33" t="s">
        <v>283</v>
      </c>
      <c r="C48" s="18" t="s">
        <v>284</v>
      </c>
      <c r="D48" s="18" t="s">
        <v>383</v>
      </c>
      <c r="E48" s="23">
        <v>0.79837413744210228</v>
      </c>
      <c r="F48" s="23">
        <v>2.6278476226486436E-2</v>
      </c>
      <c r="G48" s="23">
        <v>4.7074392664713111E-2</v>
      </c>
      <c r="H48" s="23">
        <v>4.074109084034408E-2</v>
      </c>
      <c r="I48" s="23">
        <v>2.0795916438226675E-2</v>
      </c>
      <c r="J48" s="23">
        <v>4.2253521126760563E-2</v>
      </c>
      <c r="K48" s="23">
        <v>2.4482465261366861E-2</v>
      </c>
      <c r="L48" s="24">
        <v>52895</v>
      </c>
      <c r="M48" s="23">
        <v>0.85668662674650697</v>
      </c>
      <c r="N48" s="23">
        <v>1.3572854291417165E-2</v>
      </c>
      <c r="O48" s="23">
        <v>2.5548902195608781E-2</v>
      </c>
      <c r="P48" s="23">
        <v>1.8762475049900199E-2</v>
      </c>
      <c r="Q48" s="23">
        <v>1.3972055888223553E-2</v>
      </c>
      <c r="R48" s="23">
        <v>3.9920159680638723E-2</v>
      </c>
      <c r="S48" s="23">
        <v>3.1936127744510975E-2</v>
      </c>
      <c r="T48" s="24">
        <v>12525</v>
      </c>
    </row>
    <row r="49" spans="2:20" x14ac:dyDescent="0.2">
      <c r="B49" s="33" t="s">
        <v>283</v>
      </c>
      <c r="C49" s="18" t="s">
        <v>285</v>
      </c>
      <c r="D49" s="18" t="s">
        <v>358</v>
      </c>
      <c r="E49" s="23">
        <v>0.63317953020134232</v>
      </c>
      <c r="F49" s="23">
        <v>2.2860738255033559E-2</v>
      </c>
      <c r="G49" s="23">
        <v>0.19043624161073824</v>
      </c>
      <c r="H49" s="23">
        <v>2.957214765100671E-2</v>
      </c>
      <c r="I49" s="23">
        <v>4.4043624161073824E-2</v>
      </c>
      <c r="J49" s="23">
        <v>4.5511744966442953E-2</v>
      </c>
      <c r="K49" s="23">
        <v>3.3976510067114093E-2</v>
      </c>
      <c r="L49" s="24">
        <v>23840</v>
      </c>
      <c r="M49" s="23">
        <v>0.72387587080430649</v>
      </c>
      <c r="N49" s="23">
        <v>2.1532615579480684E-2</v>
      </c>
      <c r="O49" s="23">
        <v>0.13236225459151363</v>
      </c>
      <c r="P49" s="23">
        <v>2.4699176694110196E-2</v>
      </c>
      <c r="Q49" s="23">
        <v>3.4832172260924638E-2</v>
      </c>
      <c r="R49" s="23">
        <v>4.4331855604813175E-2</v>
      </c>
      <c r="S49" s="23">
        <v>1.8366054464851171E-2</v>
      </c>
      <c r="T49" s="24">
        <v>7895</v>
      </c>
    </row>
    <row r="50" spans="2:20" x14ac:dyDescent="0.2">
      <c r="B50" s="33" t="s">
        <v>283</v>
      </c>
      <c r="C50" s="18" t="s">
        <v>286</v>
      </c>
      <c r="D50" s="18" t="s">
        <v>359</v>
      </c>
      <c r="E50" s="23">
        <v>0.73770245950809843</v>
      </c>
      <c r="F50" s="23">
        <v>1.8446310737852429E-2</v>
      </c>
      <c r="G50" s="23">
        <v>1.9796040791841631E-2</v>
      </c>
      <c r="H50" s="23">
        <v>7.7984403119376123E-3</v>
      </c>
      <c r="I50" s="23">
        <v>7.6484703059388126E-3</v>
      </c>
      <c r="J50" s="23">
        <v>0.1934613077384523</v>
      </c>
      <c r="K50" s="23">
        <v>1.5146970605878824E-2</v>
      </c>
      <c r="L50" s="24">
        <v>33340</v>
      </c>
      <c r="M50" s="23">
        <v>0.76339022954679225</v>
      </c>
      <c r="N50" s="23">
        <v>1.4125956444967627E-2</v>
      </c>
      <c r="O50" s="23">
        <v>1.4125956444967627E-2</v>
      </c>
      <c r="P50" s="23">
        <v>6.4743967039434958E-3</v>
      </c>
      <c r="Q50" s="23">
        <v>5.885815185403178E-3</v>
      </c>
      <c r="R50" s="23">
        <v>0.18540317834020012</v>
      </c>
      <c r="S50" s="23">
        <v>1.0005885815185403E-2</v>
      </c>
      <c r="T50" s="24">
        <v>8495</v>
      </c>
    </row>
    <row r="51" spans="2:20" x14ac:dyDescent="0.2">
      <c r="B51" s="33" t="s">
        <v>283</v>
      </c>
      <c r="C51" s="18" t="s">
        <v>287</v>
      </c>
      <c r="D51" s="18" t="s">
        <v>384</v>
      </c>
      <c r="E51" s="23">
        <v>0.77692950017893359</v>
      </c>
      <c r="F51" s="23">
        <v>1.2525348920434212E-2</v>
      </c>
      <c r="G51" s="23">
        <v>3.2088751043779076E-2</v>
      </c>
      <c r="H51" s="23">
        <v>1.3718239293808899E-2</v>
      </c>
      <c r="I51" s="23">
        <v>2.5169986878205892E-2</v>
      </c>
      <c r="J51" s="23">
        <v>8.3621615173565547E-2</v>
      </c>
      <c r="K51" s="23">
        <v>5.570798043659788E-2</v>
      </c>
      <c r="L51" s="24">
        <v>41915</v>
      </c>
      <c r="M51" s="23">
        <v>0.79417122040072863</v>
      </c>
      <c r="N51" s="23">
        <v>8.378870673952642E-3</v>
      </c>
      <c r="O51" s="23">
        <v>2.0765027322404372E-2</v>
      </c>
      <c r="P51" s="23">
        <v>1.092896174863388E-2</v>
      </c>
      <c r="Q51" s="23">
        <v>1.9307832422586522E-2</v>
      </c>
      <c r="R51" s="23">
        <v>0.10127504553734062</v>
      </c>
      <c r="S51" s="23">
        <v>4.5173041894353373E-2</v>
      </c>
      <c r="T51" s="24">
        <v>13725</v>
      </c>
    </row>
    <row r="52" spans="2:20" x14ac:dyDescent="0.2">
      <c r="B52" s="33" t="s">
        <v>283</v>
      </c>
      <c r="C52" s="18" t="s">
        <v>288</v>
      </c>
      <c r="D52" s="18" t="s">
        <v>385</v>
      </c>
      <c r="E52" s="23">
        <v>0.55871753448490125</v>
      </c>
      <c r="F52" s="23">
        <v>1.9883186280601466E-2</v>
      </c>
      <c r="G52" s="23">
        <v>7.4313408723747976E-2</v>
      </c>
      <c r="H52" s="23">
        <v>2.2989934136945445E-2</v>
      </c>
      <c r="I52" s="23">
        <v>4.8092456816204797E-2</v>
      </c>
      <c r="J52" s="23">
        <v>0.1226544053684603</v>
      </c>
      <c r="K52" s="23">
        <v>0.15334907418913882</v>
      </c>
      <c r="L52" s="24">
        <v>40235</v>
      </c>
      <c r="M52" s="23">
        <v>0.6918561995597946</v>
      </c>
      <c r="N52" s="23">
        <v>1.7608217168011739E-2</v>
      </c>
      <c r="O52" s="23">
        <v>5.4292002934702863E-2</v>
      </c>
      <c r="P52" s="23">
        <v>2.1276595744680851E-2</v>
      </c>
      <c r="Q52" s="23">
        <v>4.1819515774027878E-2</v>
      </c>
      <c r="R52" s="23">
        <v>0.15553925165077037</v>
      </c>
      <c r="S52" s="23">
        <v>1.7608217168011739E-2</v>
      </c>
      <c r="T52" s="24">
        <v>6815</v>
      </c>
    </row>
    <row r="53" spans="2:20" x14ac:dyDescent="0.2">
      <c r="B53" s="33" t="s">
        <v>283</v>
      </c>
      <c r="C53" s="18" t="s">
        <v>289</v>
      </c>
      <c r="D53" s="18" t="s">
        <v>360</v>
      </c>
      <c r="E53" s="23">
        <v>0.65581238400539899</v>
      </c>
      <c r="F53" s="23">
        <v>2.1089927450649571E-2</v>
      </c>
      <c r="G53" s="23">
        <v>6.630673190484225E-2</v>
      </c>
      <c r="H53" s="23">
        <v>1.9065294415387211E-2</v>
      </c>
      <c r="I53" s="23">
        <v>4.3698329677745909E-2</v>
      </c>
      <c r="J53" s="23">
        <v>0.1714189303188797</v>
      </c>
      <c r="K53" s="23">
        <v>2.2608402227096338E-2</v>
      </c>
      <c r="L53" s="24">
        <v>29635</v>
      </c>
      <c r="M53" s="23">
        <v>0.63969658659924145</v>
      </c>
      <c r="N53" s="23">
        <v>1.1378002528445006E-2</v>
      </c>
      <c r="O53" s="23">
        <v>4.9304677623261697E-2</v>
      </c>
      <c r="P53" s="23">
        <v>1.7699115044247787E-2</v>
      </c>
      <c r="Q53" s="23">
        <v>3.5398230088495575E-2</v>
      </c>
      <c r="R53" s="23">
        <v>0.22123893805309736</v>
      </c>
      <c r="S53" s="23">
        <v>2.402022756005057E-2</v>
      </c>
      <c r="T53" s="24">
        <v>3955</v>
      </c>
    </row>
    <row r="54" spans="2:20" x14ac:dyDescent="0.2">
      <c r="B54" s="33" t="s">
        <v>290</v>
      </c>
      <c r="C54" s="18" t="s">
        <v>291</v>
      </c>
      <c r="D54" s="18" t="s">
        <v>361</v>
      </c>
      <c r="E54" s="23">
        <v>0.87495831943981328</v>
      </c>
      <c r="F54" s="23">
        <v>9.16972324108036E-3</v>
      </c>
      <c r="G54" s="23">
        <v>1.150383461153718E-2</v>
      </c>
      <c r="H54" s="23">
        <v>5.8352784261420472E-3</v>
      </c>
      <c r="I54" s="23">
        <v>9.3364454818272765E-3</v>
      </c>
      <c r="J54" s="23">
        <v>3.1843947982660888E-2</v>
      </c>
      <c r="K54" s="23">
        <v>5.7352450816938981E-2</v>
      </c>
      <c r="L54" s="24">
        <v>29990</v>
      </c>
      <c r="M54" s="23">
        <v>0.89928057553956831</v>
      </c>
      <c r="N54" s="23">
        <v>6.2949640287769783E-3</v>
      </c>
      <c r="O54" s="23">
        <v>8.0935251798561151E-3</v>
      </c>
      <c r="P54" s="23">
        <v>5.3956834532374104E-3</v>
      </c>
      <c r="Q54" s="23">
        <v>8.0935251798561151E-3</v>
      </c>
      <c r="R54" s="23">
        <v>2.4280575539568347E-2</v>
      </c>
      <c r="S54" s="23">
        <v>4.8561151079136694E-2</v>
      </c>
      <c r="T54" s="24">
        <v>5560</v>
      </c>
    </row>
    <row r="55" spans="2:20" x14ac:dyDescent="0.2">
      <c r="B55" s="33" t="s">
        <v>290</v>
      </c>
      <c r="C55" s="18" t="s">
        <v>292</v>
      </c>
      <c r="D55" s="18" t="s">
        <v>386</v>
      </c>
      <c r="E55" s="23">
        <v>0.8334200937011973</v>
      </c>
      <c r="F55" s="23">
        <v>1.665799062988027E-2</v>
      </c>
      <c r="G55" s="23">
        <v>3.4357105674128058E-2</v>
      </c>
      <c r="H55" s="23">
        <v>1.5877147319104633E-2</v>
      </c>
      <c r="I55" s="23">
        <v>1.8479958355023425E-2</v>
      </c>
      <c r="J55" s="23">
        <v>2.8370640291514836E-2</v>
      </c>
      <c r="K55" s="23">
        <v>5.3097345132743362E-2</v>
      </c>
      <c r="L55" s="24">
        <v>19210</v>
      </c>
      <c r="M55" s="23">
        <v>0.8542931483087598</v>
      </c>
      <c r="N55" s="23">
        <v>9.5403295750216832E-3</v>
      </c>
      <c r="O55" s="23">
        <v>2.2549869904596703E-2</v>
      </c>
      <c r="P55" s="23">
        <v>1.0407632263660017E-2</v>
      </c>
      <c r="Q55" s="23">
        <v>1.2142237640936688E-2</v>
      </c>
      <c r="R55" s="23">
        <v>3.0355594102341718E-2</v>
      </c>
      <c r="S55" s="23">
        <v>6.0711188204683436E-2</v>
      </c>
      <c r="T55" s="24">
        <v>5765</v>
      </c>
    </row>
    <row r="56" spans="2:20" x14ac:dyDescent="0.2">
      <c r="B56" s="33" t="s">
        <v>290</v>
      </c>
      <c r="C56" s="18" t="s">
        <v>293</v>
      </c>
      <c r="D56" s="18" t="s">
        <v>362</v>
      </c>
      <c r="E56" s="23">
        <v>0.78599927457381213</v>
      </c>
      <c r="F56" s="23">
        <v>2.6115342763873776E-2</v>
      </c>
      <c r="G56" s="23">
        <v>2.8291621327529923E-2</v>
      </c>
      <c r="H56" s="23">
        <v>1.5596663039535727E-2</v>
      </c>
      <c r="I56" s="23">
        <v>1.8861080885019949E-2</v>
      </c>
      <c r="J56" s="23">
        <v>6.4200217627856368E-2</v>
      </c>
      <c r="K56" s="23">
        <v>6.0935799782372145E-2</v>
      </c>
      <c r="L56" s="24">
        <v>13785</v>
      </c>
      <c r="M56" s="23">
        <v>0.82054794520547947</v>
      </c>
      <c r="N56" s="23">
        <v>1.643835616438356E-2</v>
      </c>
      <c r="O56" s="23">
        <v>2.4657534246575342E-2</v>
      </c>
      <c r="P56" s="23">
        <v>1.2328767123287671E-2</v>
      </c>
      <c r="Q56" s="23">
        <v>1.2328767123287671E-2</v>
      </c>
      <c r="R56" s="23">
        <v>5.7534246575342465E-2</v>
      </c>
      <c r="S56" s="23">
        <v>5.4794520547945202E-2</v>
      </c>
      <c r="T56" s="24">
        <v>3650</v>
      </c>
    </row>
    <row r="57" spans="2:20" x14ac:dyDescent="0.2">
      <c r="B57" s="33" t="s">
        <v>290</v>
      </c>
      <c r="C57" s="18" t="s">
        <v>294</v>
      </c>
      <c r="D57" s="18" t="s">
        <v>363</v>
      </c>
      <c r="E57" s="23">
        <v>0.63541666666666663</v>
      </c>
      <c r="F57" s="23">
        <v>5.0154320987654318E-3</v>
      </c>
      <c r="G57" s="23">
        <v>9.2592592592592587E-3</v>
      </c>
      <c r="H57" s="23">
        <v>5.0154320987654318E-3</v>
      </c>
      <c r="I57" s="23">
        <v>5.4012345679012343E-3</v>
      </c>
      <c r="J57" s="23">
        <v>0.16628086419753085</v>
      </c>
      <c r="K57" s="23">
        <v>0.1736111111111111</v>
      </c>
      <c r="L57" s="24">
        <v>12960</v>
      </c>
      <c r="M57" s="23" t="s">
        <v>594</v>
      </c>
      <c r="N57" s="23" t="s">
        <v>594</v>
      </c>
      <c r="O57" s="23" t="s">
        <v>594</v>
      </c>
      <c r="P57" s="23" t="s">
        <v>594</v>
      </c>
      <c r="Q57" s="23" t="s">
        <v>594</v>
      </c>
      <c r="R57" s="23" t="s">
        <v>594</v>
      </c>
      <c r="S57" s="23" t="s">
        <v>594</v>
      </c>
      <c r="T57" s="24" t="s">
        <v>594</v>
      </c>
    </row>
    <row r="58" spans="2:20" x14ac:dyDescent="0.2">
      <c r="B58" s="33" t="s">
        <v>290</v>
      </c>
      <c r="C58" s="18" t="s">
        <v>295</v>
      </c>
      <c r="D58" s="18" t="s">
        <v>387</v>
      </c>
      <c r="E58" s="23">
        <v>0.94987873888439778</v>
      </c>
      <c r="F58" s="23">
        <v>7.2756669361358122E-3</v>
      </c>
      <c r="G58" s="23">
        <v>7.2756669361358122E-3</v>
      </c>
      <c r="H58" s="23">
        <v>6.4672594987873885E-3</v>
      </c>
      <c r="I58" s="23">
        <v>4.850444624090542E-3</v>
      </c>
      <c r="J58" s="23">
        <v>8.0840743734842356E-4</v>
      </c>
      <c r="K58" s="23">
        <v>2.2635408245755859E-2</v>
      </c>
      <c r="L58" s="24">
        <v>6185</v>
      </c>
      <c r="M58" s="23">
        <v>0.96613545816733071</v>
      </c>
      <c r="N58" s="23">
        <v>3.9840637450199202E-3</v>
      </c>
      <c r="O58" s="23">
        <v>3.9840637450199202E-3</v>
      </c>
      <c r="P58" s="23">
        <v>5.9760956175298804E-3</v>
      </c>
      <c r="Q58" s="23">
        <v>1.9920318725099601E-3</v>
      </c>
      <c r="R58" s="23">
        <v>0</v>
      </c>
      <c r="S58" s="23">
        <v>1.7928286852589643E-2</v>
      </c>
      <c r="T58" s="24">
        <v>2510</v>
      </c>
    </row>
    <row r="59" spans="2:20" x14ac:dyDescent="0.2">
      <c r="B59" s="33" t="s">
        <v>290</v>
      </c>
      <c r="C59" s="18" t="s">
        <v>296</v>
      </c>
      <c r="D59" s="18" t="s">
        <v>388</v>
      </c>
      <c r="E59" s="23">
        <v>0.67828216236579397</v>
      </c>
      <c r="F59" s="23">
        <v>3.2021096251648146E-2</v>
      </c>
      <c r="G59" s="23">
        <v>4.1627425127142591E-2</v>
      </c>
      <c r="H59" s="23">
        <v>4.2380862686004897E-2</v>
      </c>
      <c r="I59" s="23">
        <v>3.2021096251648146E-2</v>
      </c>
      <c r="J59" s="23">
        <v>0.10604633640987003</v>
      </c>
      <c r="K59" s="23">
        <v>6.7432661518176687E-2</v>
      </c>
      <c r="L59" s="24">
        <v>26545</v>
      </c>
      <c r="M59" s="23">
        <v>0.72204968944099379</v>
      </c>
      <c r="N59" s="23">
        <v>1.5527950310559006E-2</v>
      </c>
      <c r="O59" s="23">
        <v>2.9503105590062112E-2</v>
      </c>
      <c r="P59" s="23">
        <v>2.3291925465838508E-2</v>
      </c>
      <c r="Q59" s="23">
        <v>2.9503105590062112E-2</v>
      </c>
      <c r="R59" s="23">
        <v>0.15062111801242237</v>
      </c>
      <c r="S59" s="23">
        <v>3.1055900621118012E-2</v>
      </c>
      <c r="T59" s="24">
        <v>3220</v>
      </c>
    </row>
    <row r="60" spans="2:20" x14ac:dyDescent="0.2">
      <c r="B60" s="33" t="s">
        <v>290</v>
      </c>
      <c r="C60" s="18" t="s">
        <v>297</v>
      </c>
      <c r="D60" s="18" t="s">
        <v>364</v>
      </c>
      <c r="E60" s="23">
        <v>0.79466532460996475</v>
      </c>
      <c r="F60" s="23">
        <v>1.3839959738298943E-2</v>
      </c>
      <c r="G60" s="23">
        <v>1.0065425264217413E-2</v>
      </c>
      <c r="H60" s="23">
        <v>8.0523402113739304E-3</v>
      </c>
      <c r="I60" s="23">
        <v>1.4343231001509815E-2</v>
      </c>
      <c r="J60" s="23">
        <v>0.10015098137896326</v>
      </c>
      <c r="K60" s="23">
        <v>5.8882737795671866E-2</v>
      </c>
      <c r="L60" s="24">
        <v>19870</v>
      </c>
      <c r="M60" s="23">
        <v>0.82427843803056022</v>
      </c>
      <c r="N60" s="23">
        <v>8.4889643463497456E-3</v>
      </c>
      <c r="O60" s="23">
        <v>7.6400679117147709E-3</v>
      </c>
      <c r="P60" s="23">
        <v>5.0933786078098476E-3</v>
      </c>
      <c r="Q60" s="23">
        <v>4.2444821731748728E-3</v>
      </c>
      <c r="R60" s="23">
        <v>0.10526315789473684</v>
      </c>
      <c r="S60" s="23">
        <v>4.4991511035653652E-2</v>
      </c>
      <c r="T60" s="24">
        <v>5890</v>
      </c>
    </row>
    <row r="61" spans="2:20" ht="6.75" customHeight="1" x14ac:dyDescent="0.2"/>
    <row r="62" spans="2:20" x14ac:dyDescent="0.2">
      <c r="B62" s="33" t="s">
        <v>250</v>
      </c>
      <c r="C62" s="21" t="s">
        <v>38</v>
      </c>
      <c r="D62" s="18" t="s">
        <v>152</v>
      </c>
      <c r="E62" s="23">
        <v>0.61145926589077892</v>
      </c>
      <c r="F62" s="23">
        <v>3.1035511787526112E-2</v>
      </c>
      <c r="G62" s="23">
        <v>0.17248582512682781</v>
      </c>
      <c r="H62" s="23">
        <v>5.998209489704566E-2</v>
      </c>
      <c r="I62" s="23">
        <v>1.7905102954341987E-2</v>
      </c>
      <c r="J62" s="23">
        <v>1.5816174276335422E-2</v>
      </c>
      <c r="K62" s="23">
        <v>9.1614443449716504E-2</v>
      </c>
      <c r="L62" s="24">
        <v>16755</v>
      </c>
      <c r="M62" s="23">
        <v>0.64850976361767732</v>
      </c>
      <c r="N62" s="23">
        <v>2.2610483042137718E-2</v>
      </c>
      <c r="O62" s="23">
        <v>0.15724563206577596</v>
      </c>
      <c r="P62" s="23">
        <v>5.858170606372045E-2</v>
      </c>
      <c r="Q62" s="23">
        <v>1.644398766700925E-2</v>
      </c>
      <c r="R62" s="23">
        <v>1.644398766700925E-2</v>
      </c>
      <c r="S62" s="23">
        <v>8.1192189105858167E-2</v>
      </c>
      <c r="T62" s="24">
        <v>4865</v>
      </c>
    </row>
    <row r="63" spans="2:20" x14ac:dyDescent="0.2">
      <c r="B63" s="33" t="s">
        <v>250</v>
      </c>
      <c r="C63" s="21" t="s">
        <v>40</v>
      </c>
      <c r="D63" s="18" t="s">
        <v>153</v>
      </c>
      <c r="E63" s="23">
        <v>0.70426409903713894</v>
      </c>
      <c r="F63" s="23">
        <v>2.0174232003668042E-2</v>
      </c>
      <c r="G63" s="23">
        <v>4.4016506189821183E-2</v>
      </c>
      <c r="H63" s="23">
        <v>1.7423200366804219E-2</v>
      </c>
      <c r="I63" s="23">
        <v>1.5589179275561669E-2</v>
      </c>
      <c r="J63" s="23">
        <v>4.1265474552957357E-2</v>
      </c>
      <c r="K63" s="23">
        <v>0.15726730857404861</v>
      </c>
      <c r="L63" s="24">
        <v>10905</v>
      </c>
      <c r="M63" s="23">
        <v>0.76095118898623282</v>
      </c>
      <c r="N63" s="23">
        <v>1.6270337922403004E-2</v>
      </c>
      <c r="O63" s="23">
        <v>3.2540675844806008E-2</v>
      </c>
      <c r="P63" s="23">
        <v>1.6270337922403004E-2</v>
      </c>
      <c r="Q63" s="23">
        <v>1.0012515644555695E-2</v>
      </c>
      <c r="R63" s="23">
        <v>4.130162703379224E-2</v>
      </c>
      <c r="S63" s="23">
        <v>0.12265331664580725</v>
      </c>
      <c r="T63" s="24">
        <v>3995</v>
      </c>
    </row>
    <row r="64" spans="2:20" x14ac:dyDescent="0.2">
      <c r="B64" s="33" t="s">
        <v>250</v>
      </c>
      <c r="C64" s="21" t="s">
        <v>42</v>
      </c>
      <c r="D64" s="18" t="s">
        <v>300</v>
      </c>
      <c r="E64" s="23">
        <v>0.73064516129032253</v>
      </c>
      <c r="F64" s="23">
        <v>1.6666666666666666E-2</v>
      </c>
      <c r="G64" s="23">
        <v>4.1935483870967745E-2</v>
      </c>
      <c r="H64" s="23">
        <v>2.6881720430107527E-2</v>
      </c>
      <c r="I64" s="23">
        <v>4.4086021505376341E-2</v>
      </c>
      <c r="J64" s="23">
        <v>5.8064516129032261E-2</v>
      </c>
      <c r="K64" s="23">
        <v>8.1182795698924726E-2</v>
      </c>
      <c r="L64" s="24">
        <v>9300</v>
      </c>
      <c r="M64" s="23">
        <v>0.7751479289940828</v>
      </c>
      <c r="N64" s="23">
        <v>1.3313609467455622E-2</v>
      </c>
      <c r="O64" s="23">
        <v>3.6982248520710061E-2</v>
      </c>
      <c r="P64" s="23">
        <v>2.2189349112426034E-2</v>
      </c>
      <c r="Q64" s="23">
        <v>3.2544378698224852E-2</v>
      </c>
      <c r="R64" s="23">
        <v>6.0650887573964495E-2</v>
      </c>
      <c r="S64" s="23">
        <v>5.9171597633136092E-2</v>
      </c>
      <c r="T64" s="24">
        <v>3380</v>
      </c>
    </row>
    <row r="65" spans="2:20" x14ac:dyDescent="0.2">
      <c r="B65" s="33" t="s">
        <v>250</v>
      </c>
      <c r="C65" s="21" t="s">
        <v>43</v>
      </c>
      <c r="D65" s="18" t="s">
        <v>301</v>
      </c>
      <c r="E65" s="23">
        <v>0.76928281461434367</v>
      </c>
      <c r="F65" s="23">
        <v>2.097428958051421E-2</v>
      </c>
      <c r="G65" s="23">
        <v>1.8267929634641408E-2</v>
      </c>
      <c r="H65" s="23">
        <v>1.4208389715832206E-2</v>
      </c>
      <c r="I65" s="23">
        <v>2.7740189445196212E-2</v>
      </c>
      <c r="J65" s="23">
        <v>6.0893098782138028E-2</v>
      </c>
      <c r="K65" s="23">
        <v>8.8971583220568334E-2</v>
      </c>
      <c r="L65" s="24">
        <v>14780</v>
      </c>
      <c r="M65" s="23" t="s">
        <v>594</v>
      </c>
      <c r="N65" s="23" t="s">
        <v>594</v>
      </c>
      <c r="O65" s="23" t="s">
        <v>594</v>
      </c>
      <c r="P65" s="23" t="s">
        <v>594</v>
      </c>
      <c r="Q65" s="23" t="s">
        <v>594</v>
      </c>
      <c r="R65" s="23" t="s">
        <v>594</v>
      </c>
      <c r="S65" s="23" t="s">
        <v>594</v>
      </c>
      <c r="T65" s="24" t="s">
        <v>594</v>
      </c>
    </row>
    <row r="66" spans="2:20" x14ac:dyDescent="0.2">
      <c r="B66" s="33" t="s">
        <v>250</v>
      </c>
      <c r="C66" s="21" t="s">
        <v>45</v>
      </c>
      <c r="D66" s="18" t="s">
        <v>156</v>
      </c>
      <c r="E66" s="23">
        <v>0.97161107168204397</v>
      </c>
      <c r="F66" s="23">
        <v>0</v>
      </c>
      <c r="G66" s="23">
        <v>2.1291696238466998E-3</v>
      </c>
      <c r="H66" s="23">
        <v>2.1291696238466998E-3</v>
      </c>
      <c r="I66" s="23">
        <v>1.8452803406671398E-2</v>
      </c>
      <c r="J66" s="23">
        <v>3.5486160397444995E-3</v>
      </c>
      <c r="K66" s="23">
        <v>2.8388928317955998E-3</v>
      </c>
      <c r="L66" s="24">
        <v>7045</v>
      </c>
      <c r="M66" s="23">
        <v>0.98051948051948057</v>
      </c>
      <c r="N66" s="23">
        <v>0</v>
      </c>
      <c r="O66" s="23">
        <v>0</v>
      </c>
      <c r="P66" s="23">
        <v>0</v>
      </c>
      <c r="Q66" s="23">
        <v>6.4935064935064939E-3</v>
      </c>
      <c r="R66" s="23">
        <v>6.4935064935064939E-3</v>
      </c>
      <c r="S66" s="23">
        <v>6.4935064935064939E-3</v>
      </c>
      <c r="T66" s="24">
        <v>1540</v>
      </c>
    </row>
    <row r="67" spans="2:20" x14ac:dyDescent="0.2">
      <c r="B67" s="33" t="s">
        <v>250</v>
      </c>
      <c r="C67" s="21" t="s">
        <v>47</v>
      </c>
      <c r="D67" s="18" t="s">
        <v>158</v>
      </c>
      <c r="E67" s="23">
        <v>0.69038378611470463</v>
      </c>
      <c r="F67" s="23">
        <v>2.0842317090700016E-2</v>
      </c>
      <c r="G67" s="23">
        <v>2.8316803219778641E-2</v>
      </c>
      <c r="H67" s="23">
        <v>2.7166882276843468E-2</v>
      </c>
      <c r="I67" s="23">
        <v>1.0493028604283456E-2</v>
      </c>
      <c r="J67" s="23">
        <v>4.4703176656604858E-2</v>
      </c>
      <c r="K67" s="23">
        <v>0.17795026591921806</v>
      </c>
      <c r="L67" s="24">
        <v>34785</v>
      </c>
      <c r="M67" s="23">
        <v>0.75678866587957494</v>
      </c>
      <c r="N67" s="23">
        <v>1.2987012987012988E-2</v>
      </c>
      <c r="O67" s="23">
        <v>1.948051948051948E-2</v>
      </c>
      <c r="P67" s="23">
        <v>2.0070838252656435E-2</v>
      </c>
      <c r="Q67" s="23">
        <v>1.0035419126328217E-2</v>
      </c>
      <c r="R67" s="23">
        <v>5.5489964580873671E-2</v>
      </c>
      <c r="S67" s="23">
        <v>0.12514757969303425</v>
      </c>
      <c r="T67" s="24">
        <v>8470</v>
      </c>
    </row>
    <row r="68" spans="2:20" x14ac:dyDescent="0.2">
      <c r="B68" s="33" t="s">
        <v>250</v>
      </c>
      <c r="C68" s="21" t="s">
        <v>48</v>
      </c>
      <c r="D68" s="18" t="s">
        <v>159</v>
      </c>
      <c r="E68" s="23">
        <v>0.63691128148959475</v>
      </c>
      <c r="F68" s="23">
        <v>2.5739320920043812E-2</v>
      </c>
      <c r="G68" s="23">
        <v>9.419496166484119E-2</v>
      </c>
      <c r="H68" s="23">
        <v>6.7360350492880611E-2</v>
      </c>
      <c r="I68" s="23">
        <v>4.764512595837897E-2</v>
      </c>
      <c r="J68" s="23">
        <v>9.3099671412924426E-2</v>
      </c>
      <c r="K68" s="23">
        <v>3.5049288061336253E-2</v>
      </c>
      <c r="L68" s="24">
        <v>9130</v>
      </c>
      <c r="M68" s="23">
        <v>0.67903930131004364</v>
      </c>
      <c r="N68" s="23">
        <v>1.9650655021834062E-2</v>
      </c>
      <c r="O68" s="23">
        <v>8.0786026200873357E-2</v>
      </c>
      <c r="P68" s="23">
        <v>6.1135371179039298E-2</v>
      </c>
      <c r="Q68" s="23">
        <v>3.2751091703056769E-2</v>
      </c>
      <c r="R68" s="23">
        <v>9.3886462882096067E-2</v>
      </c>
      <c r="S68" s="23">
        <v>3.0567685589519649E-2</v>
      </c>
      <c r="T68" s="24">
        <v>2290</v>
      </c>
    </row>
    <row r="69" spans="2:20" x14ac:dyDescent="0.2">
      <c r="B69" s="33" t="s">
        <v>250</v>
      </c>
      <c r="C69" s="21" t="s">
        <v>49</v>
      </c>
      <c r="D69" s="18" t="s">
        <v>302</v>
      </c>
      <c r="E69" s="23">
        <v>0.8997995991983968</v>
      </c>
      <c r="F69" s="23">
        <v>1.6833667334669337E-2</v>
      </c>
      <c r="G69" s="23">
        <v>2.3246492985971944E-2</v>
      </c>
      <c r="H69" s="23">
        <v>1.5631262525050101E-2</v>
      </c>
      <c r="I69" s="23">
        <v>1.282565130260521E-2</v>
      </c>
      <c r="J69" s="23">
        <v>1.6032064128256512E-2</v>
      </c>
      <c r="K69" s="23">
        <v>1.6032064128256512E-2</v>
      </c>
      <c r="L69" s="24">
        <v>12475</v>
      </c>
      <c r="M69" s="23">
        <v>0.91970802919708028</v>
      </c>
      <c r="N69" s="23">
        <v>1.0218978102189781E-2</v>
      </c>
      <c r="O69" s="23">
        <v>1.0218978102189781E-2</v>
      </c>
      <c r="P69" s="23">
        <v>7.2992700729927005E-3</v>
      </c>
      <c r="Q69" s="23">
        <v>7.2992700729927005E-3</v>
      </c>
      <c r="R69" s="23">
        <v>1.6058394160583942E-2</v>
      </c>
      <c r="S69" s="23">
        <v>2.7737226277372264E-2</v>
      </c>
      <c r="T69" s="24">
        <v>3425</v>
      </c>
    </row>
    <row r="70" spans="2:20" x14ac:dyDescent="0.2">
      <c r="B70" s="33" t="s">
        <v>250</v>
      </c>
      <c r="C70" s="21" t="s">
        <v>50</v>
      </c>
      <c r="D70" s="18" t="s">
        <v>160</v>
      </c>
      <c r="E70" s="23">
        <v>0.72549627791563276</v>
      </c>
      <c r="F70" s="23">
        <v>2.0161290322580645E-2</v>
      </c>
      <c r="G70" s="23">
        <v>5.9553349875930521E-2</v>
      </c>
      <c r="H70" s="23">
        <v>2.3573200992555832E-2</v>
      </c>
      <c r="I70" s="23">
        <v>2.2642679900744415E-2</v>
      </c>
      <c r="J70" s="23">
        <v>0</v>
      </c>
      <c r="K70" s="23">
        <v>0.14857320099255583</v>
      </c>
      <c r="L70" s="24">
        <v>16120</v>
      </c>
      <c r="M70" s="23">
        <v>0.83358098068350672</v>
      </c>
      <c r="N70" s="23">
        <v>1.4858841010401188E-2</v>
      </c>
      <c r="O70" s="23">
        <v>5.0520059435364043E-2</v>
      </c>
      <c r="P70" s="23">
        <v>1.9316493313521546E-2</v>
      </c>
      <c r="Q70" s="23">
        <v>1.9316493313521546E-2</v>
      </c>
      <c r="R70" s="23">
        <v>0</v>
      </c>
      <c r="S70" s="23">
        <v>6.2407132243684993E-2</v>
      </c>
      <c r="T70" s="24">
        <v>3365</v>
      </c>
    </row>
    <row r="71" spans="2:20" x14ac:dyDescent="0.2">
      <c r="B71" s="33" t="s">
        <v>250</v>
      </c>
      <c r="C71" s="21" t="s">
        <v>58</v>
      </c>
      <c r="D71" s="18" t="s">
        <v>166</v>
      </c>
      <c r="E71" s="23">
        <v>0.80866965620328846</v>
      </c>
      <c r="F71" s="23">
        <v>3.4877927254608872E-2</v>
      </c>
      <c r="G71" s="23">
        <v>4.1355256601893375E-2</v>
      </c>
      <c r="H71" s="23">
        <v>4.434479322371699E-2</v>
      </c>
      <c r="I71" s="23">
        <v>3.1390134529147982E-2</v>
      </c>
      <c r="J71" s="23">
        <v>3.4877927254608872E-2</v>
      </c>
      <c r="K71" s="23">
        <v>4.4843049327354259E-3</v>
      </c>
      <c r="L71" s="24">
        <v>10035</v>
      </c>
      <c r="M71" s="23">
        <v>0.8214285714285714</v>
      </c>
      <c r="N71" s="23">
        <v>2.3809523809523808E-2</v>
      </c>
      <c r="O71" s="23">
        <v>2.3809523809523808E-2</v>
      </c>
      <c r="P71" s="23">
        <v>4.7619047619047616E-2</v>
      </c>
      <c r="Q71" s="23">
        <v>3.5714285714285712E-2</v>
      </c>
      <c r="R71" s="23">
        <v>4.7619047619047616E-2</v>
      </c>
      <c r="S71" s="23">
        <v>0</v>
      </c>
      <c r="T71" s="24">
        <v>420</v>
      </c>
    </row>
    <row r="72" spans="2:20" x14ac:dyDescent="0.2">
      <c r="B72" s="33" t="s">
        <v>250</v>
      </c>
      <c r="C72" s="21" t="s">
        <v>59</v>
      </c>
      <c r="D72" s="18" t="s">
        <v>167</v>
      </c>
      <c r="E72" s="23">
        <v>0.93879003558718865</v>
      </c>
      <c r="F72" s="23">
        <v>6.405693950177936E-3</v>
      </c>
      <c r="G72" s="23">
        <v>1.4234875444839857E-2</v>
      </c>
      <c r="H72" s="23">
        <v>9.2526690391459068E-3</v>
      </c>
      <c r="I72" s="23">
        <v>1.4234875444839857E-2</v>
      </c>
      <c r="J72" s="23">
        <v>1.7793594306049824E-2</v>
      </c>
      <c r="K72" s="23">
        <v>0</v>
      </c>
      <c r="L72" s="24">
        <v>7025</v>
      </c>
      <c r="M72" s="23">
        <v>0.96399999999999997</v>
      </c>
      <c r="N72" s="23">
        <v>4.0000000000000001E-3</v>
      </c>
      <c r="O72" s="23">
        <v>8.0000000000000002E-3</v>
      </c>
      <c r="P72" s="23">
        <v>6.0000000000000001E-3</v>
      </c>
      <c r="Q72" s="23">
        <v>8.0000000000000002E-3</v>
      </c>
      <c r="R72" s="23">
        <v>1.2E-2</v>
      </c>
      <c r="S72" s="23">
        <v>0</v>
      </c>
      <c r="T72" s="24">
        <v>2500</v>
      </c>
    </row>
    <row r="73" spans="2:20" x14ac:dyDescent="0.2">
      <c r="B73" s="33" t="s">
        <v>250</v>
      </c>
      <c r="C73" s="21" t="s">
        <v>68</v>
      </c>
      <c r="D73" s="18" t="s">
        <v>303</v>
      </c>
      <c r="E73" s="23">
        <v>0.68671248568155785</v>
      </c>
      <c r="F73" s="23">
        <v>2.5200458190148912E-2</v>
      </c>
      <c r="G73" s="23">
        <v>0.12313860252004583</v>
      </c>
      <c r="H73" s="23">
        <v>3.2073310423825885E-2</v>
      </c>
      <c r="I73" s="23">
        <v>5.8991981672394042E-2</v>
      </c>
      <c r="J73" s="23">
        <v>6.414662084765177E-2</v>
      </c>
      <c r="K73" s="23">
        <v>9.736540664375716E-3</v>
      </c>
      <c r="L73" s="24">
        <v>8730</v>
      </c>
      <c r="M73" s="23">
        <v>0.72919109026963658</v>
      </c>
      <c r="N73" s="23">
        <v>2.2274325908558032E-2</v>
      </c>
      <c r="O73" s="23">
        <v>0.10902696365767878</v>
      </c>
      <c r="P73" s="23">
        <v>2.4618991793669401E-2</v>
      </c>
      <c r="Q73" s="23">
        <v>4.8065650644783117E-2</v>
      </c>
      <c r="R73" s="23">
        <v>5.9788980070339975E-2</v>
      </c>
      <c r="S73" s="23">
        <v>7.0339976553341153E-3</v>
      </c>
      <c r="T73" s="24">
        <v>4265</v>
      </c>
    </row>
    <row r="74" spans="2:20" x14ac:dyDescent="0.2">
      <c r="B74" s="33" t="s">
        <v>250</v>
      </c>
      <c r="C74" s="21" t="s">
        <v>69</v>
      </c>
      <c r="D74" s="18" t="s">
        <v>172</v>
      </c>
      <c r="E74" s="23">
        <v>0.88994307400379502</v>
      </c>
      <c r="F74" s="23">
        <v>1.0120177103099304E-2</v>
      </c>
      <c r="G74" s="23">
        <v>1.3282732447817837E-2</v>
      </c>
      <c r="H74" s="23">
        <v>8.2226438962681846E-3</v>
      </c>
      <c r="I74" s="23">
        <v>1.3915243516761544E-2</v>
      </c>
      <c r="J74" s="23">
        <v>6.1986084756483241E-2</v>
      </c>
      <c r="K74" s="23">
        <v>2.5300442757748261E-3</v>
      </c>
      <c r="L74" s="24">
        <v>7905</v>
      </c>
      <c r="M74" s="23">
        <v>0.90540540540540537</v>
      </c>
      <c r="N74" s="23">
        <v>6.7567567567567571E-3</v>
      </c>
      <c r="O74" s="23">
        <v>6.7567567567567571E-3</v>
      </c>
      <c r="P74" s="23">
        <v>4.5045045045045045E-3</v>
      </c>
      <c r="Q74" s="23">
        <v>9.0090090090090089E-3</v>
      </c>
      <c r="R74" s="23">
        <v>6.7567567567567571E-2</v>
      </c>
      <c r="S74" s="23">
        <v>2.2522522522522522E-3</v>
      </c>
      <c r="T74" s="24">
        <v>2220</v>
      </c>
    </row>
    <row r="75" spans="2:20" x14ac:dyDescent="0.2">
      <c r="B75" s="33" t="s">
        <v>240</v>
      </c>
      <c r="C75" s="21" t="s">
        <v>21</v>
      </c>
      <c r="D75" s="18" t="s">
        <v>304</v>
      </c>
      <c r="E75" s="23">
        <v>0.4979527559055118</v>
      </c>
      <c r="F75" s="23">
        <v>3.3070866141732283E-2</v>
      </c>
      <c r="G75" s="23">
        <v>0.28598425196850391</v>
      </c>
      <c r="H75" s="23">
        <v>0.1074015748031496</v>
      </c>
      <c r="I75" s="23">
        <v>3.5905511811023624E-2</v>
      </c>
      <c r="J75" s="23">
        <v>3.0236220472440945E-2</v>
      </c>
      <c r="K75" s="23">
        <v>9.1338582677165346E-3</v>
      </c>
      <c r="L75" s="24">
        <v>15875</v>
      </c>
      <c r="M75" s="23">
        <v>0.52710646636185499</v>
      </c>
      <c r="N75" s="23">
        <v>2.4820378837361202E-2</v>
      </c>
      <c r="O75" s="23">
        <v>0.26910516002612672</v>
      </c>
      <c r="P75" s="23">
        <v>0.11299804049640758</v>
      </c>
      <c r="Q75" s="23">
        <v>3.3964728935336384E-2</v>
      </c>
      <c r="R75" s="23">
        <v>3.0045721750489876E-2</v>
      </c>
      <c r="S75" s="23">
        <v>2.6126714565643371E-3</v>
      </c>
      <c r="T75" s="24">
        <v>7655</v>
      </c>
    </row>
    <row r="76" spans="2:20" x14ac:dyDescent="0.2">
      <c r="B76" s="33" t="s">
        <v>240</v>
      </c>
      <c r="C76" s="21" t="s">
        <v>22</v>
      </c>
      <c r="D76" s="18" t="s">
        <v>141</v>
      </c>
      <c r="E76" s="23">
        <v>0.36203483768804434</v>
      </c>
      <c r="F76" s="23">
        <v>3.3254156769596199E-2</v>
      </c>
      <c r="G76" s="23">
        <v>0.35629453681710216</v>
      </c>
      <c r="H76" s="23">
        <v>0.14152810768012669</v>
      </c>
      <c r="I76" s="23">
        <v>7.620744259699129E-2</v>
      </c>
      <c r="J76" s="23">
        <v>9.6991290577988915E-3</v>
      </c>
      <c r="K76" s="23">
        <v>2.1377672209026127E-2</v>
      </c>
      <c r="L76" s="24">
        <v>25260</v>
      </c>
      <c r="M76" s="23">
        <v>0.39418526031102097</v>
      </c>
      <c r="N76" s="23">
        <v>2.8397565922920892E-2</v>
      </c>
      <c r="O76" s="23">
        <v>0.32116294793779582</v>
      </c>
      <c r="P76" s="23">
        <v>0.15415821501014199</v>
      </c>
      <c r="Q76" s="23">
        <v>7.5726842461122379E-2</v>
      </c>
      <c r="R76" s="23">
        <v>1.0818120351588911E-2</v>
      </c>
      <c r="S76" s="23">
        <v>1.555104800540906E-2</v>
      </c>
      <c r="T76" s="24">
        <v>7395</v>
      </c>
    </row>
    <row r="77" spans="2:20" x14ac:dyDescent="0.2">
      <c r="B77" s="33" t="s">
        <v>240</v>
      </c>
      <c r="C77" s="21" t="s">
        <v>23</v>
      </c>
      <c r="D77" s="18" t="s">
        <v>305</v>
      </c>
      <c r="E77" s="23">
        <v>0.42609746274667742</v>
      </c>
      <c r="F77" s="23">
        <v>3.5843737414418042E-2</v>
      </c>
      <c r="G77" s="23">
        <v>0.22956101490132905</v>
      </c>
      <c r="H77" s="23">
        <v>7.6520338300443011E-2</v>
      </c>
      <c r="I77" s="23">
        <v>0.10632299637535239</v>
      </c>
      <c r="J77" s="23">
        <v>0.11316955296012887</v>
      </c>
      <c r="K77" s="23">
        <v>1.2484897301651228E-2</v>
      </c>
      <c r="L77" s="24">
        <v>12415</v>
      </c>
      <c r="M77" s="23">
        <v>0.47294117647058825</v>
      </c>
      <c r="N77" s="23">
        <v>2.4705882352941175E-2</v>
      </c>
      <c r="O77" s="23">
        <v>0.20823529411764705</v>
      </c>
      <c r="P77" s="23">
        <v>6.7058823529411768E-2</v>
      </c>
      <c r="Q77" s="23">
        <v>0.1011764705882353</v>
      </c>
      <c r="R77" s="23">
        <v>0.1188235294117647</v>
      </c>
      <c r="S77" s="23">
        <v>7.058823529411765E-3</v>
      </c>
      <c r="T77" s="24">
        <v>4250</v>
      </c>
    </row>
    <row r="78" spans="2:20" x14ac:dyDescent="0.2">
      <c r="B78" s="33" t="s">
        <v>240</v>
      </c>
      <c r="C78" s="21" t="s">
        <v>24</v>
      </c>
      <c r="D78" s="18" t="s">
        <v>142</v>
      </c>
      <c r="E78" s="23">
        <v>0.33552631578947367</v>
      </c>
      <c r="F78" s="23">
        <v>5.1169590643274851E-2</v>
      </c>
      <c r="G78" s="23">
        <v>0.18530701754385964</v>
      </c>
      <c r="H78" s="23">
        <v>0.23940058479532164</v>
      </c>
      <c r="I78" s="23">
        <v>6.3230994152046791E-2</v>
      </c>
      <c r="J78" s="23">
        <v>0.11001461988304094</v>
      </c>
      <c r="K78" s="23">
        <v>1.4985380116959063E-2</v>
      </c>
      <c r="L78" s="24">
        <v>13680</v>
      </c>
      <c r="M78" s="23" t="s">
        <v>594</v>
      </c>
      <c r="N78" s="23" t="s">
        <v>594</v>
      </c>
      <c r="O78" s="23" t="s">
        <v>594</v>
      </c>
      <c r="P78" s="23" t="s">
        <v>594</v>
      </c>
      <c r="Q78" s="23" t="s">
        <v>594</v>
      </c>
      <c r="R78" s="23" t="s">
        <v>594</v>
      </c>
      <c r="S78" s="23" t="s">
        <v>594</v>
      </c>
      <c r="T78" s="24" t="s">
        <v>594</v>
      </c>
    </row>
    <row r="79" spans="2:20" x14ac:dyDescent="0.2">
      <c r="B79" s="33" t="s">
        <v>240</v>
      </c>
      <c r="C79" s="21" t="s">
        <v>25</v>
      </c>
      <c r="D79" s="18" t="s">
        <v>306</v>
      </c>
      <c r="E79" s="23">
        <v>0.62135145941623349</v>
      </c>
      <c r="F79" s="23">
        <v>3.6785285885645745E-2</v>
      </c>
      <c r="G79" s="23">
        <v>8.9164334266293485E-2</v>
      </c>
      <c r="H79" s="23">
        <v>4.6381447421031591E-2</v>
      </c>
      <c r="I79" s="23">
        <v>8.2367053178728514E-2</v>
      </c>
      <c r="J79" s="23">
        <v>1.759296281487405E-2</v>
      </c>
      <c r="K79" s="23">
        <v>0.10675729708116753</v>
      </c>
      <c r="L79" s="24">
        <v>12505</v>
      </c>
      <c r="M79" s="23">
        <v>0.70263788968824936</v>
      </c>
      <c r="N79" s="23">
        <v>2.6378896882494004E-2</v>
      </c>
      <c r="O79" s="23">
        <v>6.4748201438848921E-2</v>
      </c>
      <c r="P79" s="23">
        <v>3.5971223021582732E-2</v>
      </c>
      <c r="Q79" s="23">
        <v>5.0359712230215826E-2</v>
      </c>
      <c r="R79" s="23">
        <v>1.4388489208633094E-2</v>
      </c>
      <c r="S79" s="23">
        <v>0.10551558752997602</v>
      </c>
      <c r="T79" s="24">
        <v>2085</v>
      </c>
    </row>
    <row r="80" spans="2:20" x14ac:dyDescent="0.2">
      <c r="B80" s="33" t="s">
        <v>240</v>
      </c>
      <c r="C80" s="21" t="s">
        <v>26</v>
      </c>
      <c r="D80" s="18" t="s">
        <v>307</v>
      </c>
      <c r="E80" s="23">
        <v>0.3485533453887884</v>
      </c>
      <c r="F80" s="23">
        <v>5.2893309222423149E-2</v>
      </c>
      <c r="G80" s="23">
        <v>5.8318264014466548E-2</v>
      </c>
      <c r="H80" s="23">
        <v>0.20298372513562388</v>
      </c>
      <c r="I80" s="23">
        <v>9.6292947558770339E-2</v>
      </c>
      <c r="J80" s="23">
        <v>8.6799276672694395E-2</v>
      </c>
      <c r="K80" s="23">
        <v>0.15370705244122965</v>
      </c>
      <c r="L80" s="24">
        <v>11060</v>
      </c>
      <c r="M80" s="23">
        <v>0.40924657534246578</v>
      </c>
      <c r="N80" s="23">
        <v>3.9383561643835614E-2</v>
      </c>
      <c r="O80" s="23">
        <v>5.650684931506849E-2</v>
      </c>
      <c r="P80" s="23">
        <v>0.21061643835616439</v>
      </c>
      <c r="Q80" s="23">
        <v>9.5890410958904104E-2</v>
      </c>
      <c r="R80" s="23">
        <v>9.4178082191780824E-2</v>
      </c>
      <c r="S80" s="23">
        <v>9.4178082191780824E-2</v>
      </c>
      <c r="T80" s="24">
        <v>2920</v>
      </c>
    </row>
    <row r="81" spans="2:20" x14ac:dyDescent="0.2">
      <c r="B81" s="33" t="s">
        <v>240</v>
      </c>
      <c r="C81" s="21" t="s">
        <v>27</v>
      </c>
      <c r="D81" s="18" t="s">
        <v>143</v>
      </c>
      <c r="E81" s="23">
        <v>0.4164790634849167</v>
      </c>
      <c r="F81" s="23">
        <v>5.5830706888788835E-2</v>
      </c>
      <c r="G81" s="23">
        <v>0.13057181449797389</v>
      </c>
      <c r="H81" s="23">
        <v>0.26024313372354796</v>
      </c>
      <c r="I81" s="23">
        <v>0.10805943268797839</v>
      </c>
      <c r="J81" s="23">
        <v>1.5758667266996849E-2</v>
      </c>
      <c r="K81" s="23">
        <v>1.3057181449797388E-2</v>
      </c>
      <c r="L81" s="24">
        <v>11105</v>
      </c>
      <c r="M81" s="23">
        <v>0.45528455284552843</v>
      </c>
      <c r="N81" s="23">
        <v>4.065040650406504E-2</v>
      </c>
      <c r="O81" s="23">
        <v>0.12466124661246612</v>
      </c>
      <c r="P81" s="23">
        <v>0.26829268292682928</v>
      </c>
      <c r="Q81" s="23">
        <v>9.2140921409214094E-2</v>
      </c>
      <c r="R81" s="23">
        <v>1.3550135501355014E-2</v>
      </c>
      <c r="S81" s="23">
        <v>8.130081300813009E-3</v>
      </c>
      <c r="T81" s="24">
        <v>1845</v>
      </c>
    </row>
    <row r="82" spans="2:20" x14ac:dyDescent="0.2">
      <c r="B82" s="33" t="s">
        <v>240</v>
      </c>
      <c r="C82" s="21" t="s">
        <v>28</v>
      </c>
      <c r="D82" s="18" t="s">
        <v>144</v>
      </c>
      <c r="E82" s="23">
        <v>0.37727558066541117</v>
      </c>
      <c r="F82" s="23">
        <v>3.1073446327683617E-2</v>
      </c>
      <c r="G82" s="23">
        <v>0.11770244821092278</v>
      </c>
      <c r="H82" s="23">
        <v>0.12931575643440049</v>
      </c>
      <c r="I82" s="23">
        <v>0.23226616446955431</v>
      </c>
      <c r="J82" s="23">
        <v>0.10326428123038292</v>
      </c>
      <c r="K82" s="23">
        <v>8.7884494664155679E-3</v>
      </c>
      <c r="L82" s="24">
        <v>15930</v>
      </c>
      <c r="M82" s="23">
        <v>0.40765550239234449</v>
      </c>
      <c r="N82" s="23">
        <v>2.8708133971291867E-2</v>
      </c>
      <c r="O82" s="23">
        <v>9.6650717703349279E-2</v>
      </c>
      <c r="P82" s="23">
        <v>0.1368421052631579</v>
      </c>
      <c r="Q82" s="23">
        <v>0.22200956937799043</v>
      </c>
      <c r="R82" s="23">
        <v>0.10143540669856459</v>
      </c>
      <c r="S82" s="23">
        <v>7.6555023923444978E-3</v>
      </c>
      <c r="T82" s="24">
        <v>5225</v>
      </c>
    </row>
    <row r="83" spans="2:20" x14ac:dyDescent="0.2">
      <c r="B83" s="33" t="s">
        <v>240</v>
      </c>
      <c r="C83" s="21" t="s">
        <v>29</v>
      </c>
      <c r="D83" s="18" t="s">
        <v>145</v>
      </c>
      <c r="E83" s="23">
        <v>0.46994182288299935</v>
      </c>
      <c r="F83" s="23">
        <v>4.2986425339366516E-2</v>
      </c>
      <c r="G83" s="23">
        <v>4.8157724628312866E-2</v>
      </c>
      <c r="H83" s="23">
        <v>0.19618616677440207</v>
      </c>
      <c r="I83" s="23">
        <v>5.8177117000646414E-2</v>
      </c>
      <c r="J83" s="23">
        <v>0.11118293471234647</v>
      </c>
      <c r="K83" s="23">
        <v>7.3044602456367166E-2</v>
      </c>
      <c r="L83" s="24">
        <v>15470</v>
      </c>
      <c r="M83" s="23">
        <v>0.5497787610619469</v>
      </c>
      <c r="N83" s="23">
        <v>2.7654867256637169E-2</v>
      </c>
      <c r="O83" s="23">
        <v>4.314159292035398E-2</v>
      </c>
      <c r="P83" s="23">
        <v>0.17809734513274336</v>
      </c>
      <c r="Q83" s="23">
        <v>4.5353982300884957E-2</v>
      </c>
      <c r="R83" s="23">
        <v>0.11061946902654868</v>
      </c>
      <c r="S83" s="23">
        <v>4.6460176991150445E-2</v>
      </c>
      <c r="T83" s="24">
        <v>4520</v>
      </c>
    </row>
    <row r="84" spans="2:20" x14ac:dyDescent="0.2">
      <c r="B84" s="33" t="s">
        <v>240</v>
      </c>
      <c r="C84" s="21" t="s">
        <v>30</v>
      </c>
      <c r="D84" s="18" t="s">
        <v>146</v>
      </c>
      <c r="E84" s="23">
        <v>0.57815699658703068</v>
      </c>
      <c r="F84" s="23">
        <v>2.9351535836177476E-2</v>
      </c>
      <c r="G84" s="23">
        <v>9.8293515358361769E-2</v>
      </c>
      <c r="H84" s="23">
        <v>2.4573378839590442E-2</v>
      </c>
      <c r="I84" s="23">
        <v>0.110580204778157</v>
      </c>
      <c r="J84" s="23">
        <v>0.12150170648464163</v>
      </c>
      <c r="K84" s="23">
        <v>3.7542662116040959E-2</v>
      </c>
      <c r="L84" s="24">
        <v>7325</v>
      </c>
      <c r="M84" s="23" t="s">
        <v>594</v>
      </c>
      <c r="N84" s="23" t="s">
        <v>594</v>
      </c>
      <c r="O84" s="23" t="s">
        <v>594</v>
      </c>
      <c r="P84" s="23" t="s">
        <v>594</v>
      </c>
      <c r="Q84" s="23" t="s">
        <v>594</v>
      </c>
      <c r="R84" s="23" t="s">
        <v>594</v>
      </c>
      <c r="S84" s="23" t="s">
        <v>594</v>
      </c>
      <c r="T84" s="24" t="s">
        <v>594</v>
      </c>
    </row>
    <row r="85" spans="2:20" x14ac:dyDescent="0.2">
      <c r="B85" s="33" t="s">
        <v>240</v>
      </c>
      <c r="C85" s="21" t="s">
        <v>31</v>
      </c>
      <c r="D85" s="18" t="s">
        <v>308</v>
      </c>
      <c r="E85" s="23">
        <v>0.45197923426346526</v>
      </c>
      <c r="F85" s="23">
        <v>4.2504866969500323E-2</v>
      </c>
      <c r="G85" s="23">
        <v>7.3653471771576898E-2</v>
      </c>
      <c r="H85" s="23">
        <v>0.18948734587929916</v>
      </c>
      <c r="I85" s="23">
        <v>8.5658663205710583E-2</v>
      </c>
      <c r="J85" s="23">
        <v>0.1473069435431538</v>
      </c>
      <c r="K85" s="23">
        <v>9.7339390006489293E-3</v>
      </c>
      <c r="L85" s="24">
        <v>15410</v>
      </c>
      <c r="M85" s="23">
        <v>0.51115618661257611</v>
      </c>
      <c r="N85" s="23">
        <v>4.0567951318458417E-2</v>
      </c>
      <c r="O85" s="23">
        <v>6.1866125760649086E-2</v>
      </c>
      <c r="P85" s="23">
        <v>0.17139959432048682</v>
      </c>
      <c r="Q85" s="23">
        <v>7.099391480730223E-2</v>
      </c>
      <c r="R85" s="23">
        <v>0.13691683569979715</v>
      </c>
      <c r="S85" s="23">
        <v>7.099391480730223E-3</v>
      </c>
      <c r="T85" s="24">
        <v>4930</v>
      </c>
    </row>
    <row r="86" spans="2:20" x14ac:dyDescent="0.2">
      <c r="B86" s="33" t="s">
        <v>240</v>
      </c>
      <c r="C86" s="21" t="s">
        <v>32</v>
      </c>
      <c r="D86" s="18" t="s">
        <v>309</v>
      </c>
      <c r="E86" s="23">
        <v>0.29773691654879775</v>
      </c>
      <c r="F86" s="23">
        <v>2.5106082036775106E-2</v>
      </c>
      <c r="G86" s="23">
        <v>0.35678925035360681</v>
      </c>
      <c r="H86" s="23">
        <v>0.1028995756718529</v>
      </c>
      <c r="I86" s="23">
        <v>0.12057991513437058</v>
      </c>
      <c r="J86" s="23">
        <v>8.9462517680339457E-2</v>
      </c>
      <c r="K86" s="23">
        <v>7.4257425742574254E-3</v>
      </c>
      <c r="L86" s="24">
        <v>14140</v>
      </c>
      <c r="M86" s="23" t="s">
        <v>594</v>
      </c>
      <c r="N86" s="23" t="s">
        <v>594</v>
      </c>
      <c r="O86" s="23" t="s">
        <v>594</v>
      </c>
      <c r="P86" s="23" t="s">
        <v>594</v>
      </c>
      <c r="Q86" s="23" t="s">
        <v>594</v>
      </c>
      <c r="R86" s="23" t="s">
        <v>594</v>
      </c>
      <c r="S86" s="23" t="s">
        <v>594</v>
      </c>
      <c r="T86" s="24" t="s">
        <v>594</v>
      </c>
    </row>
    <row r="87" spans="2:20" x14ac:dyDescent="0.2">
      <c r="B87" s="33" t="s">
        <v>240</v>
      </c>
      <c r="C87" s="21" t="s">
        <v>425</v>
      </c>
      <c r="D87" s="18" t="s">
        <v>426</v>
      </c>
      <c r="E87" s="23">
        <v>0.42319749216300939</v>
      </c>
      <c r="F87" s="23">
        <v>2.612330198537095E-2</v>
      </c>
      <c r="G87" s="23">
        <v>0.18077324973876699</v>
      </c>
      <c r="H87" s="23">
        <v>0.14315569487983282</v>
      </c>
      <c r="I87" s="23">
        <v>0.15569487983281086</v>
      </c>
      <c r="J87" s="23">
        <v>7.2100313479623826E-2</v>
      </c>
      <c r="K87" s="23">
        <v>0</v>
      </c>
      <c r="L87" s="24">
        <v>4785</v>
      </c>
      <c r="M87" s="23">
        <v>0.33333333333333331</v>
      </c>
      <c r="N87" s="23">
        <v>8.3333333333333329E-2</v>
      </c>
      <c r="O87" s="23">
        <v>0.16666666666666666</v>
      </c>
      <c r="P87" s="23">
        <v>0.25</v>
      </c>
      <c r="Q87" s="23">
        <v>0.16666666666666666</v>
      </c>
      <c r="R87" s="23">
        <v>8.3333333333333329E-2</v>
      </c>
      <c r="S87" s="23">
        <v>0</v>
      </c>
      <c r="T87" s="24">
        <v>60</v>
      </c>
    </row>
    <row r="88" spans="2:20" x14ac:dyDescent="0.2">
      <c r="B88" s="33" t="s">
        <v>240</v>
      </c>
      <c r="C88" s="21" t="s">
        <v>33</v>
      </c>
      <c r="D88" s="18" t="s">
        <v>147</v>
      </c>
      <c r="E88" s="23">
        <v>0.49835405998536941</v>
      </c>
      <c r="F88" s="23">
        <v>3.2553035844915874E-2</v>
      </c>
      <c r="G88" s="23">
        <v>0.11466715435259693</v>
      </c>
      <c r="H88" s="23">
        <v>0.12856620336503291</v>
      </c>
      <c r="I88" s="23">
        <v>0.12362838332114119</v>
      </c>
      <c r="J88" s="23">
        <v>9.4001463057790779E-2</v>
      </c>
      <c r="K88" s="23">
        <v>8.4125822970007313E-3</v>
      </c>
      <c r="L88" s="24">
        <v>27340</v>
      </c>
      <c r="M88" s="23">
        <v>0.58325912733748886</v>
      </c>
      <c r="N88" s="23">
        <v>2.2261798753339269E-2</v>
      </c>
      <c r="O88" s="23">
        <v>0.10596616206589493</v>
      </c>
      <c r="P88" s="23">
        <v>0.10418521816562779</v>
      </c>
      <c r="Q88" s="23">
        <v>9.4390026714158498E-2</v>
      </c>
      <c r="R88" s="23">
        <v>8.2813891362422079E-2</v>
      </c>
      <c r="S88" s="23">
        <v>6.2333036509349959E-3</v>
      </c>
      <c r="T88" s="24">
        <v>5615</v>
      </c>
    </row>
    <row r="89" spans="2:20" x14ac:dyDescent="0.2">
      <c r="B89" s="33" t="s">
        <v>240</v>
      </c>
      <c r="C89" s="21" t="s">
        <v>34</v>
      </c>
      <c r="D89" s="18" t="s">
        <v>148</v>
      </c>
      <c r="E89" s="23">
        <v>0.39989989989989988</v>
      </c>
      <c r="F89" s="23">
        <v>4.0540540540540543E-2</v>
      </c>
      <c r="G89" s="23">
        <v>0.14914914914914915</v>
      </c>
      <c r="H89" s="23">
        <v>0.13063063063063063</v>
      </c>
      <c r="I89" s="23">
        <v>0.15165165165165165</v>
      </c>
      <c r="J89" s="23">
        <v>9.6096096096096095E-2</v>
      </c>
      <c r="K89" s="23">
        <v>3.2532532532532535E-2</v>
      </c>
      <c r="L89" s="24">
        <v>9990</v>
      </c>
      <c r="M89" s="23">
        <v>0.44299065420560746</v>
      </c>
      <c r="N89" s="23">
        <v>3.1775700934579439E-2</v>
      </c>
      <c r="O89" s="23">
        <v>0.12336448598130841</v>
      </c>
      <c r="P89" s="23">
        <v>0.12523364485981309</v>
      </c>
      <c r="Q89" s="23">
        <v>0.14766355140186915</v>
      </c>
      <c r="R89" s="23">
        <v>0.10280373831775701</v>
      </c>
      <c r="S89" s="23">
        <v>2.8037383177570093E-2</v>
      </c>
      <c r="T89" s="24">
        <v>2675</v>
      </c>
    </row>
    <row r="90" spans="2:20" x14ac:dyDescent="0.2">
      <c r="B90" s="33" t="s">
        <v>240</v>
      </c>
      <c r="C90" s="21" t="s">
        <v>35</v>
      </c>
      <c r="D90" s="18" t="s">
        <v>149</v>
      </c>
      <c r="E90" s="23">
        <v>0.37373737373737376</v>
      </c>
      <c r="F90" s="23">
        <v>2.9526029526029528E-2</v>
      </c>
      <c r="G90" s="23">
        <v>0.34421134421134419</v>
      </c>
      <c r="H90" s="23">
        <v>8.4693084693084689E-2</v>
      </c>
      <c r="I90" s="23">
        <v>6.6822066822066817E-2</v>
      </c>
      <c r="J90" s="23">
        <v>9.0132090132090129E-2</v>
      </c>
      <c r="K90" s="23">
        <v>1.0878010878010878E-2</v>
      </c>
      <c r="L90" s="24">
        <v>6435</v>
      </c>
      <c r="M90" s="23">
        <v>0.41984732824427479</v>
      </c>
      <c r="N90" s="23">
        <v>2.0992366412213741E-2</v>
      </c>
      <c r="O90" s="23">
        <v>0.30725190839694655</v>
      </c>
      <c r="P90" s="23">
        <v>8.0152671755725186E-2</v>
      </c>
      <c r="Q90" s="23">
        <v>6.2977099236641215E-2</v>
      </c>
      <c r="R90" s="23">
        <v>9.9236641221374045E-2</v>
      </c>
      <c r="S90" s="23">
        <v>9.5419847328244278E-3</v>
      </c>
      <c r="T90" s="24">
        <v>2620</v>
      </c>
    </row>
    <row r="91" spans="2:20" x14ac:dyDescent="0.2">
      <c r="B91" s="33" t="s">
        <v>240</v>
      </c>
      <c r="C91" s="21" t="s">
        <v>36</v>
      </c>
      <c r="D91" s="18" t="s">
        <v>150</v>
      </c>
      <c r="E91" s="23">
        <v>0.33270034181541969</v>
      </c>
      <c r="F91" s="23">
        <v>2.6205848841625523E-2</v>
      </c>
      <c r="G91" s="23">
        <v>8.3934675275351311E-2</v>
      </c>
      <c r="H91" s="23">
        <v>9.8746676794530946E-2</v>
      </c>
      <c r="I91" s="23">
        <v>9.0770983668818833E-2</v>
      </c>
      <c r="J91" s="23">
        <v>0.33611849601215343</v>
      </c>
      <c r="K91" s="23">
        <v>3.114318268135207E-2</v>
      </c>
      <c r="L91" s="24">
        <v>13165</v>
      </c>
      <c r="M91" s="23">
        <v>0.40659340659340659</v>
      </c>
      <c r="N91" s="23">
        <v>2.197802197802198E-2</v>
      </c>
      <c r="O91" s="23">
        <v>8.608058608058608E-2</v>
      </c>
      <c r="P91" s="23">
        <v>9.5238095238095233E-2</v>
      </c>
      <c r="Q91" s="23">
        <v>7.5091575091575088E-2</v>
      </c>
      <c r="R91" s="23">
        <v>0.29853479853479853</v>
      </c>
      <c r="S91" s="23">
        <v>1.8315018315018316E-2</v>
      </c>
      <c r="T91" s="24">
        <v>2730</v>
      </c>
    </row>
    <row r="92" spans="2:20" x14ac:dyDescent="0.2">
      <c r="B92" s="33" t="s">
        <v>240</v>
      </c>
      <c r="C92" s="21" t="s">
        <v>37</v>
      </c>
      <c r="D92" s="18" t="s">
        <v>151</v>
      </c>
      <c r="E92" s="23">
        <v>0.4585635359116022</v>
      </c>
      <c r="F92" s="23">
        <v>5.3867403314917128E-2</v>
      </c>
      <c r="G92" s="23">
        <v>6.0082872928176795E-2</v>
      </c>
      <c r="H92" s="23">
        <v>0.15607734806629833</v>
      </c>
      <c r="I92" s="23">
        <v>9.3922651933701654E-2</v>
      </c>
      <c r="J92" s="23">
        <v>6.9751381215469616E-2</v>
      </c>
      <c r="K92" s="23">
        <v>0.10704419889502763</v>
      </c>
      <c r="L92" s="24">
        <v>7240</v>
      </c>
      <c r="M92" s="23">
        <v>0.46905537459283386</v>
      </c>
      <c r="N92" s="23">
        <v>4.5602605863192182E-2</v>
      </c>
      <c r="O92" s="23">
        <v>4.8859934853420196E-2</v>
      </c>
      <c r="P92" s="23">
        <v>0.13355048859934854</v>
      </c>
      <c r="Q92" s="23">
        <v>8.143322475570032E-2</v>
      </c>
      <c r="R92" s="23">
        <v>0.10097719869706841</v>
      </c>
      <c r="S92" s="23">
        <v>0.12052117263843648</v>
      </c>
      <c r="T92" s="24">
        <v>1535</v>
      </c>
    </row>
    <row r="93" spans="2:20" x14ac:dyDescent="0.2">
      <c r="B93" s="33" t="s">
        <v>262</v>
      </c>
      <c r="C93" s="21" t="s">
        <v>39</v>
      </c>
      <c r="D93" s="18" t="s">
        <v>310</v>
      </c>
      <c r="E93" s="23">
        <v>0.24053826745164003</v>
      </c>
      <c r="F93" s="23">
        <v>6.1396131202691336E-2</v>
      </c>
      <c r="G93" s="23">
        <v>0.39697224558452482</v>
      </c>
      <c r="H93" s="23">
        <v>0.17998317914213624</v>
      </c>
      <c r="I93" s="23">
        <v>0.11858704793944491</v>
      </c>
      <c r="J93" s="23">
        <v>1.6820857863751051E-3</v>
      </c>
      <c r="K93" s="23">
        <v>0</v>
      </c>
      <c r="L93" s="24">
        <v>5945</v>
      </c>
      <c r="M93" s="23">
        <v>0.26582278481012656</v>
      </c>
      <c r="N93" s="23">
        <v>7.5949367088607597E-2</v>
      </c>
      <c r="O93" s="23">
        <v>0.39240506329113922</v>
      </c>
      <c r="P93" s="23">
        <v>0.16455696202531644</v>
      </c>
      <c r="Q93" s="23">
        <v>8.8607594936708861E-2</v>
      </c>
      <c r="R93" s="23">
        <v>0</v>
      </c>
      <c r="S93" s="23">
        <v>0</v>
      </c>
      <c r="T93" s="24">
        <v>395</v>
      </c>
    </row>
    <row r="94" spans="2:20" x14ac:dyDescent="0.2">
      <c r="B94" s="33" t="s">
        <v>262</v>
      </c>
      <c r="C94" s="21" t="s">
        <v>41</v>
      </c>
      <c r="D94" s="18" t="s">
        <v>154</v>
      </c>
      <c r="E94" s="23">
        <v>0.94297933000712764</v>
      </c>
      <c r="F94" s="23">
        <v>1.2116892373485389E-2</v>
      </c>
      <c r="G94" s="23">
        <v>1.2829650748396294E-2</v>
      </c>
      <c r="H94" s="23">
        <v>7.1275837491090524E-3</v>
      </c>
      <c r="I94" s="23">
        <v>7.8403421240199576E-3</v>
      </c>
      <c r="J94" s="23">
        <v>0</v>
      </c>
      <c r="K94" s="23">
        <v>1.7106200997861726E-2</v>
      </c>
      <c r="L94" s="24">
        <v>7015</v>
      </c>
      <c r="M94" s="23">
        <v>0.9587242026266416</v>
      </c>
      <c r="N94" s="23">
        <v>5.6285178236397749E-3</v>
      </c>
      <c r="O94" s="23">
        <v>9.3808630393996256E-3</v>
      </c>
      <c r="P94" s="23">
        <v>3.7523452157598499E-3</v>
      </c>
      <c r="Q94" s="23">
        <v>3.7523452157598499E-3</v>
      </c>
      <c r="R94" s="23">
        <v>0</v>
      </c>
      <c r="S94" s="23">
        <v>1.6885553470919325E-2</v>
      </c>
      <c r="T94" s="24">
        <v>2665</v>
      </c>
    </row>
    <row r="95" spans="2:20" x14ac:dyDescent="0.2">
      <c r="B95" s="33" t="s">
        <v>262</v>
      </c>
      <c r="C95" s="21" t="s">
        <v>44</v>
      </c>
      <c r="D95" s="18" t="s">
        <v>155</v>
      </c>
      <c r="E95" s="23">
        <v>0.74721676489849376</v>
      </c>
      <c r="F95" s="23">
        <v>1.37524557956778E-2</v>
      </c>
      <c r="G95" s="23">
        <v>5.1735428945645055E-2</v>
      </c>
      <c r="H95" s="23">
        <v>1.5062213490504257E-2</v>
      </c>
      <c r="I95" s="23">
        <v>3.3398821218074658E-2</v>
      </c>
      <c r="J95" s="23">
        <v>5.50098231827112E-2</v>
      </c>
      <c r="K95" s="23">
        <v>8.3824492468893258E-2</v>
      </c>
      <c r="L95" s="24">
        <v>7635</v>
      </c>
      <c r="M95" s="23">
        <v>0.79223300970873789</v>
      </c>
      <c r="N95" s="23">
        <v>5.8252427184466021E-3</v>
      </c>
      <c r="O95" s="23">
        <v>3.1067961165048542E-2</v>
      </c>
      <c r="P95" s="23">
        <v>9.7087378640776691E-3</v>
      </c>
      <c r="Q95" s="23">
        <v>1.9417475728155338E-2</v>
      </c>
      <c r="R95" s="23">
        <v>6.9902912621359226E-2</v>
      </c>
      <c r="S95" s="23">
        <v>6.7961165048543687E-2</v>
      </c>
      <c r="T95" s="24">
        <v>2575</v>
      </c>
    </row>
    <row r="96" spans="2:20" x14ac:dyDescent="0.2">
      <c r="B96" s="33" t="s">
        <v>262</v>
      </c>
      <c r="C96" s="21" t="s">
        <v>46</v>
      </c>
      <c r="D96" s="18" t="s">
        <v>157</v>
      </c>
      <c r="E96" s="23">
        <v>0.86066350710900474</v>
      </c>
      <c r="F96" s="23">
        <v>3.0331753554502371E-2</v>
      </c>
      <c r="G96" s="23">
        <v>4.1706161137440759E-2</v>
      </c>
      <c r="H96" s="23">
        <v>4.8341232227488151E-2</v>
      </c>
      <c r="I96" s="23">
        <v>8.0568720379146919E-3</v>
      </c>
      <c r="J96" s="23">
        <v>4.7393364928909954E-4</v>
      </c>
      <c r="K96" s="23">
        <v>9.9526066350710905E-3</v>
      </c>
      <c r="L96" s="24">
        <v>10550</v>
      </c>
      <c r="M96" s="23">
        <v>0.89303079416531606</v>
      </c>
      <c r="N96" s="23">
        <v>1.7828200972447326E-2</v>
      </c>
      <c r="O96" s="23">
        <v>2.9173419773095625E-2</v>
      </c>
      <c r="P96" s="23">
        <v>4.2139384116693678E-2</v>
      </c>
      <c r="Q96" s="23">
        <v>8.1037277147487843E-3</v>
      </c>
      <c r="R96" s="23">
        <v>0</v>
      </c>
      <c r="S96" s="23">
        <v>9.7244732576985422E-3</v>
      </c>
      <c r="T96" s="24">
        <v>3085</v>
      </c>
    </row>
    <row r="97" spans="2:20" x14ac:dyDescent="0.2">
      <c r="B97" s="33" t="s">
        <v>262</v>
      </c>
      <c r="C97" s="21" t="s">
        <v>51</v>
      </c>
      <c r="D97" s="18" t="s">
        <v>161</v>
      </c>
      <c r="E97" s="23">
        <v>0.75212224108658743</v>
      </c>
      <c r="F97" s="23">
        <v>2.928692699490662E-2</v>
      </c>
      <c r="G97" s="23">
        <v>7.0882852292020376E-2</v>
      </c>
      <c r="H97" s="23">
        <v>6.8760611205432934E-2</v>
      </c>
      <c r="I97" s="23">
        <v>1.1884550084889643E-2</v>
      </c>
      <c r="J97" s="23">
        <v>4.9660441426146007E-2</v>
      </c>
      <c r="K97" s="23">
        <v>1.7826825127334467E-2</v>
      </c>
      <c r="L97" s="24">
        <v>11780</v>
      </c>
      <c r="M97" s="23">
        <v>0.75595805529075311</v>
      </c>
      <c r="N97" s="23">
        <v>2.6692087702573881E-2</v>
      </c>
      <c r="O97" s="23">
        <v>7.5309818875119158E-2</v>
      </c>
      <c r="P97" s="23">
        <v>7.5309818875119158E-2</v>
      </c>
      <c r="Q97" s="23">
        <v>1.334604385128694E-2</v>
      </c>
      <c r="R97" s="23">
        <v>4.0991420400381312E-2</v>
      </c>
      <c r="S97" s="23">
        <v>1.334604385128694E-2</v>
      </c>
      <c r="T97" s="24">
        <v>5245</v>
      </c>
    </row>
    <row r="98" spans="2:20" x14ac:dyDescent="0.2">
      <c r="B98" s="33" t="s">
        <v>262</v>
      </c>
      <c r="C98" s="21" t="s">
        <v>52</v>
      </c>
      <c r="D98" s="18" t="s">
        <v>162</v>
      </c>
      <c r="E98" s="23">
        <v>0.58747044917257685</v>
      </c>
      <c r="F98" s="23">
        <v>3.6938534278959809E-2</v>
      </c>
      <c r="G98" s="23">
        <v>9.0721040189125302E-2</v>
      </c>
      <c r="H98" s="23">
        <v>5.260047281323877E-2</v>
      </c>
      <c r="I98" s="23">
        <v>3.3983451536643026E-2</v>
      </c>
      <c r="J98" s="23">
        <v>6.4420803782505906E-2</v>
      </c>
      <c r="K98" s="23">
        <v>0.13356973995271867</v>
      </c>
      <c r="L98" s="24">
        <v>16920</v>
      </c>
      <c r="M98" s="23">
        <v>0.63235294117647056</v>
      </c>
      <c r="N98" s="23">
        <v>2.7777777777777776E-2</v>
      </c>
      <c r="O98" s="23">
        <v>7.8431372549019607E-2</v>
      </c>
      <c r="P98" s="23">
        <v>4.5751633986928102E-2</v>
      </c>
      <c r="Q98" s="23">
        <v>2.4509803921568627E-2</v>
      </c>
      <c r="R98" s="23">
        <v>6.4542483660130726E-2</v>
      </c>
      <c r="S98" s="23">
        <v>0.12663398692810457</v>
      </c>
      <c r="T98" s="24">
        <v>6120</v>
      </c>
    </row>
    <row r="99" spans="2:20" x14ac:dyDescent="0.2">
      <c r="B99" s="33" t="s">
        <v>262</v>
      </c>
      <c r="C99" s="21" t="s">
        <v>53</v>
      </c>
      <c r="D99" s="18" t="s">
        <v>311</v>
      </c>
      <c r="E99" s="23" t="s">
        <v>594</v>
      </c>
      <c r="F99" s="23" t="s">
        <v>594</v>
      </c>
      <c r="G99" s="23" t="s">
        <v>594</v>
      </c>
      <c r="H99" s="23" t="s">
        <v>594</v>
      </c>
      <c r="I99" s="23" t="s">
        <v>594</v>
      </c>
      <c r="J99" s="23" t="s">
        <v>594</v>
      </c>
      <c r="K99" s="23" t="s">
        <v>594</v>
      </c>
      <c r="L99" s="24" t="s">
        <v>594</v>
      </c>
      <c r="M99" s="23" t="s">
        <v>594</v>
      </c>
      <c r="N99" s="23" t="s">
        <v>594</v>
      </c>
      <c r="O99" s="23" t="s">
        <v>594</v>
      </c>
      <c r="P99" s="23" t="s">
        <v>594</v>
      </c>
      <c r="Q99" s="23" t="s">
        <v>594</v>
      </c>
      <c r="R99" s="23" t="s">
        <v>594</v>
      </c>
      <c r="S99" s="23" t="s">
        <v>594</v>
      </c>
      <c r="T99" s="24" t="s">
        <v>594</v>
      </c>
    </row>
    <row r="100" spans="2:20" x14ac:dyDescent="0.2">
      <c r="B100" s="33" t="s">
        <v>262</v>
      </c>
      <c r="C100" s="21" t="s">
        <v>54</v>
      </c>
      <c r="D100" s="18" t="s">
        <v>163</v>
      </c>
      <c r="E100" s="23">
        <v>0.90101522842639592</v>
      </c>
      <c r="F100" s="23">
        <v>1.1675126903553299E-2</v>
      </c>
      <c r="G100" s="23">
        <v>1.3705583756345178E-2</v>
      </c>
      <c r="H100" s="23">
        <v>1.1675126903553299E-2</v>
      </c>
      <c r="I100" s="23">
        <v>1.2182741116751269E-2</v>
      </c>
      <c r="J100" s="23">
        <v>2.0304568527918783E-3</v>
      </c>
      <c r="K100" s="23">
        <v>4.7208121827411166E-2</v>
      </c>
      <c r="L100" s="24">
        <v>9850</v>
      </c>
      <c r="M100" s="23">
        <v>0.92633228840125392</v>
      </c>
      <c r="N100" s="23">
        <v>6.269592476489028E-3</v>
      </c>
      <c r="O100" s="23">
        <v>7.8369905956112845E-3</v>
      </c>
      <c r="P100" s="23">
        <v>9.4043887147335428E-3</v>
      </c>
      <c r="Q100" s="23">
        <v>7.8369905956112845E-3</v>
      </c>
      <c r="R100" s="23">
        <v>1.567398119122257E-3</v>
      </c>
      <c r="S100" s="23">
        <v>3.918495297805643E-2</v>
      </c>
      <c r="T100" s="24">
        <v>3190</v>
      </c>
    </row>
    <row r="101" spans="2:20" x14ac:dyDescent="0.2">
      <c r="B101" s="33" t="s">
        <v>262</v>
      </c>
      <c r="C101" s="21" t="s">
        <v>56</v>
      </c>
      <c r="D101" s="18" t="s">
        <v>164</v>
      </c>
      <c r="E101" s="23">
        <v>0.78253119429590012</v>
      </c>
      <c r="F101" s="23">
        <v>1.72311348781937E-2</v>
      </c>
      <c r="G101" s="23">
        <v>6.0606060606060608E-2</v>
      </c>
      <c r="H101" s="23">
        <v>1.1289364230540701E-2</v>
      </c>
      <c r="I101" s="23">
        <v>3.2085561497326207E-2</v>
      </c>
      <c r="J101" s="23">
        <v>7.9025549613784912E-2</v>
      </c>
      <c r="K101" s="23">
        <v>1.6636957813428402E-2</v>
      </c>
      <c r="L101" s="24">
        <v>8415</v>
      </c>
      <c r="M101" s="23">
        <v>0.82352941176470584</v>
      </c>
      <c r="N101" s="23">
        <v>1.2605042016806723E-2</v>
      </c>
      <c r="O101" s="23">
        <v>4.2016806722689079E-2</v>
      </c>
      <c r="P101" s="23">
        <v>1.050420168067227E-2</v>
      </c>
      <c r="Q101" s="23">
        <v>2.7310924369747899E-2</v>
      </c>
      <c r="R101" s="23">
        <v>7.1428571428571425E-2</v>
      </c>
      <c r="S101" s="23">
        <v>1.050420168067227E-2</v>
      </c>
      <c r="T101" s="24">
        <v>2380</v>
      </c>
    </row>
    <row r="102" spans="2:20" x14ac:dyDescent="0.2">
      <c r="B102" s="33" t="s">
        <v>262</v>
      </c>
      <c r="C102" s="21" t="s">
        <v>57</v>
      </c>
      <c r="D102" s="18" t="s">
        <v>165</v>
      </c>
      <c r="E102" s="23">
        <v>0.75080385852090037</v>
      </c>
      <c r="F102" s="23">
        <v>1.7684887459807074E-2</v>
      </c>
      <c r="G102" s="23">
        <v>8.5209003215434079E-2</v>
      </c>
      <c r="H102" s="23">
        <v>2.6795284030010719E-2</v>
      </c>
      <c r="I102" s="23">
        <v>9.1103965702036445E-3</v>
      </c>
      <c r="J102" s="23">
        <v>8.0385852090032156E-2</v>
      </c>
      <c r="K102" s="23">
        <v>3.0010718113612004E-2</v>
      </c>
      <c r="L102" s="24">
        <v>9330</v>
      </c>
      <c r="M102" s="23">
        <v>0.76486860304287685</v>
      </c>
      <c r="N102" s="23">
        <v>1.1065006915629323E-2</v>
      </c>
      <c r="O102" s="23">
        <v>6.9156293222683268E-2</v>
      </c>
      <c r="P102" s="23">
        <v>2.2130013831258646E-2</v>
      </c>
      <c r="Q102" s="23">
        <v>2.7662517289073307E-3</v>
      </c>
      <c r="R102" s="23">
        <v>9.1286307053941904E-2</v>
      </c>
      <c r="S102" s="23">
        <v>3.8727524204702629E-2</v>
      </c>
      <c r="T102" s="24">
        <v>3615</v>
      </c>
    </row>
    <row r="103" spans="2:20" x14ac:dyDescent="0.2">
      <c r="B103" s="33" t="s">
        <v>262</v>
      </c>
      <c r="C103" s="21" t="s">
        <v>60</v>
      </c>
      <c r="D103" s="18" t="s">
        <v>168</v>
      </c>
      <c r="E103" s="23">
        <v>0.6639408099688473</v>
      </c>
      <c r="F103" s="23">
        <v>2.9984423676012461E-2</v>
      </c>
      <c r="G103" s="23">
        <v>0.1557632398753894</v>
      </c>
      <c r="H103" s="23">
        <v>6.814641744548286E-2</v>
      </c>
      <c r="I103" s="23">
        <v>1.4797507788161994E-2</v>
      </c>
      <c r="J103" s="23">
        <v>3.6214953271028034E-2</v>
      </c>
      <c r="K103" s="23">
        <v>3.1152647975077882E-2</v>
      </c>
      <c r="L103" s="24">
        <v>12840</v>
      </c>
      <c r="M103" s="23">
        <v>0.687797147385103</v>
      </c>
      <c r="N103" s="23">
        <v>1.9809825673534072E-2</v>
      </c>
      <c r="O103" s="23">
        <v>0.14659270998415214</v>
      </c>
      <c r="P103" s="23">
        <v>7.210776545166403E-2</v>
      </c>
      <c r="Q103" s="23">
        <v>1.2678288431061807E-2</v>
      </c>
      <c r="R103" s="23">
        <v>3.4072900158478608E-2</v>
      </c>
      <c r="S103" s="23">
        <v>2.694136291600634E-2</v>
      </c>
      <c r="T103" s="24">
        <v>6310</v>
      </c>
    </row>
    <row r="104" spans="2:20" x14ac:dyDescent="0.2">
      <c r="B104" s="33" t="s">
        <v>262</v>
      </c>
      <c r="C104" s="21" t="s">
        <v>55</v>
      </c>
      <c r="D104" s="18" t="s">
        <v>312</v>
      </c>
      <c r="E104" s="23" t="s">
        <v>594</v>
      </c>
      <c r="F104" s="23" t="s">
        <v>594</v>
      </c>
      <c r="G104" s="23" t="s">
        <v>594</v>
      </c>
      <c r="H104" s="23" t="s">
        <v>594</v>
      </c>
      <c r="I104" s="23" t="s">
        <v>594</v>
      </c>
      <c r="J104" s="23" t="s">
        <v>594</v>
      </c>
      <c r="K104" s="23" t="s">
        <v>594</v>
      </c>
      <c r="L104" s="24" t="e">
        <v>#N/A</v>
      </c>
      <c r="M104" s="23" t="s">
        <v>7</v>
      </c>
      <c r="N104" s="23" t="s">
        <v>7</v>
      </c>
      <c r="O104" s="23" t="s">
        <v>7</v>
      </c>
      <c r="P104" s="23" t="s">
        <v>7</v>
      </c>
      <c r="Q104" s="23" t="s">
        <v>7</v>
      </c>
      <c r="R104" s="23" t="s">
        <v>7</v>
      </c>
      <c r="S104" s="23" t="s">
        <v>7</v>
      </c>
      <c r="T104" s="24" t="s">
        <v>594</v>
      </c>
    </row>
    <row r="105" spans="2:20" x14ac:dyDescent="0.2">
      <c r="B105" s="33" t="s">
        <v>262</v>
      </c>
      <c r="C105" s="21" t="s">
        <v>61</v>
      </c>
      <c r="D105" s="18" t="s">
        <v>169</v>
      </c>
      <c r="E105" s="23">
        <v>0.78805309734513274</v>
      </c>
      <c r="F105" s="23">
        <v>1.1504424778761062E-2</v>
      </c>
      <c r="G105" s="23">
        <v>8.407079646017699E-3</v>
      </c>
      <c r="H105" s="23">
        <v>4.8672566371681415E-3</v>
      </c>
      <c r="I105" s="23">
        <v>7.5221238938053096E-3</v>
      </c>
      <c r="J105" s="23">
        <v>3.5398230088495575E-3</v>
      </c>
      <c r="K105" s="23">
        <v>0.17654867256637169</v>
      </c>
      <c r="L105" s="24">
        <v>11300</v>
      </c>
      <c r="M105" s="23">
        <v>0.83409610983981697</v>
      </c>
      <c r="N105" s="23">
        <v>9.1533180778032037E-3</v>
      </c>
      <c r="O105" s="23">
        <v>4.5766590389016018E-3</v>
      </c>
      <c r="P105" s="23">
        <v>4.5766590389016018E-3</v>
      </c>
      <c r="Q105" s="23">
        <v>4.5766590389016018E-3</v>
      </c>
      <c r="R105" s="23">
        <v>3.4324942791762012E-3</v>
      </c>
      <c r="S105" s="23">
        <v>0.13958810068649885</v>
      </c>
      <c r="T105" s="24">
        <v>4370</v>
      </c>
    </row>
    <row r="106" spans="2:20" x14ac:dyDescent="0.2">
      <c r="B106" s="33" t="s">
        <v>262</v>
      </c>
      <c r="C106" s="21" t="s">
        <v>62</v>
      </c>
      <c r="D106" s="18" t="s">
        <v>170</v>
      </c>
      <c r="E106" s="23">
        <v>0.4948497248483138</v>
      </c>
      <c r="F106" s="23">
        <v>2.7374065189784112E-2</v>
      </c>
      <c r="G106" s="23">
        <v>0.20516438549456753</v>
      </c>
      <c r="H106" s="23">
        <v>5.2913785804995062E-2</v>
      </c>
      <c r="I106" s="23">
        <v>4.0637787498236204E-2</v>
      </c>
      <c r="J106" s="23">
        <v>6.5189784111753912E-2</v>
      </c>
      <c r="K106" s="23">
        <v>0.11372936362353606</v>
      </c>
      <c r="L106" s="24">
        <v>35435</v>
      </c>
      <c r="M106" s="23">
        <v>0.61290322580645162</v>
      </c>
      <c r="N106" s="23">
        <v>1.7077798861480076E-2</v>
      </c>
      <c r="O106" s="23">
        <v>0.150853889943074</v>
      </c>
      <c r="P106" s="23">
        <v>4.2220113851992411E-2</v>
      </c>
      <c r="Q106" s="23">
        <v>2.7988614800759013E-2</v>
      </c>
      <c r="R106" s="23">
        <v>6.7836812144212527E-2</v>
      </c>
      <c r="S106" s="23">
        <v>8.0645161290322578E-2</v>
      </c>
      <c r="T106" s="24">
        <v>10540</v>
      </c>
    </row>
    <row r="107" spans="2:20" x14ac:dyDescent="0.2">
      <c r="B107" s="33" t="s">
        <v>262</v>
      </c>
      <c r="C107" s="21" t="s">
        <v>63</v>
      </c>
      <c r="D107" s="18" t="s">
        <v>313</v>
      </c>
      <c r="E107" s="23">
        <v>0.63984121255864312</v>
      </c>
      <c r="F107" s="23">
        <v>2.5622518946228797E-2</v>
      </c>
      <c r="G107" s="23">
        <v>0.14363045831829666</v>
      </c>
      <c r="H107" s="23">
        <v>6.7123782028148685E-2</v>
      </c>
      <c r="I107" s="23">
        <v>6.5680259833994947E-2</v>
      </c>
      <c r="J107" s="23">
        <v>4.7275351858534827E-2</v>
      </c>
      <c r="K107" s="23">
        <v>1.0826416456153013E-2</v>
      </c>
      <c r="L107" s="24">
        <v>13855</v>
      </c>
      <c r="M107" s="23" t="s">
        <v>594</v>
      </c>
      <c r="N107" s="23" t="s">
        <v>594</v>
      </c>
      <c r="O107" s="23" t="s">
        <v>594</v>
      </c>
      <c r="P107" s="23" t="s">
        <v>594</v>
      </c>
      <c r="Q107" s="23" t="s">
        <v>594</v>
      </c>
      <c r="R107" s="23" t="s">
        <v>594</v>
      </c>
      <c r="S107" s="23" t="s">
        <v>594</v>
      </c>
      <c r="T107" s="24" t="s">
        <v>594</v>
      </c>
    </row>
    <row r="108" spans="2:20" x14ac:dyDescent="0.2">
      <c r="B108" s="33" t="s">
        <v>262</v>
      </c>
      <c r="C108" s="21" t="s">
        <v>64</v>
      </c>
      <c r="D108" s="18" t="s">
        <v>314</v>
      </c>
      <c r="E108" s="23">
        <v>0.68258362168396769</v>
      </c>
      <c r="F108" s="23">
        <v>2.3760092272203E-2</v>
      </c>
      <c r="G108" s="23">
        <v>8.3506343713956169E-2</v>
      </c>
      <c r="H108" s="23">
        <v>1.6378316032295271E-2</v>
      </c>
      <c r="I108" s="23">
        <v>3.8062283737024222E-2</v>
      </c>
      <c r="J108" s="23">
        <v>0.10196078431372549</v>
      </c>
      <c r="K108" s="23">
        <v>5.3979238754325261E-2</v>
      </c>
      <c r="L108" s="24">
        <v>21675</v>
      </c>
      <c r="M108" s="23">
        <v>0.74023614895549505</v>
      </c>
      <c r="N108" s="23">
        <v>1.9981834695731154E-2</v>
      </c>
      <c r="O108" s="23">
        <v>6.7211625794732055E-2</v>
      </c>
      <c r="P108" s="23">
        <v>1.3623978201634877E-2</v>
      </c>
      <c r="Q108" s="23">
        <v>2.8156221616712079E-2</v>
      </c>
      <c r="R108" s="23">
        <v>9.7184377838328798E-2</v>
      </c>
      <c r="S108" s="23">
        <v>3.3605812897366028E-2</v>
      </c>
      <c r="T108" s="24">
        <v>5505</v>
      </c>
    </row>
    <row r="109" spans="2:20" x14ac:dyDescent="0.2">
      <c r="B109" s="33" t="s">
        <v>262</v>
      </c>
      <c r="C109" s="21" t="s">
        <v>65</v>
      </c>
      <c r="D109" s="18" t="s">
        <v>315</v>
      </c>
      <c r="E109" s="23">
        <v>0.5157415078707539</v>
      </c>
      <c r="F109" s="23">
        <v>2.464788732394366E-2</v>
      </c>
      <c r="G109" s="23">
        <v>0.22203811101905552</v>
      </c>
      <c r="H109" s="23">
        <v>4.8467274233637114E-2</v>
      </c>
      <c r="I109" s="23">
        <v>3.5625517812758904E-2</v>
      </c>
      <c r="J109" s="23">
        <v>0.13380281690140844</v>
      </c>
      <c r="K109" s="23">
        <v>2.0091135045567522E-2</v>
      </c>
      <c r="L109" s="24">
        <v>24140</v>
      </c>
      <c r="M109" s="23">
        <v>0.61652115513767625</v>
      </c>
      <c r="N109" s="23">
        <v>1.6789791806581598E-2</v>
      </c>
      <c r="O109" s="23">
        <v>0.19073203492276697</v>
      </c>
      <c r="P109" s="23">
        <v>3.626595030221625E-2</v>
      </c>
      <c r="Q109" s="23">
        <v>2.41773002014775E-2</v>
      </c>
      <c r="R109" s="23">
        <v>0.11282740094022835</v>
      </c>
      <c r="S109" s="23">
        <v>2.6863666890530559E-3</v>
      </c>
      <c r="T109" s="24">
        <v>7445</v>
      </c>
    </row>
    <row r="110" spans="2:20" x14ac:dyDescent="0.2">
      <c r="B110" s="33" t="s">
        <v>262</v>
      </c>
      <c r="C110" s="21" t="s">
        <v>66</v>
      </c>
      <c r="D110" s="18" t="s">
        <v>316</v>
      </c>
      <c r="E110" s="23">
        <v>0.86199649737302975</v>
      </c>
      <c r="F110" s="23">
        <v>2.1015761821366025E-2</v>
      </c>
      <c r="G110" s="23">
        <v>4.4133099824868655E-2</v>
      </c>
      <c r="H110" s="23">
        <v>1.6812609457092821E-2</v>
      </c>
      <c r="I110" s="23">
        <v>1.1558669001751313E-2</v>
      </c>
      <c r="J110" s="23">
        <v>1.6112084063047285E-2</v>
      </c>
      <c r="K110" s="23">
        <v>2.8021015761821366E-2</v>
      </c>
      <c r="L110" s="24">
        <v>14275</v>
      </c>
      <c r="M110" s="23">
        <v>0.89968652037617558</v>
      </c>
      <c r="N110" s="23">
        <v>1.2539184952978056E-2</v>
      </c>
      <c r="O110" s="23">
        <v>2.7168234064785787E-2</v>
      </c>
      <c r="P110" s="23">
        <v>1.2539184952978056E-2</v>
      </c>
      <c r="Q110" s="23">
        <v>6.269592476489028E-3</v>
      </c>
      <c r="R110" s="23">
        <v>1.3584117032392894E-2</v>
      </c>
      <c r="S110" s="23">
        <v>2.7168234064785787E-2</v>
      </c>
      <c r="T110" s="24">
        <v>4785</v>
      </c>
    </row>
    <row r="111" spans="2:20" x14ac:dyDescent="0.2">
      <c r="B111" s="33" t="s">
        <v>262</v>
      </c>
      <c r="C111" s="21" t="s">
        <v>67</v>
      </c>
      <c r="D111" s="18" t="s">
        <v>171</v>
      </c>
      <c r="E111" s="23">
        <v>0.68195718654434245</v>
      </c>
      <c r="F111" s="23">
        <v>2.3445463812436288E-2</v>
      </c>
      <c r="G111" s="23">
        <v>0.1620795107033639</v>
      </c>
      <c r="H111" s="23">
        <v>3.7206931702344549E-2</v>
      </c>
      <c r="I111" s="23">
        <v>1.5290519877675841E-2</v>
      </c>
      <c r="J111" s="23">
        <v>4.4852191641182468E-2</v>
      </c>
      <c r="K111" s="23">
        <v>3.5168195718654434E-2</v>
      </c>
      <c r="L111" s="24">
        <v>9810</v>
      </c>
      <c r="M111" s="23">
        <v>0.74237804878048785</v>
      </c>
      <c r="N111" s="23">
        <v>1.8292682926829267E-2</v>
      </c>
      <c r="O111" s="23">
        <v>0.12652439024390244</v>
      </c>
      <c r="P111" s="23">
        <v>2.8963414634146343E-2</v>
      </c>
      <c r="Q111" s="23">
        <v>9.1463414634146336E-3</v>
      </c>
      <c r="R111" s="23">
        <v>4.725609756097561E-2</v>
      </c>
      <c r="S111" s="23">
        <v>2.7439024390243903E-2</v>
      </c>
      <c r="T111" s="24">
        <v>3280</v>
      </c>
    </row>
    <row r="112" spans="2:20" x14ac:dyDescent="0.2">
      <c r="B112" s="33" t="s">
        <v>262</v>
      </c>
      <c r="C112" s="21" t="s">
        <v>70</v>
      </c>
      <c r="D112" s="18" t="s">
        <v>173</v>
      </c>
      <c r="E112" s="23">
        <v>0.85772058823529407</v>
      </c>
      <c r="F112" s="23">
        <v>6.6176470588235293E-3</v>
      </c>
      <c r="G112" s="23">
        <v>3.7132352941176471E-2</v>
      </c>
      <c r="H112" s="23">
        <v>1.3235294117647059E-2</v>
      </c>
      <c r="I112" s="23">
        <v>1.1397058823529411E-2</v>
      </c>
      <c r="J112" s="23">
        <v>9.5588235294117654E-3</v>
      </c>
      <c r="K112" s="23">
        <v>6.4705882352941183E-2</v>
      </c>
      <c r="L112" s="24">
        <v>13600</v>
      </c>
      <c r="M112" s="23">
        <v>0.88875305623471879</v>
      </c>
      <c r="N112" s="23">
        <v>4.8899755501222494E-3</v>
      </c>
      <c r="O112" s="23">
        <v>2.3227383863080684E-2</v>
      </c>
      <c r="P112" s="23">
        <v>1.1002444987775062E-2</v>
      </c>
      <c r="Q112" s="23">
        <v>8.557457212713936E-3</v>
      </c>
      <c r="R112" s="23">
        <v>0</v>
      </c>
      <c r="S112" s="23">
        <v>6.3569682151589244E-2</v>
      </c>
      <c r="T112" s="24">
        <v>4090</v>
      </c>
    </row>
    <row r="113" spans="2:20" x14ac:dyDescent="0.2">
      <c r="B113" s="33" t="s">
        <v>262</v>
      </c>
      <c r="C113" s="21" t="s">
        <v>71</v>
      </c>
      <c r="D113" s="18" t="s">
        <v>174</v>
      </c>
      <c r="E113" s="23">
        <v>0.54688731284475967</v>
      </c>
      <c r="F113" s="23">
        <v>1.4184397163120567E-2</v>
      </c>
      <c r="G113" s="23">
        <v>1.5760441292356187E-3</v>
      </c>
      <c r="H113" s="23">
        <v>7.8802206461780933E-2</v>
      </c>
      <c r="I113" s="23">
        <v>2.3640661938534278E-3</v>
      </c>
      <c r="J113" s="23">
        <v>0.35618597320724982</v>
      </c>
      <c r="K113" s="23">
        <v>0</v>
      </c>
      <c r="L113" s="24">
        <v>6345</v>
      </c>
      <c r="M113" s="23">
        <v>0.5714285714285714</v>
      </c>
      <c r="N113" s="23">
        <v>9.6852300242130755E-3</v>
      </c>
      <c r="O113" s="23">
        <v>2.4213075060532689E-3</v>
      </c>
      <c r="P113" s="23">
        <v>7.5060532687651338E-2</v>
      </c>
      <c r="Q113" s="23">
        <v>2.4213075060532689E-3</v>
      </c>
      <c r="R113" s="23">
        <v>0.33898305084745761</v>
      </c>
      <c r="S113" s="23">
        <v>0</v>
      </c>
      <c r="T113" s="24">
        <v>2065</v>
      </c>
    </row>
    <row r="114" spans="2:20" x14ac:dyDescent="0.2">
      <c r="B114" s="33" t="s">
        <v>274</v>
      </c>
      <c r="C114" s="21" t="s">
        <v>73</v>
      </c>
      <c r="D114" s="18" t="s">
        <v>176</v>
      </c>
      <c r="E114" s="23">
        <v>0.7142857142857143</v>
      </c>
      <c r="F114" s="23">
        <v>1.4128728414442701E-2</v>
      </c>
      <c r="G114" s="23">
        <v>0.14050235478806908</v>
      </c>
      <c r="H114" s="23">
        <v>3.9246467817896386E-3</v>
      </c>
      <c r="I114" s="23">
        <v>1.4913657770800628E-2</v>
      </c>
      <c r="J114" s="23">
        <v>4.4740973312401885E-2</v>
      </c>
      <c r="K114" s="23">
        <v>6.6718995290423869E-2</v>
      </c>
      <c r="L114" s="24">
        <v>6370</v>
      </c>
      <c r="M114" s="23">
        <v>0.77477477477477474</v>
      </c>
      <c r="N114" s="23">
        <v>6.006006006006006E-3</v>
      </c>
      <c r="O114" s="23">
        <v>0.10510510510510511</v>
      </c>
      <c r="P114" s="23">
        <v>3.003003003003003E-3</v>
      </c>
      <c r="Q114" s="23">
        <v>9.0090090090090089E-3</v>
      </c>
      <c r="R114" s="23">
        <v>3.003003003003003E-2</v>
      </c>
      <c r="S114" s="23">
        <v>6.9069069069069067E-2</v>
      </c>
      <c r="T114" s="24">
        <v>1665</v>
      </c>
    </row>
    <row r="115" spans="2:20" x14ac:dyDescent="0.2">
      <c r="B115" s="33" t="s">
        <v>274</v>
      </c>
      <c r="C115" s="21" t="s">
        <v>75</v>
      </c>
      <c r="D115" s="18" t="s">
        <v>178</v>
      </c>
      <c r="E115" s="23">
        <v>0.90973355084284935</v>
      </c>
      <c r="F115" s="23">
        <v>1.6856987493202826E-2</v>
      </c>
      <c r="G115" s="23">
        <v>1.1419249592169658E-2</v>
      </c>
      <c r="H115" s="23">
        <v>7.6128330614464385E-3</v>
      </c>
      <c r="I115" s="23">
        <v>8.7003806416530716E-3</v>
      </c>
      <c r="J115" s="23">
        <v>4.5133224578575312E-2</v>
      </c>
      <c r="K115" s="23">
        <v>0</v>
      </c>
      <c r="L115" s="24">
        <v>9195</v>
      </c>
      <c r="M115" s="23">
        <v>0.92771084337349397</v>
      </c>
      <c r="N115" s="23">
        <v>1.2048192771084338E-2</v>
      </c>
      <c r="O115" s="23">
        <v>5.1635111876075735E-3</v>
      </c>
      <c r="P115" s="23">
        <v>5.1635111876075735E-3</v>
      </c>
      <c r="Q115" s="23">
        <v>5.1635111876075735E-3</v>
      </c>
      <c r="R115" s="23">
        <v>4.6471600688468159E-2</v>
      </c>
      <c r="S115" s="23">
        <v>0</v>
      </c>
      <c r="T115" s="24">
        <v>2905</v>
      </c>
    </row>
    <row r="116" spans="2:20" x14ac:dyDescent="0.2">
      <c r="B116" s="33" t="s">
        <v>274</v>
      </c>
      <c r="C116" s="21" t="s">
        <v>78</v>
      </c>
      <c r="D116" s="18" t="s">
        <v>181</v>
      </c>
      <c r="E116" s="23">
        <v>0.45110771581359815</v>
      </c>
      <c r="F116" s="23">
        <v>2.4064171122994651E-2</v>
      </c>
      <c r="G116" s="23">
        <v>0.40259740259740262</v>
      </c>
      <c r="H116" s="23">
        <v>2.7883880825057297E-2</v>
      </c>
      <c r="I116" s="23">
        <v>5.920550038197097E-2</v>
      </c>
      <c r="J116" s="23">
        <v>1.4896867838044309E-2</v>
      </c>
      <c r="K116" s="23">
        <v>2.024446142093201E-2</v>
      </c>
      <c r="L116" s="24">
        <v>13090</v>
      </c>
      <c r="M116" s="23" t="s">
        <v>594</v>
      </c>
      <c r="N116" s="23" t="s">
        <v>594</v>
      </c>
      <c r="O116" s="23" t="s">
        <v>594</v>
      </c>
      <c r="P116" s="23" t="s">
        <v>594</v>
      </c>
      <c r="Q116" s="23" t="s">
        <v>594</v>
      </c>
      <c r="R116" s="23" t="s">
        <v>594</v>
      </c>
      <c r="S116" s="23" t="s">
        <v>594</v>
      </c>
      <c r="T116" s="24" t="s">
        <v>594</v>
      </c>
    </row>
    <row r="117" spans="2:20" x14ac:dyDescent="0.2">
      <c r="B117" s="33" t="s">
        <v>274</v>
      </c>
      <c r="C117" s="21" t="s">
        <v>79</v>
      </c>
      <c r="D117" s="18" t="s">
        <v>317</v>
      </c>
      <c r="E117" s="23">
        <v>0.74152410575427685</v>
      </c>
      <c r="F117" s="23">
        <v>2.8304821150855364E-2</v>
      </c>
      <c r="G117" s="23">
        <v>0.16702954898911354</v>
      </c>
      <c r="H117" s="23">
        <v>3.0793157076205287E-2</v>
      </c>
      <c r="I117" s="23">
        <v>2.4261275272161743E-2</v>
      </c>
      <c r="J117" s="23">
        <v>2.1772939346811821E-3</v>
      </c>
      <c r="K117" s="23">
        <v>5.5987558320373249E-3</v>
      </c>
      <c r="L117" s="24">
        <v>16075</v>
      </c>
      <c r="M117" s="23">
        <v>0.79376498800959228</v>
      </c>
      <c r="N117" s="23">
        <v>2.1582733812949641E-2</v>
      </c>
      <c r="O117" s="23">
        <v>0.1342925659472422</v>
      </c>
      <c r="P117" s="23">
        <v>2.7577937649880094E-2</v>
      </c>
      <c r="Q117" s="23">
        <v>1.6786570743405275E-2</v>
      </c>
      <c r="R117" s="23">
        <v>2.3980815347721821E-3</v>
      </c>
      <c r="S117" s="23">
        <v>4.7961630695443642E-3</v>
      </c>
      <c r="T117" s="24">
        <v>4170</v>
      </c>
    </row>
    <row r="118" spans="2:20" x14ac:dyDescent="0.2">
      <c r="B118" s="33" t="s">
        <v>274</v>
      </c>
      <c r="C118" s="21" t="s">
        <v>81</v>
      </c>
      <c r="D118" s="18" t="s">
        <v>318</v>
      </c>
      <c r="E118" s="23">
        <v>0.87431506849315066</v>
      </c>
      <c r="F118" s="23">
        <v>8.21917808219178E-3</v>
      </c>
      <c r="G118" s="23">
        <v>1.3356164383561644E-2</v>
      </c>
      <c r="H118" s="23">
        <v>6.1643835616438354E-3</v>
      </c>
      <c r="I118" s="23">
        <v>1.0958904109589041E-2</v>
      </c>
      <c r="J118" s="23">
        <v>8.253424657534246E-2</v>
      </c>
      <c r="K118" s="23">
        <v>4.4520547945205479E-3</v>
      </c>
      <c r="L118" s="24">
        <v>14600</v>
      </c>
      <c r="M118" s="23">
        <v>0.89307411907654921</v>
      </c>
      <c r="N118" s="23">
        <v>3.6452004860267314E-3</v>
      </c>
      <c r="O118" s="23">
        <v>6.0753341433778859E-3</v>
      </c>
      <c r="P118" s="23">
        <v>4.8602673147023082E-3</v>
      </c>
      <c r="Q118" s="23">
        <v>6.0753341433778859E-3</v>
      </c>
      <c r="R118" s="23">
        <v>8.1409477521263665E-2</v>
      </c>
      <c r="S118" s="23">
        <v>3.6452004860267314E-3</v>
      </c>
      <c r="T118" s="24">
        <v>4115</v>
      </c>
    </row>
    <row r="119" spans="2:20" x14ac:dyDescent="0.2">
      <c r="B119" s="33" t="s">
        <v>274</v>
      </c>
      <c r="C119" s="21" t="s">
        <v>82</v>
      </c>
      <c r="D119" s="18" t="s">
        <v>319</v>
      </c>
      <c r="E119" s="23">
        <v>0.85595311536088836</v>
      </c>
      <c r="F119" s="23">
        <v>2.3133867982726711E-2</v>
      </c>
      <c r="G119" s="23">
        <v>1.6964836520666254E-2</v>
      </c>
      <c r="H119" s="23">
        <v>1.2646514497223937E-2</v>
      </c>
      <c r="I119" s="23">
        <v>2.1283158544108574E-2</v>
      </c>
      <c r="J119" s="23">
        <v>2.4059222702035782E-2</v>
      </c>
      <c r="K119" s="23">
        <v>4.5959284392350398E-2</v>
      </c>
      <c r="L119" s="24">
        <v>16210</v>
      </c>
      <c r="M119" s="23">
        <v>0.83980582524271841</v>
      </c>
      <c r="N119" s="23">
        <v>3.3009708737864081E-2</v>
      </c>
      <c r="O119" s="23">
        <v>2.0388349514563107E-2</v>
      </c>
      <c r="P119" s="23">
        <v>1.7475728155339806E-2</v>
      </c>
      <c r="Q119" s="23">
        <v>2.3300970873786409E-2</v>
      </c>
      <c r="R119" s="23">
        <v>2.4271844660194174E-2</v>
      </c>
      <c r="S119" s="23">
        <v>4.1747572815533977E-2</v>
      </c>
      <c r="T119" s="24">
        <v>5150</v>
      </c>
    </row>
    <row r="120" spans="2:20" x14ac:dyDescent="0.2">
      <c r="B120" s="33" t="s">
        <v>274</v>
      </c>
      <c r="C120" s="21" t="s">
        <v>85</v>
      </c>
      <c r="D120" s="18" t="s">
        <v>184</v>
      </c>
      <c r="E120" s="23">
        <v>0.82789992418498859</v>
      </c>
      <c r="F120" s="23">
        <v>6.8233510235026539E-3</v>
      </c>
      <c r="G120" s="23">
        <v>1.3646702047005308E-2</v>
      </c>
      <c r="H120" s="23">
        <v>8.339651250947688E-3</v>
      </c>
      <c r="I120" s="23">
        <v>1.3646702047005308E-2</v>
      </c>
      <c r="J120" s="23">
        <v>0.12888551933282791</v>
      </c>
      <c r="K120" s="23">
        <v>0</v>
      </c>
      <c r="L120" s="24">
        <v>6595</v>
      </c>
      <c r="M120" s="23" t="s">
        <v>594</v>
      </c>
      <c r="N120" s="23" t="s">
        <v>594</v>
      </c>
      <c r="O120" s="23" t="s">
        <v>594</v>
      </c>
      <c r="P120" s="23" t="s">
        <v>594</v>
      </c>
      <c r="Q120" s="23" t="s">
        <v>594</v>
      </c>
      <c r="R120" s="23" t="s">
        <v>594</v>
      </c>
      <c r="S120" s="23" t="s">
        <v>594</v>
      </c>
      <c r="T120" s="24" t="s">
        <v>594</v>
      </c>
    </row>
    <row r="121" spans="2:20" x14ac:dyDescent="0.2">
      <c r="B121" s="33" t="s">
        <v>274</v>
      </c>
      <c r="C121" s="21" t="s">
        <v>86</v>
      </c>
      <c r="D121" s="18" t="s">
        <v>320</v>
      </c>
      <c r="E121" s="23">
        <v>0.83349467570183933</v>
      </c>
      <c r="F121" s="23">
        <v>8.7124878993223628E-3</v>
      </c>
      <c r="G121" s="23">
        <v>1.0648596321393998E-2</v>
      </c>
      <c r="H121" s="23">
        <v>5.8083252662149082E-3</v>
      </c>
      <c r="I121" s="23">
        <v>9.6805421103581795E-3</v>
      </c>
      <c r="J121" s="23">
        <v>4.3562439496611809E-2</v>
      </c>
      <c r="K121" s="23">
        <v>8.9060987415295251E-2</v>
      </c>
      <c r="L121" s="24">
        <v>5165</v>
      </c>
      <c r="M121" s="23">
        <v>0.89179104477611937</v>
      </c>
      <c r="N121" s="23">
        <v>3.7313432835820895E-3</v>
      </c>
      <c r="O121" s="23">
        <v>7.462686567164179E-3</v>
      </c>
      <c r="P121" s="23">
        <v>3.7313432835820895E-3</v>
      </c>
      <c r="Q121" s="23">
        <v>7.462686567164179E-3</v>
      </c>
      <c r="R121" s="23">
        <v>3.3582089552238806E-2</v>
      </c>
      <c r="S121" s="23">
        <v>5.5970149253731345E-2</v>
      </c>
      <c r="T121" s="24">
        <v>1340</v>
      </c>
    </row>
    <row r="122" spans="2:20" x14ac:dyDescent="0.2">
      <c r="B122" s="33" t="s">
        <v>274</v>
      </c>
      <c r="C122" s="21" t="s">
        <v>87</v>
      </c>
      <c r="D122" s="18" t="s">
        <v>321</v>
      </c>
      <c r="E122" s="23">
        <v>0.77928772258669166</v>
      </c>
      <c r="F122" s="23">
        <v>1.3120899718837863E-2</v>
      </c>
      <c r="G122" s="23">
        <v>1.1246485473289597E-2</v>
      </c>
      <c r="H122" s="23">
        <v>1.077788191190253E-2</v>
      </c>
      <c r="I122" s="23">
        <v>4.3111527647610122E-2</v>
      </c>
      <c r="J122" s="23">
        <v>8.247422680412371E-2</v>
      </c>
      <c r="K122" s="23">
        <v>6.0449859418931585E-2</v>
      </c>
      <c r="L122" s="24">
        <v>10670</v>
      </c>
      <c r="M122" s="23">
        <v>0.77849462365591393</v>
      </c>
      <c r="N122" s="23">
        <v>1.3978494623655914E-2</v>
      </c>
      <c r="O122" s="23">
        <v>1.1827956989247311E-2</v>
      </c>
      <c r="P122" s="23">
        <v>1.2903225806451613E-2</v>
      </c>
      <c r="Q122" s="23">
        <v>3.6559139784946237E-2</v>
      </c>
      <c r="R122" s="23">
        <v>9.0322580645161285E-2</v>
      </c>
      <c r="S122" s="23">
        <v>5.4838709677419356E-2</v>
      </c>
      <c r="T122" s="24">
        <v>4650</v>
      </c>
    </row>
    <row r="123" spans="2:20" x14ac:dyDescent="0.2">
      <c r="B123" s="33" t="s">
        <v>274</v>
      </c>
      <c r="C123" s="21" t="s">
        <v>89</v>
      </c>
      <c r="D123" s="18" t="s">
        <v>186</v>
      </c>
      <c r="E123" s="23">
        <v>0.64465253819615576</v>
      </c>
      <c r="F123" s="23">
        <v>2.390340068999507E-2</v>
      </c>
      <c r="G123" s="23">
        <v>0.11089206505667816</v>
      </c>
      <c r="H123" s="23">
        <v>7.24494825036964E-2</v>
      </c>
      <c r="I123" s="23">
        <v>5.544603252833908E-2</v>
      </c>
      <c r="J123" s="23">
        <v>2.0946278955150319E-2</v>
      </c>
      <c r="K123" s="23">
        <v>7.1710202069985213E-2</v>
      </c>
      <c r="L123" s="24">
        <v>20290</v>
      </c>
      <c r="M123" s="23">
        <v>0.73071528751753156</v>
      </c>
      <c r="N123" s="23">
        <v>1.6830294530154277E-2</v>
      </c>
      <c r="O123" s="23">
        <v>9.1164095371669002E-2</v>
      </c>
      <c r="P123" s="23">
        <v>5.3295932678821878E-2</v>
      </c>
      <c r="Q123" s="23">
        <v>3.7166900420757362E-2</v>
      </c>
      <c r="R123" s="23">
        <v>2.1037868162692847E-2</v>
      </c>
      <c r="S123" s="23">
        <v>4.978962131837307E-2</v>
      </c>
      <c r="T123" s="24">
        <v>7130</v>
      </c>
    </row>
    <row r="124" spans="2:20" x14ac:dyDescent="0.2">
      <c r="B124" s="33" t="s">
        <v>274</v>
      </c>
      <c r="C124" s="21" t="s">
        <v>92</v>
      </c>
      <c r="D124" s="18" t="s">
        <v>189</v>
      </c>
      <c r="E124" s="23">
        <v>0.74068554396423247</v>
      </c>
      <c r="F124" s="23">
        <v>2.7719821162444112E-2</v>
      </c>
      <c r="G124" s="23">
        <v>0.16870342771982116</v>
      </c>
      <c r="H124" s="23">
        <v>1.3710879284649776E-2</v>
      </c>
      <c r="I124" s="23">
        <v>1.7883755588673621E-3</v>
      </c>
      <c r="J124" s="23">
        <v>1.8777943368107303E-2</v>
      </c>
      <c r="K124" s="23">
        <v>2.8315946348733235E-2</v>
      </c>
      <c r="L124" s="24">
        <v>16775</v>
      </c>
      <c r="M124" s="23">
        <v>0.81818181818181823</v>
      </c>
      <c r="N124" s="23">
        <v>1.7434620174346202E-2</v>
      </c>
      <c r="O124" s="23">
        <v>0.10211706102117062</v>
      </c>
      <c r="P124" s="23">
        <v>9.9626400996264009E-3</v>
      </c>
      <c r="Q124" s="23">
        <v>0</v>
      </c>
      <c r="R124" s="23">
        <v>1.9925280199252802E-2</v>
      </c>
      <c r="S124" s="23">
        <v>3.2378580323785801E-2</v>
      </c>
      <c r="T124" s="24">
        <v>4015</v>
      </c>
    </row>
    <row r="125" spans="2:20" x14ac:dyDescent="0.2">
      <c r="B125" s="33" t="s">
        <v>274</v>
      </c>
      <c r="C125" s="21" t="s">
        <v>93</v>
      </c>
      <c r="D125" s="18" t="s">
        <v>190</v>
      </c>
      <c r="E125" s="23">
        <v>0.89382448537378112</v>
      </c>
      <c r="F125" s="23">
        <v>3.791982665222102E-3</v>
      </c>
      <c r="G125" s="23">
        <v>9.2091007583965327E-3</v>
      </c>
      <c r="H125" s="23">
        <v>5.9588299024918743E-3</v>
      </c>
      <c r="I125" s="23">
        <v>3.0335861321776816E-2</v>
      </c>
      <c r="J125" s="23">
        <v>4.6045503791982668E-2</v>
      </c>
      <c r="K125" s="23">
        <v>1.0834236186348862E-2</v>
      </c>
      <c r="L125" s="24">
        <v>9230</v>
      </c>
      <c r="M125" s="23">
        <v>0.91891891891891897</v>
      </c>
      <c r="N125" s="23">
        <v>4.1580041580041582E-3</v>
      </c>
      <c r="O125" s="23">
        <v>6.2370062370062374E-3</v>
      </c>
      <c r="P125" s="23">
        <v>2.0790020790020791E-3</v>
      </c>
      <c r="Q125" s="23">
        <v>1.4553014553014554E-2</v>
      </c>
      <c r="R125" s="23">
        <v>4.3659043659043661E-2</v>
      </c>
      <c r="S125" s="23">
        <v>1.2474012474012475E-2</v>
      </c>
      <c r="T125" s="24">
        <v>2405</v>
      </c>
    </row>
    <row r="126" spans="2:20" x14ac:dyDescent="0.2">
      <c r="B126" s="33" t="s">
        <v>274</v>
      </c>
      <c r="C126" s="21" t="s">
        <v>94</v>
      </c>
      <c r="D126" s="18" t="s">
        <v>322</v>
      </c>
      <c r="E126" s="23">
        <v>0.82048872180451127</v>
      </c>
      <c r="F126" s="23">
        <v>6.5789473684210523E-3</v>
      </c>
      <c r="G126" s="23">
        <v>1.3157894736842105E-2</v>
      </c>
      <c r="H126" s="23">
        <v>8.4586466165413529E-3</v>
      </c>
      <c r="I126" s="23">
        <v>7.5187969924812026E-3</v>
      </c>
      <c r="J126" s="23">
        <v>0.14285714285714285</v>
      </c>
      <c r="K126" s="23">
        <v>0</v>
      </c>
      <c r="L126" s="24">
        <v>5320</v>
      </c>
      <c r="M126" s="23">
        <v>0.85416666666666663</v>
      </c>
      <c r="N126" s="23">
        <v>5.208333333333333E-3</v>
      </c>
      <c r="O126" s="23">
        <v>7.8125E-3</v>
      </c>
      <c r="P126" s="23">
        <v>5.208333333333333E-3</v>
      </c>
      <c r="Q126" s="23">
        <v>5.208333333333333E-3</v>
      </c>
      <c r="R126" s="23">
        <v>0.12239583333333333</v>
      </c>
      <c r="S126" s="23">
        <v>0</v>
      </c>
      <c r="T126" s="24">
        <v>1920</v>
      </c>
    </row>
    <row r="127" spans="2:20" x14ac:dyDescent="0.2">
      <c r="B127" s="33" t="s">
        <v>274</v>
      </c>
      <c r="C127" s="21" t="s">
        <v>95</v>
      </c>
      <c r="D127" s="18" t="s">
        <v>323</v>
      </c>
      <c r="E127" s="23">
        <v>0.78506179473401394</v>
      </c>
      <c r="F127" s="23">
        <v>6.4481461579795809E-3</v>
      </c>
      <c r="G127" s="23">
        <v>1.2896292315959162E-2</v>
      </c>
      <c r="H127" s="23">
        <v>3.7614185921547557E-3</v>
      </c>
      <c r="I127" s="23">
        <v>3.2240730789897906E-2</v>
      </c>
      <c r="J127" s="23">
        <v>0.15959161740999461</v>
      </c>
      <c r="K127" s="23">
        <v>0</v>
      </c>
      <c r="L127" s="24">
        <v>9305</v>
      </c>
      <c r="M127" s="23">
        <v>0.78830083565459608</v>
      </c>
      <c r="N127" s="23">
        <v>5.5710306406685237E-3</v>
      </c>
      <c r="O127" s="23">
        <v>6.9637883008356544E-3</v>
      </c>
      <c r="P127" s="23">
        <v>1.3927576601671309E-3</v>
      </c>
      <c r="Q127" s="23">
        <v>2.6462395543175487E-2</v>
      </c>
      <c r="R127" s="23">
        <v>0.16991643454038996</v>
      </c>
      <c r="S127" s="23">
        <v>0</v>
      </c>
      <c r="T127" s="24">
        <v>3590</v>
      </c>
    </row>
    <row r="128" spans="2:20" x14ac:dyDescent="0.2">
      <c r="B128" s="33" t="s">
        <v>274</v>
      </c>
      <c r="C128" s="21" t="s">
        <v>96</v>
      </c>
      <c r="D128" s="18" t="s">
        <v>191</v>
      </c>
      <c r="E128" s="23">
        <v>0.9004716981132076</v>
      </c>
      <c r="F128" s="23">
        <v>6.1320754716981136E-3</v>
      </c>
      <c r="G128" s="23">
        <v>1.1320754716981131E-2</v>
      </c>
      <c r="H128" s="23">
        <v>3.7735849056603774E-3</v>
      </c>
      <c r="I128" s="23">
        <v>4.2452830188679245E-3</v>
      </c>
      <c r="J128" s="23">
        <v>1.8867924528301886E-2</v>
      </c>
      <c r="K128" s="23">
        <v>5.5660377358490568E-2</v>
      </c>
      <c r="L128" s="24">
        <v>10600</v>
      </c>
      <c r="M128" s="23">
        <v>0.91838741396263524</v>
      </c>
      <c r="N128" s="23">
        <v>4.9164208456243851E-3</v>
      </c>
      <c r="O128" s="23">
        <v>1.0816125860373648E-2</v>
      </c>
      <c r="P128" s="23">
        <v>3.9331366764995086E-3</v>
      </c>
      <c r="Q128" s="23">
        <v>2.9498525073746312E-3</v>
      </c>
      <c r="R128" s="23">
        <v>1.6715830875122909E-2</v>
      </c>
      <c r="S128" s="23">
        <v>4.3264503441494594E-2</v>
      </c>
      <c r="T128" s="24">
        <v>5085</v>
      </c>
    </row>
    <row r="129" spans="2:20" x14ac:dyDescent="0.2">
      <c r="B129" s="33" t="s">
        <v>274</v>
      </c>
      <c r="C129" s="21" t="s">
        <v>98</v>
      </c>
      <c r="D129" s="18" t="s">
        <v>192</v>
      </c>
      <c r="E129" s="23">
        <v>0.53980099502487566</v>
      </c>
      <c r="F129" s="23">
        <v>6.7993366500829183E-2</v>
      </c>
      <c r="G129" s="23">
        <v>0.17661691542288557</v>
      </c>
      <c r="H129" s="23">
        <v>6.633499170812604E-2</v>
      </c>
      <c r="I129" s="23">
        <v>9.2868988391376445E-2</v>
      </c>
      <c r="J129" s="23">
        <v>4.9751243781094526E-3</v>
      </c>
      <c r="K129" s="23">
        <v>5.140961857379768E-2</v>
      </c>
      <c r="L129" s="24">
        <v>6030</v>
      </c>
      <c r="M129" s="23">
        <v>0.55510204081632653</v>
      </c>
      <c r="N129" s="23">
        <v>7.7551020408163265E-2</v>
      </c>
      <c r="O129" s="23">
        <v>0.17959183673469387</v>
      </c>
      <c r="P129" s="23">
        <v>5.3061224489795916E-2</v>
      </c>
      <c r="Q129" s="23">
        <v>6.5306122448979598E-2</v>
      </c>
      <c r="R129" s="23">
        <v>4.0816326530612249E-3</v>
      </c>
      <c r="S129" s="23">
        <v>6.5306122448979598E-2</v>
      </c>
      <c r="T129" s="24">
        <v>1225</v>
      </c>
    </row>
    <row r="130" spans="2:20" x14ac:dyDescent="0.2">
      <c r="B130" s="33" t="s">
        <v>274</v>
      </c>
      <c r="C130" s="21" t="s">
        <v>99</v>
      </c>
      <c r="D130" s="18" t="s">
        <v>193</v>
      </c>
      <c r="E130" s="23">
        <v>0.73977164605137968</v>
      </c>
      <c r="F130" s="23">
        <v>1.4747859181731684E-2</v>
      </c>
      <c r="G130" s="23">
        <v>8.6584205518553753E-2</v>
      </c>
      <c r="H130" s="23">
        <v>4.3292102759276876E-2</v>
      </c>
      <c r="I130" s="23">
        <v>6.4700285442435779E-2</v>
      </c>
      <c r="J130" s="23">
        <v>2.9495718363463368E-2</v>
      </c>
      <c r="K130" s="23">
        <v>2.093244529019981E-2</v>
      </c>
      <c r="L130" s="24">
        <v>10510</v>
      </c>
      <c r="M130" s="23">
        <v>0.80506329113924047</v>
      </c>
      <c r="N130" s="23">
        <v>1.0126582278481013E-2</v>
      </c>
      <c r="O130" s="23">
        <v>6.7088607594936706E-2</v>
      </c>
      <c r="P130" s="23">
        <v>3.4177215189873419E-2</v>
      </c>
      <c r="Q130" s="23">
        <v>4.1772151898734178E-2</v>
      </c>
      <c r="R130" s="23">
        <v>3.0379746835443037E-2</v>
      </c>
      <c r="S130" s="23">
        <v>1.1392405063291139E-2</v>
      </c>
      <c r="T130" s="24">
        <v>3950</v>
      </c>
    </row>
    <row r="131" spans="2:20" x14ac:dyDescent="0.2">
      <c r="B131" s="33" t="s">
        <v>274</v>
      </c>
      <c r="C131" s="21" t="s">
        <v>100</v>
      </c>
      <c r="D131" s="18" t="s">
        <v>194</v>
      </c>
      <c r="E131" s="23">
        <v>0.85705169112954693</v>
      </c>
      <c r="F131" s="23">
        <v>1.1486917677089981E-2</v>
      </c>
      <c r="G131" s="23">
        <v>3.7013401403956606E-2</v>
      </c>
      <c r="H131" s="23">
        <v>1.2125079770261647E-2</v>
      </c>
      <c r="I131" s="23">
        <v>2.2973835354179961E-2</v>
      </c>
      <c r="J131" s="23">
        <v>1.7230376515634971E-2</v>
      </c>
      <c r="K131" s="23">
        <v>4.2118698149329926E-2</v>
      </c>
      <c r="L131" s="24">
        <v>7835</v>
      </c>
      <c r="M131" s="23" t="s">
        <v>594</v>
      </c>
      <c r="N131" s="23" t="s">
        <v>594</v>
      </c>
      <c r="O131" s="23" t="s">
        <v>594</v>
      </c>
      <c r="P131" s="23" t="s">
        <v>594</v>
      </c>
      <c r="Q131" s="23" t="s">
        <v>594</v>
      </c>
      <c r="R131" s="23" t="s">
        <v>594</v>
      </c>
      <c r="S131" s="23" t="s">
        <v>594</v>
      </c>
      <c r="T131" s="24" t="s">
        <v>594</v>
      </c>
    </row>
    <row r="132" spans="2:20" x14ac:dyDescent="0.2">
      <c r="B132" s="33" t="s">
        <v>274</v>
      </c>
      <c r="C132" s="21" t="s">
        <v>101</v>
      </c>
      <c r="D132" s="18" t="s">
        <v>195</v>
      </c>
      <c r="E132" s="23">
        <v>0.90306486101211692</v>
      </c>
      <c r="F132" s="23">
        <v>6.7712045616535998E-3</v>
      </c>
      <c r="G132" s="23">
        <v>2.5302922309337134E-2</v>
      </c>
      <c r="H132" s="23">
        <v>1.7106200997861726E-2</v>
      </c>
      <c r="I132" s="23">
        <v>1.6037063435495366E-2</v>
      </c>
      <c r="J132" s="23">
        <v>3.2074126870990732E-2</v>
      </c>
      <c r="K132" s="23">
        <v>0</v>
      </c>
      <c r="L132" s="24">
        <v>14030</v>
      </c>
      <c r="M132" s="23">
        <v>0.93131313131313131</v>
      </c>
      <c r="N132" s="23">
        <v>5.0505050505050509E-3</v>
      </c>
      <c r="O132" s="23">
        <v>1.7171717171717171E-2</v>
      </c>
      <c r="P132" s="23">
        <v>1.3131313131313131E-2</v>
      </c>
      <c r="Q132" s="23">
        <v>1.2121212121212121E-2</v>
      </c>
      <c r="R132" s="23">
        <v>2.1212121212121213E-2</v>
      </c>
      <c r="S132" s="23">
        <v>0</v>
      </c>
      <c r="T132" s="24">
        <v>4950</v>
      </c>
    </row>
    <row r="133" spans="2:20" x14ac:dyDescent="0.2">
      <c r="B133" s="33" t="s">
        <v>274</v>
      </c>
      <c r="C133" s="21" t="s">
        <v>105</v>
      </c>
      <c r="D133" s="18" t="s">
        <v>197</v>
      </c>
      <c r="E133" s="23">
        <v>0.74628879892037792</v>
      </c>
      <c r="F133" s="23">
        <v>1.4507422402159244E-2</v>
      </c>
      <c r="G133" s="23">
        <v>5.2631578947368418E-2</v>
      </c>
      <c r="H133" s="23">
        <v>1.9905533063427801E-2</v>
      </c>
      <c r="I133" s="23">
        <v>4.7233468286099867E-2</v>
      </c>
      <c r="J133" s="23">
        <v>7.2199730094466938E-2</v>
      </c>
      <c r="K133" s="23">
        <v>4.7233468286099867E-2</v>
      </c>
      <c r="L133" s="24">
        <v>14820</v>
      </c>
      <c r="M133" s="23">
        <v>0.81301939058171746</v>
      </c>
      <c r="N133" s="23">
        <v>1.2465373961218837E-2</v>
      </c>
      <c r="O133" s="23">
        <v>3.4626038781163437E-2</v>
      </c>
      <c r="P133" s="23">
        <v>1.5235457063711912E-2</v>
      </c>
      <c r="Q133" s="23">
        <v>3.3240997229916899E-2</v>
      </c>
      <c r="R133" s="23">
        <v>5.817174515235457E-2</v>
      </c>
      <c r="S133" s="23">
        <v>3.3240997229916899E-2</v>
      </c>
      <c r="T133" s="24">
        <v>3610</v>
      </c>
    </row>
    <row r="134" spans="2:20" x14ac:dyDescent="0.2">
      <c r="B134" s="33" t="s">
        <v>274</v>
      </c>
      <c r="C134" s="21" t="s">
        <v>106</v>
      </c>
      <c r="D134" s="18" t="s">
        <v>198</v>
      </c>
      <c r="E134" s="23">
        <v>0.7304772234273319</v>
      </c>
      <c r="F134" s="23">
        <v>1.0303687635574838E-2</v>
      </c>
      <c r="G134" s="23">
        <v>4.1214750542299353E-2</v>
      </c>
      <c r="H134" s="23">
        <v>1.3015184381778741E-2</v>
      </c>
      <c r="I134" s="23">
        <v>4.0130151843817789E-2</v>
      </c>
      <c r="J134" s="23">
        <v>0.16431670281995661</v>
      </c>
      <c r="K134" s="23">
        <v>1.0845986984815619E-3</v>
      </c>
      <c r="L134" s="24">
        <v>9220</v>
      </c>
      <c r="M134" s="23" t="s">
        <v>594</v>
      </c>
      <c r="N134" s="23" t="s">
        <v>594</v>
      </c>
      <c r="O134" s="23" t="s">
        <v>594</v>
      </c>
      <c r="P134" s="23" t="s">
        <v>594</v>
      </c>
      <c r="Q134" s="23" t="s">
        <v>594</v>
      </c>
      <c r="R134" s="23" t="s">
        <v>594</v>
      </c>
      <c r="S134" s="23" t="s">
        <v>594</v>
      </c>
      <c r="T134" s="24" t="s">
        <v>594</v>
      </c>
    </row>
    <row r="135" spans="2:20" x14ac:dyDescent="0.2">
      <c r="B135" s="33" t="s">
        <v>274</v>
      </c>
      <c r="C135" s="21" t="s">
        <v>111</v>
      </c>
      <c r="D135" s="18" t="s">
        <v>324</v>
      </c>
      <c r="E135" s="23" t="s">
        <v>594</v>
      </c>
      <c r="F135" s="23" t="s">
        <v>594</v>
      </c>
      <c r="G135" s="23" t="s">
        <v>594</v>
      </c>
      <c r="H135" s="23" t="s">
        <v>594</v>
      </c>
      <c r="I135" s="23" t="s">
        <v>594</v>
      </c>
      <c r="J135" s="23" t="s">
        <v>594</v>
      </c>
      <c r="K135" s="23" t="s">
        <v>594</v>
      </c>
      <c r="L135" s="24" t="s">
        <v>594</v>
      </c>
      <c r="M135" s="23" t="s">
        <v>594</v>
      </c>
      <c r="N135" s="23" t="s">
        <v>594</v>
      </c>
      <c r="O135" s="23" t="s">
        <v>594</v>
      </c>
      <c r="P135" s="23" t="s">
        <v>594</v>
      </c>
      <c r="Q135" s="23" t="s">
        <v>594</v>
      </c>
      <c r="R135" s="23" t="s">
        <v>594</v>
      </c>
      <c r="S135" s="23" t="s">
        <v>594</v>
      </c>
      <c r="T135" s="24" t="s">
        <v>594</v>
      </c>
    </row>
    <row r="136" spans="2:20" x14ac:dyDescent="0.2">
      <c r="B136" s="33" t="s">
        <v>279</v>
      </c>
      <c r="C136" s="21" t="s">
        <v>74</v>
      </c>
      <c r="D136" s="18" t="s">
        <v>177</v>
      </c>
      <c r="E136" s="23">
        <v>0.66828478964401294</v>
      </c>
      <c r="F136" s="23">
        <v>3.1553398058252427E-2</v>
      </c>
      <c r="G136" s="23">
        <v>4.3689320388349516E-2</v>
      </c>
      <c r="H136" s="23">
        <v>3.3980582524271843E-2</v>
      </c>
      <c r="I136" s="23">
        <v>7.9288025889967639E-2</v>
      </c>
      <c r="J136" s="23">
        <v>0.14320388349514562</v>
      </c>
      <c r="K136" s="23">
        <v>0</v>
      </c>
      <c r="L136" s="24">
        <v>6180</v>
      </c>
      <c r="M136" s="23">
        <v>0.67500000000000004</v>
      </c>
      <c r="N136" s="23">
        <v>0.03</v>
      </c>
      <c r="O136" s="23">
        <v>4.4999999999999998E-2</v>
      </c>
      <c r="P136" s="23">
        <v>3.5000000000000003E-2</v>
      </c>
      <c r="Q136" s="23">
        <v>7.4999999999999997E-2</v>
      </c>
      <c r="R136" s="23">
        <v>0.14499999999999999</v>
      </c>
      <c r="S136" s="23">
        <v>0</v>
      </c>
      <c r="T136" s="24">
        <v>1000</v>
      </c>
    </row>
    <row r="137" spans="2:20" x14ac:dyDescent="0.2">
      <c r="B137" s="33" t="s">
        <v>279</v>
      </c>
      <c r="C137" s="21" t="s">
        <v>76</v>
      </c>
      <c r="D137" s="18" t="s">
        <v>179</v>
      </c>
      <c r="E137" s="23">
        <v>0.86131386861313863</v>
      </c>
      <c r="F137" s="23">
        <v>8.0291970802919711E-3</v>
      </c>
      <c r="G137" s="23">
        <v>1.2408759124087591E-2</v>
      </c>
      <c r="H137" s="23">
        <v>2.9197080291970801E-3</v>
      </c>
      <c r="I137" s="23">
        <v>6.5693430656934308E-3</v>
      </c>
      <c r="J137" s="23">
        <v>0.10875912408759124</v>
      </c>
      <c r="K137" s="23">
        <v>0</v>
      </c>
      <c r="L137" s="24">
        <v>6850</v>
      </c>
      <c r="M137" s="23">
        <v>0.88586956521739135</v>
      </c>
      <c r="N137" s="23">
        <v>5.434782608695652E-3</v>
      </c>
      <c r="O137" s="23">
        <v>1.0869565217391304E-2</v>
      </c>
      <c r="P137" s="23">
        <v>1.8115942028985507E-3</v>
      </c>
      <c r="Q137" s="23">
        <v>7.246376811594203E-3</v>
      </c>
      <c r="R137" s="23">
        <v>8.8768115942028991E-2</v>
      </c>
      <c r="S137" s="23">
        <v>0</v>
      </c>
      <c r="T137" s="24">
        <v>2760</v>
      </c>
    </row>
    <row r="138" spans="2:20" x14ac:dyDescent="0.2">
      <c r="B138" s="33" t="s">
        <v>279</v>
      </c>
      <c r="C138" s="21" t="s">
        <v>77</v>
      </c>
      <c r="D138" s="18" t="s">
        <v>180</v>
      </c>
      <c r="E138" s="23" t="s">
        <v>594</v>
      </c>
      <c r="F138" s="23" t="s">
        <v>594</v>
      </c>
      <c r="G138" s="23" t="s">
        <v>594</v>
      </c>
      <c r="H138" s="23" t="s">
        <v>594</v>
      </c>
      <c r="I138" s="23" t="s">
        <v>594</v>
      </c>
      <c r="J138" s="23" t="s">
        <v>594</v>
      </c>
      <c r="K138" s="23" t="s">
        <v>594</v>
      </c>
      <c r="L138" s="24" t="s">
        <v>594</v>
      </c>
      <c r="M138" s="23" t="s">
        <v>594</v>
      </c>
      <c r="N138" s="23" t="s">
        <v>594</v>
      </c>
      <c r="O138" s="23" t="s">
        <v>594</v>
      </c>
      <c r="P138" s="23" t="s">
        <v>594</v>
      </c>
      <c r="Q138" s="23" t="s">
        <v>594</v>
      </c>
      <c r="R138" s="23" t="s">
        <v>594</v>
      </c>
      <c r="S138" s="23" t="s">
        <v>594</v>
      </c>
      <c r="T138" s="24" t="s">
        <v>594</v>
      </c>
    </row>
    <row r="139" spans="2:20" x14ac:dyDescent="0.2">
      <c r="B139" s="33" t="s">
        <v>279</v>
      </c>
      <c r="C139" s="21" t="s">
        <v>80</v>
      </c>
      <c r="D139" s="18" t="s">
        <v>325</v>
      </c>
      <c r="E139" s="23">
        <v>0.85465116279069764</v>
      </c>
      <c r="F139" s="23">
        <v>9.6899224806201549E-3</v>
      </c>
      <c r="G139" s="23">
        <v>1.937984496124031E-2</v>
      </c>
      <c r="H139" s="23">
        <v>1.065891472868217E-2</v>
      </c>
      <c r="I139" s="23">
        <v>1.2596899224806201E-2</v>
      </c>
      <c r="J139" s="23">
        <v>7.8488372093023256E-2</v>
      </c>
      <c r="K139" s="23">
        <v>1.5503875968992248E-2</v>
      </c>
      <c r="L139" s="24">
        <v>5160</v>
      </c>
      <c r="M139" s="23">
        <v>0.87267080745341619</v>
      </c>
      <c r="N139" s="23">
        <v>6.2111801242236021E-3</v>
      </c>
      <c r="O139" s="23">
        <v>9.316770186335404E-3</v>
      </c>
      <c r="P139" s="23">
        <v>6.2111801242236021E-3</v>
      </c>
      <c r="Q139" s="23">
        <v>3.105590062111801E-3</v>
      </c>
      <c r="R139" s="23">
        <v>9.0062111801242239E-2</v>
      </c>
      <c r="S139" s="23">
        <v>9.316770186335404E-3</v>
      </c>
      <c r="T139" s="24">
        <v>1610</v>
      </c>
    </row>
    <row r="140" spans="2:20" x14ac:dyDescent="0.2">
      <c r="B140" s="33" t="s">
        <v>279</v>
      </c>
      <c r="C140" s="21" t="s">
        <v>83</v>
      </c>
      <c r="D140" s="18" t="s">
        <v>182</v>
      </c>
      <c r="E140" s="23">
        <v>0.8069196428571429</v>
      </c>
      <c r="F140" s="23">
        <v>1.2276785714285714E-2</v>
      </c>
      <c r="G140" s="23">
        <v>1.4508928571428572E-2</v>
      </c>
      <c r="H140" s="23">
        <v>4.464285714285714E-3</v>
      </c>
      <c r="I140" s="23">
        <v>1.5625E-2</v>
      </c>
      <c r="J140" s="23">
        <v>0.14620535714285715</v>
      </c>
      <c r="K140" s="23">
        <v>0</v>
      </c>
      <c r="L140" s="24">
        <v>4480</v>
      </c>
      <c r="M140" s="23">
        <v>0.81777777777777783</v>
      </c>
      <c r="N140" s="23">
        <v>4.4444444444444444E-3</v>
      </c>
      <c r="O140" s="23">
        <v>1.7777777777777778E-2</v>
      </c>
      <c r="P140" s="23">
        <v>4.4444444444444444E-3</v>
      </c>
      <c r="Q140" s="23">
        <v>8.8888888888888889E-3</v>
      </c>
      <c r="R140" s="23">
        <v>0.14222222222222222</v>
      </c>
      <c r="S140" s="23">
        <v>0</v>
      </c>
      <c r="T140" s="24">
        <v>1125</v>
      </c>
    </row>
    <row r="141" spans="2:20" x14ac:dyDescent="0.2">
      <c r="B141" s="33" t="s">
        <v>279</v>
      </c>
      <c r="C141" s="21" t="s">
        <v>84</v>
      </c>
      <c r="D141" s="18" t="s">
        <v>183</v>
      </c>
      <c r="E141" s="23">
        <v>0.61445783132530118</v>
      </c>
      <c r="F141" s="23">
        <v>1.0194624652455977E-2</v>
      </c>
      <c r="G141" s="23">
        <v>0.24837812789620017</v>
      </c>
      <c r="H141" s="23">
        <v>5.5607043558850789E-3</v>
      </c>
      <c r="I141" s="23">
        <v>1.5755329008341055E-2</v>
      </c>
      <c r="J141" s="23">
        <v>0.10379981464318813</v>
      </c>
      <c r="K141" s="23">
        <v>2.7803521779425394E-3</v>
      </c>
      <c r="L141" s="24">
        <v>5395</v>
      </c>
      <c r="M141" s="23">
        <v>0.73046875</v>
      </c>
      <c r="N141" s="23">
        <v>7.8125E-3</v>
      </c>
      <c r="O141" s="23">
        <v>0.1640625</v>
      </c>
      <c r="P141" s="23">
        <v>0</v>
      </c>
      <c r="Q141" s="23">
        <v>1.171875E-2</v>
      </c>
      <c r="R141" s="23">
        <v>8.203125E-2</v>
      </c>
      <c r="S141" s="23">
        <v>0</v>
      </c>
      <c r="T141" s="24">
        <v>1280</v>
      </c>
    </row>
    <row r="142" spans="2:20" x14ac:dyDescent="0.2">
      <c r="B142" s="33" t="s">
        <v>279</v>
      </c>
      <c r="C142" s="21" t="s">
        <v>88</v>
      </c>
      <c r="D142" s="18" t="s">
        <v>185</v>
      </c>
      <c r="E142" s="23">
        <v>0.79380603096984514</v>
      </c>
      <c r="F142" s="23">
        <v>2.0782396088019559E-2</v>
      </c>
      <c r="G142" s="23">
        <v>0.10228198859005705</v>
      </c>
      <c r="H142" s="23">
        <v>2.1189894050529748E-2</v>
      </c>
      <c r="I142" s="23">
        <v>1.9559902200488997E-2</v>
      </c>
      <c r="J142" s="23">
        <v>2.4449877750611249E-2</v>
      </c>
      <c r="K142" s="23">
        <v>1.7929910350448247E-2</v>
      </c>
      <c r="L142" s="24">
        <v>12270</v>
      </c>
      <c r="M142" s="23">
        <v>0.85221674876847286</v>
      </c>
      <c r="N142" s="23">
        <v>1.6420361247947456E-2</v>
      </c>
      <c r="O142" s="23">
        <v>6.5681444991789822E-2</v>
      </c>
      <c r="P142" s="23">
        <v>1.6420361247947456E-2</v>
      </c>
      <c r="Q142" s="23">
        <v>1.1494252873563218E-2</v>
      </c>
      <c r="R142" s="23">
        <v>1.9704433497536946E-2</v>
      </c>
      <c r="S142" s="23">
        <v>1.9704433497536946E-2</v>
      </c>
      <c r="T142" s="24">
        <v>3045</v>
      </c>
    </row>
    <row r="143" spans="2:20" x14ac:dyDescent="0.2">
      <c r="B143" s="33" t="s">
        <v>279</v>
      </c>
      <c r="C143" s="21" t="s">
        <v>72</v>
      </c>
      <c r="D143" s="18" t="s">
        <v>175</v>
      </c>
      <c r="E143" s="23">
        <v>0.75986078886310904</v>
      </c>
      <c r="F143" s="23">
        <v>1.2470997679814385E-2</v>
      </c>
      <c r="G143" s="23">
        <v>1.7401392111368909E-2</v>
      </c>
      <c r="H143" s="23">
        <v>1.8271461716937356E-2</v>
      </c>
      <c r="I143" s="23">
        <v>7.2795823665893267E-2</v>
      </c>
      <c r="J143" s="23">
        <v>7.0765661252900236E-2</v>
      </c>
      <c r="K143" s="23">
        <v>4.8143851508120651E-2</v>
      </c>
      <c r="L143" s="24">
        <v>17240</v>
      </c>
      <c r="M143" s="23">
        <v>0.82109227871939738</v>
      </c>
      <c r="N143" s="23">
        <v>8.4745762711864406E-3</v>
      </c>
      <c r="O143" s="23">
        <v>1.4124293785310734E-2</v>
      </c>
      <c r="P143" s="23">
        <v>1.60075329566855E-2</v>
      </c>
      <c r="Q143" s="23">
        <v>4.6139359698681735E-2</v>
      </c>
      <c r="R143" s="23">
        <v>6.0263653483992465E-2</v>
      </c>
      <c r="S143" s="23">
        <v>3.3898305084745763E-2</v>
      </c>
      <c r="T143" s="24">
        <v>5310</v>
      </c>
    </row>
    <row r="144" spans="2:20" x14ac:dyDescent="0.2">
      <c r="B144" s="33" t="s">
        <v>279</v>
      </c>
      <c r="C144" s="21" t="s">
        <v>423</v>
      </c>
      <c r="D144" s="18" t="s">
        <v>424</v>
      </c>
      <c r="E144" s="23">
        <v>0.64310954063604242</v>
      </c>
      <c r="F144" s="23">
        <v>2.1201413427561839E-2</v>
      </c>
      <c r="G144" s="23">
        <v>6.3604240282685506E-2</v>
      </c>
      <c r="H144" s="23">
        <v>5.3003533568904596E-2</v>
      </c>
      <c r="I144" s="23">
        <v>6.0070671378091869E-2</v>
      </c>
      <c r="J144" s="23">
        <v>0.15547703180212014</v>
      </c>
      <c r="K144" s="23">
        <v>0</v>
      </c>
      <c r="L144" s="24">
        <v>1415</v>
      </c>
      <c r="M144" s="23">
        <v>0.7142857142857143</v>
      </c>
      <c r="N144" s="23">
        <v>0</v>
      </c>
      <c r="O144" s="23">
        <v>0</v>
      </c>
      <c r="P144" s="23">
        <v>0</v>
      </c>
      <c r="Q144" s="23">
        <v>0.14285714285714285</v>
      </c>
      <c r="R144" s="23">
        <v>0.14285714285714285</v>
      </c>
      <c r="S144" s="23">
        <v>0</v>
      </c>
      <c r="T144" s="24">
        <v>35</v>
      </c>
    </row>
    <row r="145" spans="2:20" x14ac:dyDescent="0.2">
      <c r="B145" s="33" t="s">
        <v>279</v>
      </c>
      <c r="C145" s="21" t="s">
        <v>90</v>
      </c>
      <c r="D145" s="18" t="s">
        <v>187</v>
      </c>
      <c r="E145" s="23">
        <v>0.54193941239153598</v>
      </c>
      <c r="F145" s="23">
        <v>4.5364591261988128E-2</v>
      </c>
      <c r="G145" s="23">
        <v>0.17628253919926928</v>
      </c>
      <c r="H145" s="23">
        <v>9.118587304003653E-2</v>
      </c>
      <c r="I145" s="23">
        <v>7.8398538590348607E-2</v>
      </c>
      <c r="J145" s="23">
        <v>4.3690059369767088E-2</v>
      </c>
      <c r="K145" s="23">
        <v>2.329121631907444E-2</v>
      </c>
      <c r="L145" s="24">
        <v>32845</v>
      </c>
      <c r="M145" s="23" t="s">
        <v>594</v>
      </c>
      <c r="N145" s="23" t="s">
        <v>594</v>
      </c>
      <c r="O145" s="23" t="s">
        <v>594</v>
      </c>
      <c r="P145" s="23" t="s">
        <v>594</v>
      </c>
      <c r="Q145" s="23" t="s">
        <v>594</v>
      </c>
      <c r="R145" s="23" t="s">
        <v>594</v>
      </c>
      <c r="S145" s="23" t="s">
        <v>594</v>
      </c>
      <c r="T145" s="24" t="s">
        <v>594</v>
      </c>
    </row>
    <row r="146" spans="2:20" x14ac:dyDescent="0.2">
      <c r="B146" s="33" t="s">
        <v>279</v>
      </c>
      <c r="C146" s="21" t="s">
        <v>102</v>
      </c>
      <c r="D146" s="18" t="s">
        <v>422</v>
      </c>
      <c r="E146" s="23">
        <v>0.90562248995983941</v>
      </c>
      <c r="F146" s="23">
        <v>1.4916810097532989E-2</v>
      </c>
      <c r="G146" s="23">
        <v>1.0327022375215147E-2</v>
      </c>
      <c r="H146" s="23">
        <v>6.8846815834767644E-3</v>
      </c>
      <c r="I146" s="23">
        <v>1.0040160642570281E-2</v>
      </c>
      <c r="J146" s="23">
        <v>2.3522662076878944E-2</v>
      </c>
      <c r="K146" s="23">
        <v>2.8686173264486518E-2</v>
      </c>
      <c r="L146" s="24">
        <v>17430</v>
      </c>
      <c r="M146" s="23" t="s">
        <v>594</v>
      </c>
      <c r="N146" s="23" t="s">
        <v>594</v>
      </c>
      <c r="O146" s="23" t="s">
        <v>594</v>
      </c>
      <c r="P146" s="23" t="s">
        <v>594</v>
      </c>
      <c r="Q146" s="23" t="s">
        <v>594</v>
      </c>
      <c r="R146" s="23" t="s">
        <v>594</v>
      </c>
      <c r="S146" s="23" t="s">
        <v>594</v>
      </c>
      <c r="T146" s="24" t="s">
        <v>594</v>
      </c>
    </row>
    <row r="147" spans="2:20" x14ac:dyDescent="0.2">
      <c r="B147" s="33" t="s">
        <v>279</v>
      </c>
      <c r="C147" s="21" t="s">
        <v>91</v>
      </c>
      <c r="D147" s="18" t="s">
        <v>188</v>
      </c>
      <c r="E147" s="23">
        <v>0.83491124260355032</v>
      </c>
      <c r="F147" s="23">
        <v>1.0650887573964497E-2</v>
      </c>
      <c r="G147" s="23">
        <v>2.42603550295858E-2</v>
      </c>
      <c r="H147" s="23">
        <v>1.242603550295858E-2</v>
      </c>
      <c r="I147" s="23">
        <v>1.3609467455621301E-2</v>
      </c>
      <c r="J147" s="23">
        <v>5.9171597633136092E-2</v>
      </c>
      <c r="K147" s="23">
        <v>4.4970414201183431E-2</v>
      </c>
      <c r="L147" s="24">
        <v>8450</v>
      </c>
      <c r="M147" s="23">
        <v>0.86641929499072357</v>
      </c>
      <c r="N147" s="23">
        <v>5.5658627087198514E-3</v>
      </c>
      <c r="O147" s="23">
        <v>1.2987012987012988E-2</v>
      </c>
      <c r="P147" s="23">
        <v>9.2764378478664197E-3</v>
      </c>
      <c r="Q147" s="23">
        <v>7.4211502782931356E-3</v>
      </c>
      <c r="R147" s="23">
        <v>5.9369202226345084E-2</v>
      </c>
      <c r="S147" s="23">
        <v>3.896103896103896E-2</v>
      </c>
      <c r="T147" s="24">
        <v>2695</v>
      </c>
    </row>
    <row r="148" spans="2:20" x14ac:dyDescent="0.2">
      <c r="B148" s="33" t="s">
        <v>279</v>
      </c>
      <c r="C148" s="21" t="s">
        <v>97</v>
      </c>
      <c r="D148" s="18" t="s">
        <v>326</v>
      </c>
      <c r="E148" s="23">
        <v>0.70489956823728173</v>
      </c>
      <c r="F148" s="23">
        <v>2.1212690069457481E-2</v>
      </c>
      <c r="G148" s="23">
        <v>0.16181715787497652</v>
      </c>
      <c r="H148" s="23">
        <v>3.2663788248545149E-2</v>
      </c>
      <c r="I148" s="23">
        <v>2.703210061948564E-2</v>
      </c>
      <c r="J148" s="23">
        <v>4.862023653088042E-2</v>
      </c>
      <c r="K148" s="23">
        <v>3.7544584193730055E-3</v>
      </c>
      <c r="L148" s="24">
        <v>26635</v>
      </c>
      <c r="M148" s="23">
        <v>0.76755748912367927</v>
      </c>
      <c r="N148" s="23">
        <v>1.740211311373524E-2</v>
      </c>
      <c r="O148" s="23">
        <v>0.13424487259167184</v>
      </c>
      <c r="P148" s="23">
        <v>2.6724673710379118E-2</v>
      </c>
      <c r="Q148" s="23">
        <v>2.4238657551274082E-2</v>
      </c>
      <c r="R148" s="23">
        <v>2.7967681789931635E-2</v>
      </c>
      <c r="S148" s="23">
        <v>2.486016159105034E-3</v>
      </c>
      <c r="T148" s="24">
        <v>8045</v>
      </c>
    </row>
    <row r="149" spans="2:20" x14ac:dyDescent="0.2">
      <c r="B149" s="33" t="s">
        <v>279</v>
      </c>
      <c r="C149" s="21" t="s">
        <v>103</v>
      </c>
      <c r="D149" s="18" t="s">
        <v>196</v>
      </c>
      <c r="E149" s="23">
        <v>0.82718327183271834</v>
      </c>
      <c r="F149" s="23">
        <v>1.4760147601476014E-2</v>
      </c>
      <c r="G149" s="23">
        <v>3.5055350553505532E-2</v>
      </c>
      <c r="H149" s="23">
        <v>1.0455104551045511E-2</v>
      </c>
      <c r="I149" s="23">
        <v>1.7835178351783519E-2</v>
      </c>
      <c r="J149" s="23">
        <v>9.4710947109471089E-2</v>
      </c>
      <c r="K149" s="23">
        <v>0</v>
      </c>
      <c r="L149" s="24">
        <v>8130</v>
      </c>
      <c r="M149" s="23">
        <v>0.84885764499121263</v>
      </c>
      <c r="N149" s="23">
        <v>1.2302284710017574E-2</v>
      </c>
      <c r="O149" s="23">
        <v>2.9876977152899824E-2</v>
      </c>
      <c r="P149" s="23">
        <v>8.7873462214411256E-3</v>
      </c>
      <c r="Q149" s="23">
        <v>1.2302284710017574E-2</v>
      </c>
      <c r="R149" s="23">
        <v>8.9630931458699478E-2</v>
      </c>
      <c r="S149" s="23">
        <v>0</v>
      </c>
      <c r="T149" s="24">
        <v>2845</v>
      </c>
    </row>
    <row r="150" spans="2:20" x14ac:dyDescent="0.2">
      <c r="B150" s="33" t="s">
        <v>279</v>
      </c>
      <c r="C150" s="21" t="s">
        <v>104</v>
      </c>
      <c r="D150" s="18" t="s">
        <v>328</v>
      </c>
      <c r="E150" s="23">
        <v>0.7025557368134856</v>
      </c>
      <c r="F150" s="23">
        <v>1.6856987493202826E-2</v>
      </c>
      <c r="G150" s="23">
        <v>7.7759651984774331E-2</v>
      </c>
      <c r="H150" s="23">
        <v>1.9575856443719411E-2</v>
      </c>
      <c r="I150" s="23">
        <v>1.794453507340946E-2</v>
      </c>
      <c r="J150" s="23">
        <v>3.0995106035889071E-2</v>
      </c>
      <c r="K150" s="23">
        <v>0.1343121261555193</v>
      </c>
      <c r="L150" s="24">
        <v>9195</v>
      </c>
      <c r="M150" s="23">
        <v>0.75901328273244784</v>
      </c>
      <c r="N150" s="23">
        <v>1.1385199240986717E-2</v>
      </c>
      <c r="O150" s="23">
        <v>5.6925996204933584E-2</v>
      </c>
      <c r="P150" s="23">
        <v>1.5180265654648957E-2</v>
      </c>
      <c r="Q150" s="23">
        <v>1.1385199240986717E-2</v>
      </c>
      <c r="R150" s="23">
        <v>3.0360531309297913E-2</v>
      </c>
      <c r="S150" s="23">
        <v>0.1157495256166983</v>
      </c>
      <c r="T150" s="24">
        <v>2635</v>
      </c>
    </row>
    <row r="151" spans="2:20" x14ac:dyDescent="0.2">
      <c r="B151" s="33" t="s">
        <v>279</v>
      </c>
      <c r="C151" s="21" t="s">
        <v>107</v>
      </c>
      <c r="D151" s="18" t="s">
        <v>329</v>
      </c>
      <c r="E151" s="23">
        <v>0.7839472237493128</v>
      </c>
      <c r="F151" s="23">
        <v>4.9477735019241341E-3</v>
      </c>
      <c r="G151" s="23">
        <v>1.154480483782298E-2</v>
      </c>
      <c r="H151" s="23">
        <v>4.3980208905992305E-3</v>
      </c>
      <c r="I151" s="23">
        <v>1.4293567894447499E-2</v>
      </c>
      <c r="J151" s="23">
        <v>0.11434854315557999</v>
      </c>
      <c r="K151" s="23">
        <v>6.6520065970313361E-2</v>
      </c>
      <c r="L151" s="24">
        <v>9095</v>
      </c>
      <c r="M151" s="23">
        <v>0.8040752351097179</v>
      </c>
      <c r="N151" s="23">
        <v>3.134796238244514E-3</v>
      </c>
      <c r="O151" s="23">
        <v>7.8369905956112845E-3</v>
      </c>
      <c r="P151" s="23">
        <v>3.134796238244514E-3</v>
      </c>
      <c r="Q151" s="23">
        <v>9.4043887147335428E-3</v>
      </c>
      <c r="R151" s="23">
        <v>0.12852664576802508</v>
      </c>
      <c r="S151" s="23">
        <v>4.2319749216300939E-2</v>
      </c>
      <c r="T151" s="24">
        <v>3190</v>
      </c>
    </row>
    <row r="152" spans="2:20" x14ac:dyDescent="0.2">
      <c r="B152" s="33" t="s">
        <v>279</v>
      </c>
      <c r="C152" s="21" t="s">
        <v>108</v>
      </c>
      <c r="D152" s="18" t="s">
        <v>330</v>
      </c>
      <c r="E152" s="23">
        <v>0.80097765363128492</v>
      </c>
      <c r="F152" s="23">
        <v>9.0782122905027941E-3</v>
      </c>
      <c r="G152" s="23">
        <v>1.6759776536312849E-2</v>
      </c>
      <c r="H152" s="23">
        <v>7.6815642458100556E-3</v>
      </c>
      <c r="I152" s="23">
        <v>6.5642458100558659E-2</v>
      </c>
      <c r="J152" s="23">
        <v>0.1005586592178771</v>
      </c>
      <c r="K152" s="23">
        <v>0</v>
      </c>
      <c r="L152" s="24">
        <v>7160</v>
      </c>
      <c r="M152" s="23">
        <v>0.83809523809523812</v>
      </c>
      <c r="N152" s="23">
        <v>3.8095238095238095E-3</v>
      </c>
      <c r="O152" s="23">
        <v>1.1428571428571429E-2</v>
      </c>
      <c r="P152" s="23">
        <v>3.8095238095238095E-3</v>
      </c>
      <c r="Q152" s="23">
        <v>4.7619047619047616E-2</v>
      </c>
      <c r="R152" s="23">
        <v>9.7142857142857142E-2</v>
      </c>
      <c r="S152" s="23">
        <v>0</v>
      </c>
      <c r="T152" s="24">
        <v>2625</v>
      </c>
    </row>
    <row r="153" spans="2:20" x14ac:dyDescent="0.2">
      <c r="B153" s="33" t="s">
        <v>279</v>
      </c>
      <c r="C153" s="21" t="s">
        <v>109</v>
      </c>
      <c r="D153" s="18" t="s">
        <v>199</v>
      </c>
      <c r="E153" s="23">
        <v>0.89805499664654598</v>
      </c>
      <c r="F153" s="23">
        <v>1.0060362173038229E-2</v>
      </c>
      <c r="G153" s="23">
        <v>2.0120724346076459E-2</v>
      </c>
      <c r="H153" s="23">
        <v>7.3775989268947016E-3</v>
      </c>
      <c r="I153" s="23">
        <v>9.3896713615023476E-3</v>
      </c>
      <c r="J153" s="23">
        <v>5.1643192488262914E-2</v>
      </c>
      <c r="K153" s="23">
        <v>3.3534540576794099E-3</v>
      </c>
      <c r="L153" s="24">
        <v>7455</v>
      </c>
      <c r="M153" s="23">
        <v>0.90781563126252507</v>
      </c>
      <c r="N153" s="23">
        <v>6.0120240480961923E-3</v>
      </c>
      <c r="O153" s="23">
        <v>1.002004008016032E-2</v>
      </c>
      <c r="P153" s="23">
        <v>6.0120240480961923E-3</v>
      </c>
      <c r="Q153" s="23">
        <v>8.0160320641282558E-3</v>
      </c>
      <c r="R153" s="23">
        <v>6.2124248496993988E-2</v>
      </c>
      <c r="S153" s="23">
        <v>2.004008016032064E-3</v>
      </c>
      <c r="T153" s="24">
        <v>2495</v>
      </c>
    </row>
    <row r="154" spans="2:20" x14ac:dyDescent="0.2">
      <c r="B154" s="33" t="s">
        <v>279</v>
      </c>
      <c r="C154" s="21" t="s">
        <v>110</v>
      </c>
      <c r="D154" s="18" t="s">
        <v>331</v>
      </c>
      <c r="E154" s="23">
        <v>0.89118457300275478</v>
      </c>
      <c r="F154" s="23">
        <v>1.3774104683195593E-2</v>
      </c>
      <c r="G154" s="23">
        <v>1.928374655647383E-2</v>
      </c>
      <c r="H154" s="23">
        <v>2.2038567493112948E-2</v>
      </c>
      <c r="I154" s="23">
        <v>2.8236914600550965E-2</v>
      </c>
      <c r="J154" s="23">
        <v>6.1983471074380167E-3</v>
      </c>
      <c r="K154" s="23">
        <v>1.9972451790633609E-2</v>
      </c>
      <c r="L154" s="24">
        <v>7260</v>
      </c>
      <c r="M154" s="23">
        <v>0.91923990498812347</v>
      </c>
      <c r="N154" s="23">
        <v>7.1258907363420431E-3</v>
      </c>
      <c r="O154" s="23">
        <v>9.5011876484560574E-3</v>
      </c>
      <c r="P154" s="23">
        <v>1.4251781472684086E-2</v>
      </c>
      <c r="Q154" s="23">
        <v>2.1377672209026127E-2</v>
      </c>
      <c r="R154" s="23">
        <v>7.1258907363420431E-3</v>
      </c>
      <c r="S154" s="23">
        <v>2.1377672209026127E-2</v>
      </c>
      <c r="T154" s="24">
        <v>2105</v>
      </c>
    </row>
    <row r="155" spans="2:20" x14ac:dyDescent="0.2">
      <c r="B155" s="33" t="s">
        <v>283</v>
      </c>
      <c r="C155" s="21" t="s">
        <v>112</v>
      </c>
      <c r="D155" s="18" t="s">
        <v>332</v>
      </c>
      <c r="E155" s="23">
        <v>0.61016166281755191</v>
      </c>
      <c r="F155" s="23">
        <v>1.8937644341801386E-2</v>
      </c>
      <c r="G155" s="23">
        <v>8.729792147806005E-2</v>
      </c>
      <c r="H155" s="23">
        <v>1.5704387990762125E-2</v>
      </c>
      <c r="I155" s="23">
        <v>6.4203233256351036E-2</v>
      </c>
      <c r="J155" s="23">
        <v>0.19030023094688223</v>
      </c>
      <c r="K155" s="23">
        <v>1.3394919168591224E-2</v>
      </c>
      <c r="L155" s="24">
        <v>10825</v>
      </c>
      <c r="M155" s="23">
        <v>0.65217391304347827</v>
      </c>
      <c r="N155" s="23">
        <v>1.4492753623188406E-2</v>
      </c>
      <c r="O155" s="23">
        <v>5.7971014492753624E-2</v>
      </c>
      <c r="P155" s="23">
        <v>1.4492753623188406E-2</v>
      </c>
      <c r="Q155" s="23">
        <v>5.7971014492753624E-2</v>
      </c>
      <c r="R155" s="23">
        <v>0.19565217391304349</v>
      </c>
      <c r="S155" s="23">
        <v>7.246376811594203E-3</v>
      </c>
      <c r="T155" s="24">
        <v>690</v>
      </c>
    </row>
    <row r="156" spans="2:20" x14ac:dyDescent="0.2">
      <c r="B156" s="33" t="s">
        <v>283</v>
      </c>
      <c r="C156" s="21" t="s">
        <v>113</v>
      </c>
      <c r="D156" s="18" t="s">
        <v>200</v>
      </c>
      <c r="E156" s="23">
        <v>0.39659039928218931</v>
      </c>
      <c r="F156" s="23">
        <v>1.8842530282637954E-2</v>
      </c>
      <c r="G156" s="23">
        <v>7.1781067743382679E-2</v>
      </c>
      <c r="H156" s="23">
        <v>1.6150740242261104E-2</v>
      </c>
      <c r="I156" s="23">
        <v>7.6267384477344104E-3</v>
      </c>
      <c r="J156" s="23">
        <v>1.8393898609241812E-2</v>
      </c>
      <c r="K156" s="23">
        <v>0.47106325706594887</v>
      </c>
      <c r="L156" s="24">
        <v>11145</v>
      </c>
      <c r="M156" s="23" t="s">
        <v>594</v>
      </c>
      <c r="N156" s="23" t="s">
        <v>594</v>
      </c>
      <c r="O156" s="23" t="s">
        <v>594</v>
      </c>
      <c r="P156" s="23" t="s">
        <v>594</v>
      </c>
      <c r="Q156" s="23" t="s">
        <v>594</v>
      </c>
      <c r="R156" s="23" t="s">
        <v>594</v>
      </c>
      <c r="S156" s="23" t="s">
        <v>594</v>
      </c>
      <c r="T156" s="24" t="s">
        <v>594</v>
      </c>
    </row>
    <row r="157" spans="2:20" x14ac:dyDescent="0.2">
      <c r="B157" s="33" t="s">
        <v>283</v>
      </c>
      <c r="C157" s="21" t="s">
        <v>114</v>
      </c>
      <c r="D157" s="18" t="s">
        <v>333</v>
      </c>
      <c r="E157" s="23">
        <v>0.68187372708757632</v>
      </c>
      <c r="F157" s="23">
        <v>3.7067209775967412E-2</v>
      </c>
      <c r="G157" s="23">
        <v>9.368635437881874E-2</v>
      </c>
      <c r="H157" s="23">
        <v>9.0020366598778004E-2</v>
      </c>
      <c r="I157" s="23">
        <v>3.1364562118126271E-2</v>
      </c>
      <c r="J157" s="23">
        <v>6.6395112016293278E-2</v>
      </c>
      <c r="K157" s="23">
        <v>0</v>
      </c>
      <c r="L157" s="24">
        <v>12275</v>
      </c>
      <c r="M157" s="23" t="s">
        <v>594</v>
      </c>
      <c r="N157" s="23" t="s">
        <v>594</v>
      </c>
      <c r="O157" s="23" t="s">
        <v>594</v>
      </c>
      <c r="P157" s="23" t="s">
        <v>594</v>
      </c>
      <c r="Q157" s="23" t="s">
        <v>594</v>
      </c>
      <c r="R157" s="23" t="s">
        <v>594</v>
      </c>
      <c r="S157" s="23" t="s">
        <v>594</v>
      </c>
      <c r="T157" s="24" t="s">
        <v>594</v>
      </c>
    </row>
    <row r="158" spans="2:20" x14ac:dyDescent="0.2">
      <c r="B158" s="33" t="s">
        <v>283</v>
      </c>
      <c r="C158" s="21" t="s">
        <v>115</v>
      </c>
      <c r="D158" s="18" t="s">
        <v>201</v>
      </c>
      <c r="E158" s="23">
        <v>0.80562477750089001</v>
      </c>
      <c r="F158" s="23">
        <v>1.7443930224279102E-2</v>
      </c>
      <c r="G158" s="23">
        <v>1.77999288002848E-2</v>
      </c>
      <c r="H158" s="23">
        <v>1.1747953008187968E-2</v>
      </c>
      <c r="I158" s="23">
        <v>1.7087931648273408E-2</v>
      </c>
      <c r="J158" s="23">
        <v>4.9839800640797439E-2</v>
      </c>
      <c r="K158" s="23">
        <v>7.9743681025275903E-2</v>
      </c>
      <c r="L158" s="24">
        <v>14045</v>
      </c>
      <c r="M158" s="23">
        <v>0.81714876033057848</v>
      </c>
      <c r="N158" s="23">
        <v>1.3429752066115703E-2</v>
      </c>
      <c r="O158" s="23">
        <v>1.7561983471074381E-2</v>
      </c>
      <c r="P158" s="23">
        <v>1.1363636363636364E-2</v>
      </c>
      <c r="Q158" s="23">
        <v>1.5495867768595042E-2</v>
      </c>
      <c r="R158" s="23">
        <v>5.6818181818181816E-2</v>
      </c>
      <c r="S158" s="23">
        <v>6.8181818181818177E-2</v>
      </c>
      <c r="T158" s="24">
        <v>4840</v>
      </c>
    </row>
    <row r="159" spans="2:20" x14ac:dyDescent="0.2">
      <c r="B159" s="33" t="s">
        <v>283</v>
      </c>
      <c r="C159" s="21" t="s">
        <v>116</v>
      </c>
      <c r="D159" s="18" t="s">
        <v>202</v>
      </c>
      <c r="E159" s="23">
        <v>0.72811486799444192</v>
      </c>
      <c r="F159" s="23">
        <v>1.5284854099119963E-2</v>
      </c>
      <c r="G159" s="23">
        <v>2.1306160259379342E-2</v>
      </c>
      <c r="H159" s="23">
        <v>8.8003705419175543E-3</v>
      </c>
      <c r="I159" s="23">
        <v>6.0213061602593793E-3</v>
      </c>
      <c r="J159" s="23">
        <v>0.22093561834182493</v>
      </c>
      <c r="K159" s="23">
        <v>0</v>
      </c>
      <c r="L159" s="24">
        <v>10795</v>
      </c>
      <c r="M159" s="23">
        <v>0.70841121495327097</v>
      </c>
      <c r="N159" s="23">
        <v>1.1214953271028037E-2</v>
      </c>
      <c r="O159" s="23">
        <v>1.4953271028037384E-2</v>
      </c>
      <c r="P159" s="23">
        <v>5.6074766355140183E-3</v>
      </c>
      <c r="Q159" s="23">
        <v>3.7383177570093459E-3</v>
      </c>
      <c r="R159" s="23">
        <v>0.25794392523364484</v>
      </c>
      <c r="S159" s="23">
        <v>0</v>
      </c>
      <c r="T159" s="24">
        <v>2675</v>
      </c>
    </row>
    <row r="160" spans="2:20" x14ac:dyDescent="0.2">
      <c r="B160" s="33" t="s">
        <v>283</v>
      </c>
      <c r="C160" s="21" t="s">
        <v>117</v>
      </c>
      <c r="D160" s="18" t="s">
        <v>203</v>
      </c>
      <c r="E160" s="23">
        <v>0.63317953020134232</v>
      </c>
      <c r="F160" s="23">
        <v>2.2860738255033559E-2</v>
      </c>
      <c r="G160" s="23">
        <v>0.19043624161073824</v>
      </c>
      <c r="H160" s="23">
        <v>2.957214765100671E-2</v>
      </c>
      <c r="I160" s="23">
        <v>4.4043624161073824E-2</v>
      </c>
      <c r="J160" s="23">
        <v>4.5511744966442953E-2</v>
      </c>
      <c r="K160" s="23">
        <v>3.3976510067114093E-2</v>
      </c>
      <c r="L160" s="24">
        <v>23840</v>
      </c>
      <c r="M160" s="23">
        <v>0.72387587080430649</v>
      </c>
      <c r="N160" s="23">
        <v>2.1532615579480684E-2</v>
      </c>
      <c r="O160" s="23">
        <v>0.13236225459151363</v>
      </c>
      <c r="P160" s="23">
        <v>2.4699176694110196E-2</v>
      </c>
      <c r="Q160" s="23">
        <v>3.4832172260924638E-2</v>
      </c>
      <c r="R160" s="23">
        <v>4.4331855604813175E-2</v>
      </c>
      <c r="S160" s="23">
        <v>1.8366054464851171E-2</v>
      </c>
      <c r="T160" s="24">
        <v>7895</v>
      </c>
    </row>
    <row r="161" spans="2:20" x14ac:dyDescent="0.2">
      <c r="B161" s="33" t="s">
        <v>283</v>
      </c>
      <c r="C161" s="21" t="s">
        <v>118</v>
      </c>
      <c r="D161" s="18" t="s">
        <v>204</v>
      </c>
      <c r="E161" s="23">
        <v>0.8102748986029743</v>
      </c>
      <c r="F161" s="23">
        <v>1.6674177557458314E-2</v>
      </c>
      <c r="G161" s="23">
        <v>2.929247408742677E-2</v>
      </c>
      <c r="H161" s="23">
        <v>1.5772870662460567E-2</v>
      </c>
      <c r="I161" s="23">
        <v>4.0108156827399731E-2</v>
      </c>
      <c r="J161" s="23">
        <v>1.3068949977467327E-2</v>
      </c>
      <c r="K161" s="23">
        <v>7.4357818837314099E-2</v>
      </c>
      <c r="L161" s="24">
        <v>11095</v>
      </c>
      <c r="M161" s="23">
        <v>0.82668329177057354</v>
      </c>
      <c r="N161" s="23">
        <v>1.1221945137157107E-2</v>
      </c>
      <c r="O161" s="23">
        <v>2.119700748129676E-2</v>
      </c>
      <c r="P161" s="23">
        <v>1.4962593516209476E-2</v>
      </c>
      <c r="Q161" s="23">
        <v>3.4912718204488775E-2</v>
      </c>
      <c r="R161" s="23">
        <v>1.3715710723192019E-2</v>
      </c>
      <c r="S161" s="23">
        <v>7.8553615960099757E-2</v>
      </c>
      <c r="T161" s="24">
        <v>4010</v>
      </c>
    </row>
    <row r="162" spans="2:20" x14ac:dyDescent="0.2">
      <c r="B162" s="33" t="s">
        <v>283</v>
      </c>
      <c r="C162" s="21" t="s">
        <v>119</v>
      </c>
      <c r="D162" s="18" t="s">
        <v>334</v>
      </c>
      <c r="E162" s="23">
        <v>0.95038167938931295</v>
      </c>
      <c r="F162" s="23">
        <v>1.4312977099236641E-2</v>
      </c>
      <c r="G162" s="23">
        <v>1.1450381679389313E-2</v>
      </c>
      <c r="H162" s="23">
        <v>7.6335877862595417E-3</v>
      </c>
      <c r="I162" s="23">
        <v>2.8625954198473282E-3</v>
      </c>
      <c r="J162" s="23">
        <v>1.2404580152671756E-2</v>
      </c>
      <c r="K162" s="23">
        <v>9.5419847328244271E-4</v>
      </c>
      <c r="L162" s="24">
        <v>5240</v>
      </c>
      <c r="M162" s="23">
        <v>0.95833333333333337</v>
      </c>
      <c r="N162" s="23">
        <v>9.2592592592592587E-3</v>
      </c>
      <c r="O162" s="23">
        <v>4.6296296296296294E-3</v>
      </c>
      <c r="P162" s="23">
        <v>4.6296296296296294E-3</v>
      </c>
      <c r="Q162" s="23">
        <v>0</v>
      </c>
      <c r="R162" s="23">
        <v>1.3888888888888888E-2</v>
      </c>
      <c r="S162" s="23">
        <v>0</v>
      </c>
      <c r="T162" s="24">
        <v>1080</v>
      </c>
    </row>
    <row r="163" spans="2:20" x14ac:dyDescent="0.2">
      <c r="B163" s="33" t="s">
        <v>283</v>
      </c>
      <c r="C163" s="21" t="s">
        <v>120</v>
      </c>
      <c r="D163" s="18" t="s">
        <v>335</v>
      </c>
      <c r="E163" s="23">
        <v>0.87115004238485449</v>
      </c>
      <c r="F163" s="23">
        <v>2.8256569652444195E-2</v>
      </c>
      <c r="G163" s="23">
        <v>3.9559197513421872E-2</v>
      </c>
      <c r="H163" s="23">
        <v>2.2322690025430914E-2</v>
      </c>
      <c r="I163" s="23">
        <v>1.9214467363662051E-2</v>
      </c>
      <c r="J163" s="23">
        <v>9.8897993783554679E-3</v>
      </c>
      <c r="K163" s="23">
        <v>9.3246679853065846E-3</v>
      </c>
      <c r="L163" s="24">
        <v>17695</v>
      </c>
      <c r="M163" s="23">
        <v>0.90652385589094453</v>
      </c>
      <c r="N163" s="23">
        <v>1.4605647517039922E-2</v>
      </c>
      <c r="O163" s="23">
        <v>2.6290165530671861E-2</v>
      </c>
      <c r="P163" s="23">
        <v>1.2658227848101266E-2</v>
      </c>
      <c r="Q163" s="23">
        <v>1.3631937682570594E-2</v>
      </c>
      <c r="R163" s="23">
        <v>1.2658227848101266E-2</v>
      </c>
      <c r="S163" s="23">
        <v>1.2658227848101266E-2</v>
      </c>
      <c r="T163" s="24">
        <v>5135</v>
      </c>
    </row>
    <row r="164" spans="2:20" x14ac:dyDescent="0.2">
      <c r="B164" s="33" t="s">
        <v>283</v>
      </c>
      <c r="C164" s="21" t="s">
        <v>121</v>
      </c>
      <c r="D164" s="18" t="s">
        <v>205</v>
      </c>
      <c r="E164" s="23">
        <v>0.80236486486486491</v>
      </c>
      <c r="F164" s="23">
        <v>2.1396396396396396E-2</v>
      </c>
      <c r="G164" s="23">
        <v>4.3355855855855857E-2</v>
      </c>
      <c r="H164" s="23">
        <v>5.5180180180180179E-2</v>
      </c>
      <c r="I164" s="23">
        <v>1.5202702702702704E-2</v>
      </c>
      <c r="J164" s="23">
        <v>6.1373873873873871E-2</v>
      </c>
      <c r="K164" s="23">
        <v>5.6306306306306306E-4</v>
      </c>
      <c r="L164" s="24">
        <v>8880</v>
      </c>
      <c r="M164" s="23">
        <v>0.83137254901960789</v>
      </c>
      <c r="N164" s="23">
        <v>1.1764705882352941E-2</v>
      </c>
      <c r="O164" s="23">
        <v>3.9215686274509803E-2</v>
      </c>
      <c r="P164" s="23">
        <v>4.5098039215686274E-2</v>
      </c>
      <c r="Q164" s="23">
        <v>1.1764705882352941E-2</v>
      </c>
      <c r="R164" s="23">
        <v>6.0784313725490195E-2</v>
      </c>
      <c r="S164" s="23">
        <v>0</v>
      </c>
      <c r="T164" s="24">
        <v>2550</v>
      </c>
    </row>
    <row r="165" spans="2:20" x14ac:dyDescent="0.2">
      <c r="B165" s="33" t="s">
        <v>283</v>
      </c>
      <c r="C165" s="21" t="s">
        <v>122</v>
      </c>
      <c r="D165" s="18" t="s">
        <v>206</v>
      </c>
      <c r="E165" s="23">
        <v>0.68992248062015504</v>
      </c>
      <c r="F165" s="23">
        <v>2.4312896405919663E-2</v>
      </c>
      <c r="G165" s="23">
        <v>6.13107822410148E-2</v>
      </c>
      <c r="H165" s="23">
        <v>2.255109231853418E-2</v>
      </c>
      <c r="I165" s="23">
        <v>2.6427061310782242E-2</v>
      </c>
      <c r="J165" s="23">
        <v>0.15715292459478505</v>
      </c>
      <c r="K165" s="23">
        <v>1.8322762508809022E-2</v>
      </c>
      <c r="L165" s="24">
        <v>14190</v>
      </c>
      <c r="M165" s="23">
        <v>0.70818505338078297</v>
      </c>
      <c r="N165" s="23">
        <v>1.6607354685646499E-2</v>
      </c>
      <c r="O165" s="23">
        <v>5.575326215895611E-2</v>
      </c>
      <c r="P165" s="23">
        <v>1.6607354685646499E-2</v>
      </c>
      <c r="Q165" s="23">
        <v>2.0166073546856466E-2</v>
      </c>
      <c r="R165" s="23">
        <v>0.166073546856465</v>
      </c>
      <c r="S165" s="23">
        <v>1.542111506524318E-2</v>
      </c>
      <c r="T165" s="24">
        <v>4215</v>
      </c>
    </row>
    <row r="166" spans="2:20" x14ac:dyDescent="0.2">
      <c r="B166" s="33" t="s">
        <v>283</v>
      </c>
      <c r="C166" s="21" t="s">
        <v>123</v>
      </c>
      <c r="D166" s="18" t="s">
        <v>336</v>
      </c>
      <c r="E166" s="23">
        <v>0.69250425894378198</v>
      </c>
      <c r="F166" s="23">
        <v>6.8143100511073255E-3</v>
      </c>
      <c r="G166" s="23">
        <v>1.8739352640545145E-2</v>
      </c>
      <c r="H166" s="23">
        <v>9.7955706984667809E-3</v>
      </c>
      <c r="I166" s="23">
        <v>1.0647359454855196E-2</v>
      </c>
      <c r="J166" s="23">
        <v>0.20741056218057921</v>
      </c>
      <c r="K166" s="23">
        <v>5.4514480408858604E-2</v>
      </c>
      <c r="L166" s="24">
        <v>11740</v>
      </c>
      <c r="M166" s="23">
        <v>0.71026156941649898</v>
      </c>
      <c r="N166" s="23">
        <v>5.0301810865191147E-3</v>
      </c>
      <c r="O166" s="23">
        <v>1.5090543259557344E-2</v>
      </c>
      <c r="P166" s="23">
        <v>9.0543259557344068E-3</v>
      </c>
      <c r="Q166" s="23">
        <v>8.0482897384305842E-3</v>
      </c>
      <c r="R166" s="23">
        <v>0.23038229376257546</v>
      </c>
      <c r="S166" s="23">
        <v>2.2132796780684104E-2</v>
      </c>
      <c r="T166" s="24">
        <v>4970</v>
      </c>
    </row>
    <row r="167" spans="2:20" x14ac:dyDescent="0.2">
      <c r="B167" s="33" t="s">
        <v>283</v>
      </c>
      <c r="C167" s="21" t="s">
        <v>124</v>
      </c>
      <c r="D167" s="18" t="s">
        <v>207</v>
      </c>
      <c r="E167" s="23">
        <v>0.55521987244041626</v>
      </c>
      <c r="F167" s="23">
        <v>1.6448472641826115E-2</v>
      </c>
      <c r="G167" s="23">
        <v>8.8620342396777449E-2</v>
      </c>
      <c r="H167" s="23">
        <v>2.8533064786841221E-2</v>
      </c>
      <c r="I167" s="23">
        <v>9.9026518966096003E-2</v>
      </c>
      <c r="J167" s="23">
        <v>0.16784155756965424</v>
      </c>
      <c r="K167" s="23">
        <v>4.4645854313528029E-2</v>
      </c>
      <c r="L167" s="24">
        <v>14895</v>
      </c>
      <c r="M167" s="23">
        <v>0.66538461538461535</v>
      </c>
      <c r="N167" s="23">
        <v>1.9230769230769232E-2</v>
      </c>
      <c r="O167" s="23">
        <v>5.1923076923076926E-2</v>
      </c>
      <c r="P167" s="23">
        <v>2.6923076923076925E-2</v>
      </c>
      <c r="Q167" s="23">
        <v>7.6923076923076927E-2</v>
      </c>
      <c r="R167" s="23">
        <v>0.13846153846153847</v>
      </c>
      <c r="S167" s="23">
        <v>2.1153846153846155E-2</v>
      </c>
      <c r="T167" s="24">
        <v>2600</v>
      </c>
    </row>
    <row r="168" spans="2:20" x14ac:dyDescent="0.2">
      <c r="B168" s="33" t="s">
        <v>283</v>
      </c>
      <c r="C168" s="21" t="s">
        <v>125</v>
      </c>
      <c r="D168" s="18" t="s">
        <v>208</v>
      </c>
      <c r="E168" s="23">
        <v>0.78880746169220517</v>
      </c>
      <c r="F168" s="23">
        <v>2.2651565622918056E-2</v>
      </c>
      <c r="G168" s="23">
        <v>5.0632911392405063E-2</v>
      </c>
      <c r="H168" s="23">
        <v>1.7988007994670221E-2</v>
      </c>
      <c r="I168" s="23">
        <v>2.731512325116589E-2</v>
      </c>
      <c r="J168" s="23">
        <v>8.0612924716855425E-2</v>
      </c>
      <c r="K168" s="23">
        <v>1.1992005329780146E-2</v>
      </c>
      <c r="L168" s="24">
        <v>7505</v>
      </c>
      <c r="M168" s="23" t="s">
        <v>594</v>
      </c>
      <c r="N168" s="23" t="s">
        <v>594</v>
      </c>
      <c r="O168" s="23" t="s">
        <v>594</v>
      </c>
      <c r="P168" s="23" t="s">
        <v>594</v>
      </c>
      <c r="Q168" s="23" t="s">
        <v>594</v>
      </c>
      <c r="R168" s="23" t="s">
        <v>594</v>
      </c>
      <c r="S168" s="23" t="s">
        <v>594</v>
      </c>
      <c r="T168" s="24" t="s">
        <v>594</v>
      </c>
    </row>
    <row r="169" spans="2:20" x14ac:dyDescent="0.2">
      <c r="B169" s="33" t="s">
        <v>283</v>
      </c>
      <c r="C169" s="21" t="s">
        <v>126</v>
      </c>
      <c r="D169" s="18" t="s">
        <v>337</v>
      </c>
      <c r="E169" s="23">
        <v>0.61167624944714727</v>
      </c>
      <c r="F169" s="23">
        <v>2.2114108801415303E-2</v>
      </c>
      <c r="G169" s="23">
        <v>5.6612118531623179E-2</v>
      </c>
      <c r="H169" s="23">
        <v>2.2556390977443608E-2</v>
      </c>
      <c r="I169" s="23">
        <v>3.4940291906236182E-2</v>
      </c>
      <c r="J169" s="23">
        <v>0.21362229102167182</v>
      </c>
      <c r="K169" s="23">
        <v>3.847854931446263E-2</v>
      </c>
      <c r="L169" s="24">
        <v>11305</v>
      </c>
      <c r="M169" s="23">
        <v>0.6370597243491577</v>
      </c>
      <c r="N169" s="23">
        <v>1.2251148545176111E-2</v>
      </c>
      <c r="O169" s="23">
        <v>4.5941807044410414E-2</v>
      </c>
      <c r="P169" s="23">
        <v>1.6845329249617153E-2</v>
      </c>
      <c r="Q169" s="23">
        <v>3.2159264931087291E-2</v>
      </c>
      <c r="R169" s="23">
        <v>0.22664624808575803</v>
      </c>
      <c r="S169" s="23">
        <v>2.7565084226646247E-2</v>
      </c>
      <c r="T169" s="24">
        <v>3265</v>
      </c>
    </row>
    <row r="170" spans="2:20" x14ac:dyDescent="0.2">
      <c r="B170" s="33" t="s">
        <v>283</v>
      </c>
      <c r="C170" s="21" t="s">
        <v>127</v>
      </c>
      <c r="D170" s="18" t="s">
        <v>209</v>
      </c>
      <c r="E170" s="23">
        <v>0.75650289017341044</v>
      </c>
      <c r="F170" s="23">
        <v>1.3367052023121388E-2</v>
      </c>
      <c r="G170" s="23">
        <v>5.346820809248555E-2</v>
      </c>
      <c r="H170" s="23">
        <v>1.8063583815028903E-2</v>
      </c>
      <c r="I170" s="23">
        <v>3.3959537572254332E-2</v>
      </c>
      <c r="J170" s="23">
        <v>6.2138728323699419E-2</v>
      </c>
      <c r="K170" s="23">
        <v>6.25E-2</v>
      </c>
      <c r="L170" s="24">
        <v>13840</v>
      </c>
      <c r="M170" s="23">
        <v>0.82152588555858308</v>
      </c>
      <c r="N170" s="23">
        <v>1.0899182561307902E-2</v>
      </c>
      <c r="O170" s="23">
        <v>3.4059945504087197E-2</v>
      </c>
      <c r="P170" s="23">
        <v>1.0899182561307902E-2</v>
      </c>
      <c r="Q170" s="23">
        <v>2.1798365122615803E-2</v>
      </c>
      <c r="R170" s="23">
        <v>4.7683923705722074E-2</v>
      </c>
      <c r="S170" s="23">
        <v>5.3133514986376022E-2</v>
      </c>
      <c r="T170" s="24">
        <v>3670</v>
      </c>
    </row>
    <row r="171" spans="2:20" x14ac:dyDescent="0.2">
      <c r="B171" s="33" t="s">
        <v>283</v>
      </c>
      <c r="C171" s="21" t="s">
        <v>128</v>
      </c>
      <c r="D171" s="18" t="s">
        <v>338</v>
      </c>
      <c r="E171" s="23">
        <v>0.74229319139498784</v>
      </c>
      <c r="F171" s="23">
        <v>1.9960079840319361E-2</v>
      </c>
      <c r="G171" s="23">
        <v>1.907296518074961E-2</v>
      </c>
      <c r="H171" s="23">
        <v>7.5404746063428701E-3</v>
      </c>
      <c r="I171" s="23">
        <v>8.4275892659126193E-3</v>
      </c>
      <c r="J171" s="23">
        <v>0.18052783322244401</v>
      </c>
      <c r="K171" s="23">
        <v>2.2399645154136172E-2</v>
      </c>
      <c r="L171" s="24">
        <v>22545</v>
      </c>
      <c r="M171" s="23">
        <v>0.78933791917454854</v>
      </c>
      <c r="N171" s="23">
        <v>1.5477214101461736E-2</v>
      </c>
      <c r="O171" s="23">
        <v>1.3757523645743766E-2</v>
      </c>
      <c r="P171" s="23">
        <v>6.8787618228718832E-3</v>
      </c>
      <c r="Q171" s="23">
        <v>6.8787618228718832E-3</v>
      </c>
      <c r="R171" s="23">
        <v>0.15305245055889941</v>
      </c>
      <c r="S171" s="23">
        <v>1.4617368873602751E-2</v>
      </c>
      <c r="T171" s="24">
        <v>5815</v>
      </c>
    </row>
    <row r="172" spans="2:20" x14ac:dyDescent="0.2">
      <c r="B172" s="33" t="s">
        <v>290</v>
      </c>
      <c r="C172" s="21" t="s">
        <v>129</v>
      </c>
      <c r="D172" s="18" t="s">
        <v>210</v>
      </c>
      <c r="E172" s="23">
        <v>0.75826446280991733</v>
      </c>
      <c r="F172" s="23">
        <v>6.1983471074380167E-3</v>
      </c>
      <c r="G172" s="23">
        <v>6.1983471074380167E-3</v>
      </c>
      <c r="H172" s="23">
        <v>1.0330578512396695E-3</v>
      </c>
      <c r="I172" s="23">
        <v>2.0661157024793389E-3</v>
      </c>
      <c r="J172" s="23">
        <v>4.7520661157024795E-2</v>
      </c>
      <c r="K172" s="23">
        <v>0.1787190082644628</v>
      </c>
      <c r="L172" s="24">
        <v>4840</v>
      </c>
      <c r="M172" s="23">
        <v>0.80494505494505497</v>
      </c>
      <c r="N172" s="23">
        <v>5.4945054945054949E-3</v>
      </c>
      <c r="O172" s="23">
        <v>5.4945054945054949E-3</v>
      </c>
      <c r="P172" s="23">
        <v>0</v>
      </c>
      <c r="Q172" s="23">
        <v>0</v>
      </c>
      <c r="R172" s="23">
        <v>4.9450549450549448E-2</v>
      </c>
      <c r="S172" s="23">
        <v>0.13736263736263737</v>
      </c>
      <c r="T172" s="24">
        <v>1820</v>
      </c>
    </row>
    <row r="173" spans="2:20" x14ac:dyDescent="0.2">
      <c r="B173" s="33" t="s">
        <v>290</v>
      </c>
      <c r="C173" s="21" t="s">
        <v>130</v>
      </c>
      <c r="D173" s="18" t="s">
        <v>211</v>
      </c>
      <c r="E173" s="23">
        <v>0.78599927457381213</v>
      </c>
      <c r="F173" s="23">
        <v>2.6115342763873776E-2</v>
      </c>
      <c r="G173" s="23">
        <v>2.8291621327529923E-2</v>
      </c>
      <c r="H173" s="23">
        <v>1.5596663039535727E-2</v>
      </c>
      <c r="I173" s="23">
        <v>1.8861080885019949E-2</v>
      </c>
      <c r="J173" s="23">
        <v>6.4200217627856368E-2</v>
      </c>
      <c r="K173" s="23">
        <v>6.0935799782372145E-2</v>
      </c>
      <c r="L173" s="24">
        <v>13785</v>
      </c>
      <c r="M173" s="23">
        <v>0.82054794520547947</v>
      </c>
      <c r="N173" s="23">
        <v>1.643835616438356E-2</v>
      </c>
      <c r="O173" s="23">
        <v>2.4657534246575342E-2</v>
      </c>
      <c r="P173" s="23">
        <v>1.2328767123287671E-2</v>
      </c>
      <c r="Q173" s="23">
        <v>1.2328767123287671E-2</v>
      </c>
      <c r="R173" s="23">
        <v>5.7534246575342465E-2</v>
      </c>
      <c r="S173" s="23">
        <v>5.4794520547945202E-2</v>
      </c>
      <c r="T173" s="24">
        <v>3650</v>
      </c>
    </row>
    <row r="174" spans="2:20" x14ac:dyDescent="0.2">
      <c r="B174" s="33" t="s">
        <v>290</v>
      </c>
      <c r="C174" s="21" t="s">
        <v>131</v>
      </c>
      <c r="D174" s="18" t="s">
        <v>212</v>
      </c>
      <c r="E174" s="23">
        <v>0.82158398607484773</v>
      </c>
      <c r="F174" s="23">
        <v>2.4369016536118365E-2</v>
      </c>
      <c r="G174" s="23">
        <v>6.5274151436031339E-2</v>
      </c>
      <c r="H174" s="23">
        <v>2.2628372497824196E-2</v>
      </c>
      <c r="I174" s="23">
        <v>2.4369016536118365E-2</v>
      </c>
      <c r="J174" s="23">
        <v>2.3498694516971279E-2</v>
      </c>
      <c r="K174" s="23">
        <v>1.7406440382941687E-2</v>
      </c>
      <c r="L174" s="24">
        <v>5745</v>
      </c>
      <c r="M174" s="23">
        <v>0.86871508379888274</v>
      </c>
      <c r="N174" s="23">
        <v>1.3966480446927373E-2</v>
      </c>
      <c r="O174" s="23">
        <v>4.189944134078212E-2</v>
      </c>
      <c r="P174" s="23">
        <v>1.6759776536312849E-2</v>
      </c>
      <c r="Q174" s="23">
        <v>1.6759776536312849E-2</v>
      </c>
      <c r="R174" s="23">
        <v>2.5139664804469275E-2</v>
      </c>
      <c r="S174" s="23">
        <v>1.6759776536312849E-2</v>
      </c>
      <c r="T174" s="24">
        <v>1790</v>
      </c>
    </row>
    <row r="175" spans="2:20" x14ac:dyDescent="0.2">
      <c r="B175" s="33" t="s">
        <v>290</v>
      </c>
      <c r="C175" s="21" t="s">
        <v>132</v>
      </c>
      <c r="D175" s="18" t="s">
        <v>213</v>
      </c>
      <c r="E175" s="23">
        <v>0.6682161533991865</v>
      </c>
      <c r="F175" s="23">
        <v>1.8593840790238233E-2</v>
      </c>
      <c r="G175" s="23">
        <v>3.5444509006391629E-2</v>
      </c>
      <c r="H175" s="23">
        <v>2.9052876234747241E-2</v>
      </c>
      <c r="I175" s="23">
        <v>3.5444509006391629E-2</v>
      </c>
      <c r="J175" s="23">
        <v>0.16560139453805928</v>
      </c>
      <c r="K175" s="23">
        <v>4.822777454968042E-2</v>
      </c>
      <c r="L175" s="24">
        <v>8605</v>
      </c>
      <c r="M175" s="23">
        <v>0.72204968944099379</v>
      </c>
      <c r="N175" s="23">
        <v>1.5527950310559006E-2</v>
      </c>
      <c r="O175" s="23">
        <v>2.9503105590062112E-2</v>
      </c>
      <c r="P175" s="23">
        <v>2.3291925465838508E-2</v>
      </c>
      <c r="Q175" s="23">
        <v>2.9503105590062112E-2</v>
      </c>
      <c r="R175" s="23">
        <v>0.15062111801242237</v>
      </c>
      <c r="S175" s="23">
        <v>3.1055900621118012E-2</v>
      </c>
      <c r="T175" s="24">
        <v>3220</v>
      </c>
    </row>
    <row r="176" spans="2:20" x14ac:dyDescent="0.2">
      <c r="B176" s="33" t="s">
        <v>290</v>
      </c>
      <c r="C176" s="21" t="s">
        <v>134</v>
      </c>
      <c r="D176" s="18" t="s">
        <v>214</v>
      </c>
      <c r="E176" s="23">
        <v>0.94987873888439778</v>
      </c>
      <c r="F176" s="23">
        <v>7.2756669361358122E-3</v>
      </c>
      <c r="G176" s="23">
        <v>7.2756669361358122E-3</v>
      </c>
      <c r="H176" s="23">
        <v>6.4672594987873885E-3</v>
      </c>
      <c r="I176" s="23">
        <v>4.850444624090542E-3</v>
      </c>
      <c r="J176" s="23">
        <v>8.0840743734842356E-4</v>
      </c>
      <c r="K176" s="23">
        <v>2.2635408245755859E-2</v>
      </c>
      <c r="L176" s="24">
        <v>6185</v>
      </c>
      <c r="M176" s="23">
        <v>0.96613545816733071</v>
      </c>
      <c r="N176" s="23">
        <v>3.9840637450199202E-3</v>
      </c>
      <c r="O176" s="23">
        <v>3.9840637450199202E-3</v>
      </c>
      <c r="P176" s="23">
        <v>5.9760956175298804E-3</v>
      </c>
      <c r="Q176" s="23">
        <v>1.9920318725099601E-3</v>
      </c>
      <c r="R176" s="23">
        <v>0</v>
      </c>
      <c r="S176" s="23">
        <v>1.7928286852589643E-2</v>
      </c>
      <c r="T176" s="24">
        <v>2510</v>
      </c>
    </row>
    <row r="177" spans="2:20" x14ac:dyDescent="0.2">
      <c r="B177" s="33" t="s">
        <v>290</v>
      </c>
      <c r="C177" s="21" t="s">
        <v>135</v>
      </c>
      <c r="D177" s="18" t="s">
        <v>339</v>
      </c>
      <c r="E177" s="23">
        <v>0.87031594415870683</v>
      </c>
      <c r="F177" s="23">
        <v>6.6127847171197646E-3</v>
      </c>
      <c r="G177" s="23">
        <v>1.1021307861866276E-2</v>
      </c>
      <c r="H177" s="23">
        <v>3.6737692872887582E-3</v>
      </c>
      <c r="I177" s="23">
        <v>8.8170462894930201E-3</v>
      </c>
      <c r="J177" s="23">
        <v>3.7839823659074213E-2</v>
      </c>
      <c r="K177" s="23">
        <v>6.1719324026451139E-2</v>
      </c>
      <c r="L177" s="24">
        <v>13610</v>
      </c>
      <c r="M177" s="23" t="s">
        <v>594</v>
      </c>
      <c r="N177" s="23" t="s">
        <v>594</v>
      </c>
      <c r="O177" s="23" t="s">
        <v>594</v>
      </c>
      <c r="P177" s="23" t="s">
        <v>594</v>
      </c>
      <c r="Q177" s="23" t="s">
        <v>594</v>
      </c>
      <c r="R177" s="23" t="s">
        <v>594</v>
      </c>
      <c r="S177" s="23" t="s">
        <v>594</v>
      </c>
      <c r="T177" s="24" t="s">
        <v>594</v>
      </c>
    </row>
    <row r="178" spans="2:20" x14ac:dyDescent="0.2">
      <c r="B178" s="33" t="s">
        <v>290</v>
      </c>
      <c r="C178" s="21" t="s">
        <v>136</v>
      </c>
      <c r="D178" s="18" t="s">
        <v>215</v>
      </c>
      <c r="E178" s="23">
        <v>0.82770663562281721</v>
      </c>
      <c r="F178" s="23">
        <v>1.5133876600698487E-2</v>
      </c>
      <c r="G178" s="23">
        <v>1.9790454016298021E-2</v>
      </c>
      <c r="H178" s="23">
        <v>1.1059371362048894E-2</v>
      </c>
      <c r="I178" s="23">
        <v>1.6880093131548313E-2</v>
      </c>
      <c r="J178" s="23">
        <v>1.2223515715948778E-2</v>
      </c>
      <c r="K178" s="23">
        <v>9.8370197904540158E-2</v>
      </c>
      <c r="L178" s="24">
        <v>8590</v>
      </c>
      <c r="M178" s="23">
        <v>0.83267716535433067</v>
      </c>
      <c r="N178" s="23">
        <v>5.905511811023622E-3</v>
      </c>
      <c r="O178" s="23">
        <v>1.3779527559055118E-2</v>
      </c>
      <c r="P178" s="23">
        <v>7.874015748031496E-3</v>
      </c>
      <c r="Q178" s="23">
        <v>1.1811023622047244E-2</v>
      </c>
      <c r="R178" s="23">
        <v>1.5748031496062992E-2</v>
      </c>
      <c r="S178" s="23">
        <v>0.11220472440944881</v>
      </c>
      <c r="T178" s="24">
        <v>2540</v>
      </c>
    </row>
    <row r="179" spans="2:20" x14ac:dyDescent="0.2">
      <c r="B179" s="33" t="s">
        <v>290</v>
      </c>
      <c r="C179" s="21" t="s">
        <v>137</v>
      </c>
      <c r="D179" s="18" t="s">
        <v>216</v>
      </c>
      <c r="E179" s="23">
        <v>0.85743589743589743</v>
      </c>
      <c r="F179" s="23">
        <v>1.0256410256410256E-2</v>
      </c>
      <c r="G179" s="23">
        <v>2.4615384615384615E-2</v>
      </c>
      <c r="H179" s="23">
        <v>1.641025641025641E-2</v>
      </c>
      <c r="I179" s="23">
        <v>1.3333333333333334E-2</v>
      </c>
      <c r="J179" s="23">
        <v>6.2564102564102567E-2</v>
      </c>
      <c r="K179" s="23">
        <v>1.641025641025641E-2</v>
      </c>
      <c r="L179" s="24">
        <v>4875</v>
      </c>
      <c r="M179" s="23">
        <v>0.87456445993031362</v>
      </c>
      <c r="N179" s="23">
        <v>1.0452961672473868E-2</v>
      </c>
      <c r="O179" s="23">
        <v>1.0452961672473868E-2</v>
      </c>
      <c r="P179" s="23">
        <v>1.0452961672473868E-2</v>
      </c>
      <c r="Q179" s="23">
        <v>1.0452961672473868E-2</v>
      </c>
      <c r="R179" s="23">
        <v>6.2717770034843204E-2</v>
      </c>
      <c r="S179" s="23">
        <v>2.4390243902439025E-2</v>
      </c>
      <c r="T179" s="24">
        <v>1435</v>
      </c>
    </row>
    <row r="180" spans="2:20" x14ac:dyDescent="0.2">
      <c r="B180" s="33" t="s">
        <v>290</v>
      </c>
      <c r="C180" s="21" t="s">
        <v>138</v>
      </c>
      <c r="D180" s="18" t="s">
        <v>217</v>
      </c>
      <c r="E180" s="23">
        <v>0.63541666666666663</v>
      </c>
      <c r="F180" s="23">
        <v>5.0154320987654318E-3</v>
      </c>
      <c r="G180" s="23">
        <v>9.2592592592592587E-3</v>
      </c>
      <c r="H180" s="23">
        <v>5.0154320987654318E-3</v>
      </c>
      <c r="I180" s="23">
        <v>5.4012345679012343E-3</v>
      </c>
      <c r="J180" s="23">
        <v>0.16628086419753085</v>
      </c>
      <c r="K180" s="23">
        <v>0.1736111111111111</v>
      </c>
      <c r="L180" s="24">
        <v>12960</v>
      </c>
      <c r="M180" s="23" t="s">
        <v>594</v>
      </c>
      <c r="N180" s="23" t="s">
        <v>594</v>
      </c>
      <c r="O180" s="23" t="s">
        <v>594</v>
      </c>
      <c r="P180" s="23" t="s">
        <v>594</v>
      </c>
      <c r="Q180" s="23" t="s">
        <v>594</v>
      </c>
      <c r="R180" s="23" t="s">
        <v>594</v>
      </c>
      <c r="S180" s="23" t="s">
        <v>594</v>
      </c>
      <c r="T180" s="24" t="s">
        <v>594</v>
      </c>
    </row>
    <row r="181" spans="2:20" x14ac:dyDescent="0.2">
      <c r="B181" s="33" t="s">
        <v>290</v>
      </c>
      <c r="C181" s="21" t="s">
        <v>139</v>
      </c>
      <c r="D181" s="18" t="s">
        <v>340</v>
      </c>
      <c r="E181" s="23">
        <v>0.91617647058823526</v>
      </c>
      <c r="F181" s="23">
        <v>1.1764705882352941E-2</v>
      </c>
      <c r="G181" s="23">
        <v>1.2500000000000001E-2</v>
      </c>
      <c r="H181" s="23">
        <v>5.1470588235294117E-3</v>
      </c>
      <c r="I181" s="23">
        <v>5.1470588235294117E-3</v>
      </c>
      <c r="J181" s="23">
        <v>4.3382352941176469E-2</v>
      </c>
      <c r="K181" s="23">
        <v>5.8823529411764705E-3</v>
      </c>
      <c r="L181" s="24">
        <v>6800</v>
      </c>
      <c r="M181" s="23">
        <v>0.93071593533487296</v>
      </c>
      <c r="N181" s="23">
        <v>4.6189376443418013E-3</v>
      </c>
      <c r="O181" s="23">
        <v>9.2378752886836026E-3</v>
      </c>
      <c r="P181" s="23">
        <v>4.6189376443418013E-3</v>
      </c>
      <c r="Q181" s="23">
        <v>4.6189376443418013E-3</v>
      </c>
      <c r="R181" s="23">
        <v>3.9260969976905313E-2</v>
      </c>
      <c r="S181" s="23">
        <v>6.9284064665127024E-3</v>
      </c>
      <c r="T181" s="24">
        <v>2165</v>
      </c>
    </row>
    <row r="182" spans="2:20" x14ac:dyDescent="0.2">
      <c r="B182" s="33" t="s">
        <v>290</v>
      </c>
      <c r="C182" s="21" t="s">
        <v>140</v>
      </c>
      <c r="D182" s="18" t="s">
        <v>218</v>
      </c>
      <c r="E182" s="23">
        <v>0.68311036789297663</v>
      </c>
      <c r="F182" s="23">
        <v>3.8461538461538464E-2</v>
      </c>
      <c r="G182" s="23">
        <v>4.4593088071348944E-2</v>
      </c>
      <c r="H182" s="23">
        <v>4.8773690078037904E-2</v>
      </c>
      <c r="I182" s="23">
        <v>3.0379041248606464E-2</v>
      </c>
      <c r="J182" s="23">
        <v>7.7759197324414719E-2</v>
      </c>
      <c r="K182" s="23">
        <v>7.6644370122630992E-2</v>
      </c>
      <c r="L182" s="24">
        <v>17940</v>
      </c>
      <c r="M182" s="23" t="s">
        <v>594</v>
      </c>
      <c r="N182" s="23" t="s">
        <v>594</v>
      </c>
      <c r="O182" s="23" t="s">
        <v>594</v>
      </c>
      <c r="P182" s="23" t="s">
        <v>594</v>
      </c>
      <c r="Q182" s="23" t="s">
        <v>594</v>
      </c>
      <c r="R182" s="23" t="s">
        <v>594</v>
      </c>
      <c r="S182" s="23" t="s">
        <v>594</v>
      </c>
      <c r="T182" s="24" t="s">
        <v>594</v>
      </c>
    </row>
    <row r="183" spans="2:20" x14ac:dyDescent="0.2">
      <c r="B183" s="33" t="s">
        <v>290</v>
      </c>
      <c r="C183" s="21" t="s">
        <v>341</v>
      </c>
      <c r="D183" s="18" t="s">
        <v>342</v>
      </c>
      <c r="E183" s="23">
        <v>0.80665557404326127</v>
      </c>
      <c r="F183" s="23">
        <v>1.6306156405990018E-2</v>
      </c>
      <c r="G183" s="23">
        <v>1.1647254575707155E-2</v>
      </c>
      <c r="H183" s="23">
        <v>1.0316139767054908E-2</v>
      </c>
      <c r="I183" s="23">
        <v>1.8302828618968387E-2</v>
      </c>
      <c r="J183" s="23">
        <v>0.11747088186356074</v>
      </c>
      <c r="K183" s="23">
        <v>1.9966722129783693E-2</v>
      </c>
      <c r="L183" s="24">
        <v>15025</v>
      </c>
      <c r="M183" s="23">
        <v>0.83415233415233414</v>
      </c>
      <c r="N183" s="23">
        <v>1.1056511056511056E-2</v>
      </c>
      <c r="O183" s="23">
        <v>8.5995085995085995E-3</v>
      </c>
      <c r="P183" s="23">
        <v>7.3710073710073713E-3</v>
      </c>
      <c r="Q183" s="23">
        <v>6.1425061425061421E-3</v>
      </c>
      <c r="R183" s="23">
        <v>0.13022113022113022</v>
      </c>
      <c r="S183" s="23">
        <v>3.6855036855036856E-3</v>
      </c>
      <c r="T183" s="24">
        <v>4070</v>
      </c>
    </row>
    <row r="184" spans="2:20" x14ac:dyDescent="0.2">
      <c r="B184" s="33" t="s">
        <v>290</v>
      </c>
      <c r="C184" s="21" t="s">
        <v>133</v>
      </c>
      <c r="D184" s="18" t="s">
        <v>343</v>
      </c>
      <c r="E184" s="23">
        <v>0.85229645093945716</v>
      </c>
      <c r="F184" s="23">
        <v>1.0960334029227558E-2</v>
      </c>
      <c r="G184" s="23">
        <v>1.0960334029227558E-2</v>
      </c>
      <c r="H184" s="23">
        <v>9.3945720250521916E-3</v>
      </c>
      <c r="I184" s="23">
        <v>1.3569937369519834E-2</v>
      </c>
      <c r="J184" s="23">
        <v>1.5135699373695199E-2</v>
      </c>
      <c r="K184" s="23">
        <v>8.7682672233820466E-2</v>
      </c>
      <c r="L184" s="24">
        <v>9580</v>
      </c>
      <c r="M184" s="23">
        <v>0.87923416789396169</v>
      </c>
      <c r="N184" s="23">
        <v>7.3637702503681884E-3</v>
      </c>
      <c r="O184" s="23">
        <v>7.3637702503681884E-3</v>
      </c>
      <c r="P184" s="23">
        <v>4.418262150220913E-3</v>
      </c>
      <c r="Q184" s="23">
        <v>1.0309278350515464E-2</v>
      </c>
      <c r="R184" s="23">
        <v>1.4727540500736377E-2</v>
      </c>
      <c r="S184" s="23">
        <v>7.511045655375552E-2</v>
      </c>
      <c r="T184" s="24">
        <v>3395</v>
      </c>
    </row>
    <row r="185" spans="2:20" x14ac:dyDescent="0.2">
      <c r="B185"/>
      <c r="C185"/>
      <c r="D185"/>
      <c r="E185"/>
      <c r="F185"/>
      <c r="G185"/>
      <c r="H185"/>
      <c r="I185"/>
      <c r="J185"/>
      <c r="K185"/>
      <c r="L185"/>
      <c r="M185"/>
      <c r="N185"/>
      <c r="O185"/>
      <c r="P185"/>
      <c r="Q185"/>
      <c r="R185"/>
      <c r="S185"/>
      <c r="T185"/>
    </row>
    <row r="186" spans="2:20" x14ac:dyDescent="0.2">
      <c r="B186" s="35" t="s">
        <v>241</v>
      </c>
    </row>
    <row r="187" spans="2:20" x14ac:dyDescent="0.2">
      <c r="B187" s="16"/>
    </row>
    <row r="188" spans="2:20" x14ac:dyDescent="0.2">
      <c r="B188" s="16" t="s">
        <v>563</v>
      </c>
    </row>
    <row r="189" spans="2:20" x14ac:dyDescent="0.2">
      <c r="B189" s="16" t="s">
        <v>242</v>
      </c>
    </row>
    <row r="190" spans="2:20" x14ac:dyDescent="0.2">
      <c r="B190" s="16" t="s">
        <v>243</v>
      </c>
    </row>
    <row r="191" spans="2:20" x14ac:dyDescent="0.2">
      <c r="B191" s="16" t="s">
        <v>598</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4"/>
  <sheetViews>
    <sheetView showGridLines="0" zoomScale="82"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394</v>
      </c>
    </row>
    <row r="3" spans="2:20" ht="12.75" customHeight="1" x14ac:dyDescent="0.2">
      <c r="B3" s="3" t="s">
        <v>4</v>
      </c>
      <c r="C3" s="12" t="s">
        <v>540</v>
      </c>
    </row>
    <row r="4" spans="2:20" ht="12.75" customHeight="1" x14ac:dyDescent="0.2">
      <c r="B4" s="3"/>
      <c r="C4" s="6"/>
    </row>
    <row r="5" spans="2:20" ht="15" x14ac:dyDescent="0.2">
      <c r="B5" s="3" t="s">
        <v>1</v>
      </c>
      <c r="C5" s="45" t="str">
        <f>'System &amp; Provider Summary - T1'!$C$5</f>
        <v>December 2024</v>
      </c>
    </row>
    <row r="6" spans="2:20" x14ac:dyDescent="0.2">
      <c r="B6" s="3" t="s">
        <v>2</v>
      </c>
      <c r="C6" s="2" t="s">
        <v>396</v>
      </c>
    </row>
    <row r="7" spans="2:20" ht="12.75" customHeight="1" x14ac:dyDescent="0.2">
      <c r="B7" s="3" t="s">
        <v>6</v>
      </c>
      <c r="C7" s="2" t="s">
        <v>537</v>
      </c>
    </row>
    <row r="8" spans="2:20" ht="12.75" customHeight="1" x14ac:dyDescent="0.2">
      <c r="B8" s="3" t="s">
        <v>3</v>
      </c>
      <c r="C8" s="2" t="str">
        <f>'System &amp; Provider Summary - T1'!C8</f>
        <v>13th February 2025</v>
      </c>
    </row>
    <row r="9" spans="2:20" ht="12.75" customHeight="1" x14ac:dyDescent="0.2">
      <c r="B9" s="3" t="s">
        <v>5</v>
      </c>
      <c r="C9" s="8" t="s">
        <v>400</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england.aedata@nhs.net</v>
      </c>
    </row>
    <row r="12" spans="2:20" x14ac:dyDescent="0.2">
      <c r="B12" s="3"/>
    </row>
    <row r="13" spans="2:20" ht="15" x14ac:dyDescent="0.2">
      <c r="B13" s="5" t="s">
        <v>408</v>
      </c>
    </row>
    <row r="14" spans="2:20" ht="15" x14ac:dyDescent="0.2">
      <c r="B14" s="5"/>
      <c r="C14" s="5"/>
    </row>
    <row r="15" spans="2:20" ht="15" x14ac:dyDescent="0.2">
      <c r="B15" s="5"/>
      <c r="C15" s="9"/>
      <c r="E15" s="80" t="s">
        <v>393</v>
      </c>
      <c r="F15" s="81"/>
      <c r="G15" s="81"/>
      <c r="H15" s="81"/>
      <c r="I15" s="81"/>
      <c r="J15" s="81"/>
      <c r="K15" s="81"/>
      <c r="L15" s="82"/>
      <c r="M15" s="80" t="s">
        <v>392</v>
      </c>
      <c r="N15" s="81"/>
      <c r="O15" s="81"/>
      <c r="P15" s="81"/>
      <c r="Q15" s="81"/>
      <c r="R15" s="81"/>
      <c r="S15" s="81"/>
      <c r="T15" s="82"/>
    </row>
    <row r="16" spans="2:20" s="12" customFormat="1" ht="25.5" x14ac:dyDescent="0.2">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2">
      <c r="B17" s="49" t="s">
        <v>7</v>
      </c>
      <c r="C17" s="1" t="s">
        <v>7</v>
      </c>
      <c r="D17" s="13" t="s">
        <v>10</v>
      </c>
      <c r="E17" s="26">
        <v>0.54930743336460464</v>
      </c>
      <c r="F17" s="26">
        <v>1.7052039070691465E-2</v>
      </c>
      <c r="G17" s="26">
        <v>7.6883174217758407E-2</v>
      </c>
      <c r="H17" s="26">
        <v>4.7756746316428456E-2</v>
      </c>
      <c r="I17" s="26">
        <v>3.9490094365653108E-2</v>
      </c>
      <c r="J17" s="26">
        <v>9.331714585287787E-2</v>
      </c>
      <c r="K17" s="26">
        <v>0.17621544064897079</v>
      </c>
      <c r="L17" s="25">
        <v>453027</v>
      </c>
      <c r="M17" s="26">
        <v>0.66985534297713489</v>
      </c>
      <c r="N17" s="26">
        <v>1.3999066728884742E-2</v>
      </c>
      <c r="O17" s="26">
        <v>5.8329444703686423E-2</v>
      </c>
      <c r="P17" s="26">
        <v>3.9197386840877278E-2</v>
      </c>
      <c r="Q17" s="26">
        <v>3.8030797946803543E-2</v>
      </c>
      <c r="R17" s="26">
        <v>0.11735884274381708</v>
      </c>
      <c r="S17" s="26">
        <v>6.322911805879608E-2</v>
      </c>
      <c r="T17" s="25">
        <v>21432</v>
      </c>
    </row>
    <row r="18" spans="2:20" x14ac:dyDescent="0.2">
      <c r="D18" s="4"/>
    </row>
    <row r="19" spans="2:20" x14ac:dyDescent="0.2">
      <c r="B19" s="33" t="s">
        <v>250</v>
      </c>
      <c r="C19" s="18" t="s">
        <v>251</v>
      </c>
      <c r="D19" s="18" t="s">
        <v>365</v>
      </c>
      <c r="E19" s="23" t="s">
        <v>594</v>
      </c>
      <c r="F19" s="23" t="s">
        <v>594</v>
      </c>
      <c r="G19" s="23" t="s">
        <v>594</v>
      </c>
      <c r="H19" s="23" t="s">
        <v>594</v>
      </c>
      <c r="I19" s="23" t="s">
        <v>594</v>
      </c>
      <c r="J19" s="23" t="s">
        <v>594</v>
      </c>
      <c r="K19" s="23" t="s">
        <v>594</v>
      </c>
      <c r="L19" s="24" t="s">
        <v>594</v>
      </c>
      <c r="M19" s="23" t="s">
        <v>594</v>
      </c>
      <c r="N19" s="23" t="s">
        <v>594</v>
      </c>
      <c r="O19" s="23" t="s">
        <v>594</v>
      </c>
      <c r="P19" s="23" t="s">
        <v>594</v>
      </c>
      <c r="Q19" s="23" t="s">
        <v>594</v>
      </c>
      <c r="R19" s="23" t="s">
        <v>594</v>
      </c>
      <c r="S19" s="23" t="s">
        <v>594</v>
      </c>
      <c r="T19" s="24" t="s">
        <v>594</v>
      </c>
    </row>
    <row r="20" spans="2:20" x14ac:dyDescent="0.2">
      <c r="B20" s="33" t="s">
        <v>250</v>
      </c>
      <c r="C20" s="18" t="s">
        <v>252</v>
      </c>
      <c r="D20" s="18" t="s">
        <v>366</v>
      </c>
      <c r="E20" s="23">
        <v>0.29182389937106917</v>
      </c>
      <c r="F20" s="23">
        <v>2.3899371069182392E-2</v>
      </c>
      <c r="G20" s="23">
        <v>7.9245283018867921E-2</v>
      </c>
      <c r="H20" s="23">
        <v>3.3962264150943396E-2</v>
      </c>
      <c r="I20" s="23">
        <v>4.6540880503144651E-2</v>
      </c>
      <c r="J20" s="23">
        <v>3.1446540880503145E-2</v>
      </c>
      <c r="K20" s="23">
        <v>0.49182389937106918</v>
      </c>
      <c r="L20" s="24">
        <v>3975</v>
      </c>
      <c r="M20" s="23" t="s">
        <v>594</v>
      </c>
      <c r="N20" s="23" t="s">
        <v>594</v>
      </c>
      <c r="O20" s="23" t="s">
        <v>594</v>
      </c>
      <c r="P20" s="23" t="s">
        <v>594</v>
      </c>
      <c r="Q20" s="23" t="s">
        <v>594</v>
      </c>
      <c r="R20" s="23" t="s">
        <v>594</v>
      </c>
      <c r="S20" s="23" t="s">
        <v>594</v>
      </c>
      <c r="T20" s="24" t="s">
        <v>594</v>
      </c>
    </row>
    <row r="21" spans="2:20" x14ac:dyDescent="0.2">
      <c r="B21" s="33" t="s">
        <v>250</v>
      </c>
      <c r="C21" s="18" t="s">
        <v>253</v>
      </c>
      <c r="D21" s="18" t="s">
        <v>367</v>
      </c>
      <c r="E21" s="23">
        <v>0.76631788739412054</v>
      </c>
      <c r="F21" s="23">
        <v>1.6940707523667164E-2</v>
      </c>
      <c r="G21" s="23">
        <v>2.4912805181863479E-2</v>
      </c>
      <c r="H21" s="23">
        <v>2.0926756352765322E-2</v>
      </c>
      <c r="I21" s="23">
        <v>2.142501245640259E-2</v>
      </c>
      <c r="J21" s="23">
        <v>2.6905829596412557E-2</v>
      </c>
      <c r="K21" s="23">
        <v>0.12207274539113104</v>
      </c>
      <c r="L21" s="24">
        <v>10035</v>
      </c>
      <c r="M21" s="23">
        <v>0.7696629213483146</v>
      </c>
      <c r="N21" s="23">
        <v>1.6853932584269662E-2</v>
      </c>
      <c r="O21" s="23">
        <v>2.247191011235955E-2</v>
      </c>
      <c r="P21" s="23">
        <v>1.1235955056179775E-2</v>
      </c>
      <c r="Q21" s="23">
        <v>2.247191011235955E-2</v>
      </c>
      <c r="R21" s="23">
        <v>2.247191011235955E-2</v>
      </c>
      <c r="S21" s="23">
        <v>0.12921348314606743</v>
      </c>
      <c r="T21" s="24">
        <v>890</v>
      </c>
    </row>
    <row r="22" spans="2:20" x14ac:dyDescent="0.2">
      <c r="B22" s="33" t="s">
        <v>250</v>
      </c>
      <c r="C22" s="18" t="s">
        <v>254</v>
      </c>
      <c r="D22" s="18" t="s">
        <v>368</v>
      </c>
      <c r="E22" s="23">
        <v>0.41528614457831325</v>
      </c>
      <c r="F22" s="23">
        <v>7.9066265060240958E-3</v>
      </c>
      <c r="G22" s="23">
        <v>6.551204819277108E-2</v>
      </c>
      <c r="H22" s="23">
        <v>3.0873493975903613E-2</v>
      </c>
      <c r="I22" s="23">
        <v>6.6641566265060237E-2</v>
      </c>
      <c r="J22" s="23">
        <v>3.9909638554216864E-2</v>
      </c>
      <c r="K22" s="23">
        <v>0.37462349397590361</v>
      </c>
      <c r="L22" s="24">
        <v>13280</v>
      </c>
      <c r="M22" s="23">
        <v>0.66666666666666663</v>
      </c>
      <c r="N22" s="23">
        <v>0</v>
      </c>
      <c r="O22" s="23">
        <v>0</v>
      </c>
      <c r="P22" s="23">
        <v>0</v>
      </c>
      <c r="Q22" s="23">
        <v>0</v>
      </c>
      <c r="R22" s="23">
        <v>0</v>
      </c>
      <c r="S22" s="23">
        <v>0</v>
      </c>
      <c r="T22" s="24">
        <v>15</v>
      </c>
    </row>
    <row r="23" spans="2:20" x14ac:dyDescent="0.2">
      <c r="B23" s="33" t="s">
        <v>250</v>
      </c>
      <c r="C23" s="18" t="s">
        <v>255</v>
      </c>
      <c r="D23" s="18" t="s">
        <v>369</v>
      </c>
      <c r="E23" s="23" t="s">
        <v>594</v>
      </c>
      <c r="F23" s="23" t="s">
        <v>594</v>
      </c>
      <c r="G23" s="23" t="s">
        <v>594</v>
      </c>
      <c r="H23" s="23" t="s">
        <v>594</v>
      </c>
      <c r="I23" s="23" t="s">
        <v>594</v>
      </c>
      <c r="J23" s="23" t="s">
        <v>594</v>
      </c>
      <c r="K23" s="23" t="s">
        <v>594</v>
      </c>
      <c r="L23" s="24" t="s">
        <v>594</v>
      </c>
      <c r="M23" s="23" t="s">
        <v>594</v>
      </c>
      <c r="N23" s="23" t="s">
        <v>594</v>
      </c>
      <c r="O23" s="23" t="s">
        <v>594</v>
      </c>
      <c r="P23" s="23" t="s">
        <v>594</v>
      </c>
      <c r="Q23" s="23" t="s">
        <v>594</v>
      </c>
      <c r="R23" s="23" t="s">
        <v>594</v>
      </c>
      <c r="S23" s="23" t="s">
        <v>594</v>
      </c>
      <c r="T23" s="24" t="s">
        <v>594</v>
      </c>
    </row>
    <row r="24" spans="2:20" x14ac:dyDescent="0.2">
      <c r="B24" s="33" t="s">
        <v>250</v>
      </c>
      <c r="C24" s="18" t="s">
        <v>256</v>
      </c>
      <c r="D24" s="18" t="s">
        <v>370</v>
      </c>
      <c r="E24" s="23">
        <v>0.52467532467532463</v>
      </c>
      <c r="F24" s="23">
        <v>1.8181818181818181E-2</v>
      </c>
      <c r="G24" s="23">
        <v>6.4935064935064929E-2</v>
      </c>
      <c r="H24" s="23">
        <v>1.8181818181818181E-2</v>
      </c>
      <c r="I24" s="23">
        <v>2.3376623376623377E-2</v>
      </c>
      <c r="J24" s="23">
        <v>5.4545454545454543E-2</v>
      </c>
      <c r="K24" s="23">
        <v>0.29350649350649349</v>
      </c>
      <c r="L24" s="24">
        <v>1925</v>
      </c>
      <c r="M24" s="23">
        <v>1</v>
      </c>
      <c r="N24" s="23">
        <v>0</v>
      </c>
      <c r="O24" s="23">
        <v>0</v>
      </c>
      <c r="P24" s="23">
        <v>0</v>
      </c>
      <c r="Q24" s="23">
        <v>0</v>
      </c>
      <c r="R24" s="23">
        <v>0</v>
      </c>
      <c r="S24" s="23">
        <v>0</v>
      </c>
      <c r="T24" s="24">
        <v>10</v>
      </c>
    </row>
    <row r="25" spans="2:20" x14ac:dyDescent="0.2">
      <c r="B25" s="33" t="s">
        <v>240</v>
      </c>
      <c r="C25" s="18" t="s">
        <v>257</v>
      </c>
      <c r="D25" s="18" t="s">
        <v>347</v>
      </c>
      <c r="E25" s="23">
        <v>0.34350834350834353</v>
      </c>
      <c r="F25" s="23">
        <v>2.5132275132275131E-2</v>
      </c>
      <c r="G25" s="23">
        <v>0.11416361416361416</v>
      </c>
      <c r="H25" s="23">
        <v>0.13787138787138786</v>
      </c>
      <c r="I25" s="23">
        <v>8.3435083435083435E-2</v>
      </c>
      <c r="J25" s="23">
        <v>0.15822140822140823</v>
      </c>
      <c r="K25" s="23">
        <v>0.13776963776963777</v>
      </c>
      <c r="L25" s="24">
        <v>49140</v>
      </c>
      <c r="M25" s="23">
        <v>0.47535596933187296</v>
      </c>
      <c r="N25" s="23">
        <v>1.5334063526834611E-2</v>
      </c>
      <c r="O25" s="23">
        <v>5.1478641840087623E-2</v>
      </c>
      <c r="P25" s="23">
        <v>4.6002190580503831E-2</v>
      </c>
      <c r="Q25" s="23">
        <v>3.2858707557502739E-2</v>
      </c>
      <c r="R25" s="23">
        <v>0.37897042716319823</v>
      </c>
      <c r="S25" s="23">
        <v>1.0952902519167579E-3</v>
      </c>
      <c r="T25" s="24">
        <v>4565</v>
      </c>
    </row>
    <row r="26" spans="2:20" x14ac:dyDescent="0.2">
      <c r="B26" s="33" t="s">
        <v>240</v>
      </c>
      <c r="C26" s="18" t="s">
        <v>258</v>
      </c>
      <c r="D26" s="18" t="s">
        <v>348</v>
      </c>
      <c r="E26" s="23">
        <v>0.12918978912319645</v>
      </c>
      <c r="F26" s="23">
        <v>1.2208657047724751E-2</v>
      </c>
      <c r="G26" s="23">
        <v>0.11786903440621532</v>
      </c>
      <c r="H26" s="23">
        <v>4.495005549389567E-2</v>
      </c>
      <c r="I26" s="23">
        <v>1.4539400665926749E-2</v>
      </c>
      <c r="J26" s="23">
        <v>5.1720310765815763E-2</v>
      </c>
      <c r="K26" s="23">
        <v>0.62952275249722534</v>
      </c>
      <c r="L26" s="24">
        <v>45050</v>
      </c>
      <c r="M26" s="23">
        <v>0.46788990825688076</v>
      </c>
      <c r="N26" s="23">
        <v>3.669724770642202E-2</v>
      </c>
      <c r="O26" s="23">
        <v>0.25688073394495414</v>
      </c>
      <c r="P26" s="23">
        <v>0.16513761467889909</v>
      </c>
      <c r="Q26" s="23">
        <v>4.5871559633027525E-2</v>
      </c>
      <c r="R26" s="23">
        <v>9.1743119266055051E-3</v>
      </c>
      <c r="S26" s="23">
        <v>1.834862385321101E-2</v>
      </c>
      <c r="T26" s="24">
        <v>545</v>
      </c>
    </row>
    <row r="27" spans="2:20" x14ac:dyDescent="0.2">
      <c r="B27" s="33" t="s">
        <v>240</v>
      </c>
      <c r="C27" s="18" t="s">
        <v>259</v>
      </c>
      <c r="D27" s="18" t="s">
        <v>349</v>
      </c>
      <c r="E27" s="23">
        <v>0.48951420228298381</v>
      </c>
      <c r="F27" s="23">
        <v>3.3713830634457126E-2</v>
      </c>
      <c r="G27" s="23">
        <v>8.9726572869657559E-2</v>
      </c>
      <c r="H27" s="23">
        <v>0.15503052827183436</v>
      </c>
      <c r="I27" s="23">
        <v>0.12344040350411468</v>
      </c>
      <c r="J27" s="23">
        <v>9.2912131669763739E-2</v>
      </c>
      <c r="K27" s="23">
        <v>1.5927794000530928E-2</v>
      </c>
      <c r="L27" s="24">
        <v>18835</v>
      </c>
      <c r="M27" s="23">
        <v>0.51773049645390068</v>
      </c>
      <c r="N27" s="23">
        <v>2.8368794326241134E-2</v>
      </c>
      <c r="O27" s="23">
        <v>7.0921985815602842E-2</v>
      </c>
      <c r="P27" s="23">
        <v>0.14184397163120568</v>
      </c>
      <c r="Q27" s="23">
        <v>0.10638297872340426</v>
      </c>
      <c r="R27" s="23">
        <v>9.9290780141843976E-2</v>
      </c>
      <c r="S27" s="23">
        <v>3.5460992907801421E-2</v>
      </c>
      <c r="T27" s="24">
        <v>705</v>
      </c>
    </row>
    <row r="28" spans="2:20" x14ac:dyDescent="0.2">
      <c r="B28" s="33" t="s">
        <v>240</v>
      </c>
      <c r="C28" s="18" t="s">
        <v>260</v>
      </c>
      <c r="D28" s="18" t="s">
        <v>350</v>
      </c>
      <c r="E28" s="23">
        <v>0.31229877656149391</v>
      </c>
      <c r="F28" s="23">
        <v>4.3142305215711524E-2</v>
      </c>
      <c r="G28" s="23">
        <v>0.34159690920798452</v>
      </c>
      <c r="H28" s="23">
        <v>0.10206052801030265</v>
      </c>
      <c r="I28" s="23">
        <v>0.10399227301996136</v>
      </c>
      <c r="J28" s="23">
        <v>9.0148100450740495E-2</v>
      </c>
      <c r="K28" s="23">
        <v>6.7611075338055377E-3</v>
      </c>
      <c r="L28" s="24">
        <v>15530</v>
      </c>
      <c r="M28" s="23">
        <v>0.38931297709923662</v>
      </c>
      <c r="N28" s="23">
        <v>3.0534351145038167E-2</v>
      </c>
      <c r="O28" s="23">
        <v>0.30534351145038169</v>
      </c>
      <c r="P28" s="23">
        <v>9.9236641221374045E-2</v>
      </c>
      <c r="Q28" s="23">
        <v>9.1603053435114504E-2</v>
      </c>
      <c r="R28" s="23">
        <v>7.6335877862595422E-2</v>
      </c>
      <c r="S28" s="23">
        <v>0</v>
      </c>
      <c r="T28" s="24">
        <v>655</v>
      </c>
    </row>
    <row r="29" spans="2:20" x14ac:dyDescent="0.2">
      <c r="B29" s="33" t="s">
        <v>240</v>
      </c>
      <c r="C29" s="18" t="s">
        <v>261</v>
      </c>
      <c r="D29" s="18" t="s">
        <v>351</v>
      </c>
      <c r="E29" s="23">
        <v>0.52390518280433906</v>
      </c>
      <c r="F29" s="23">
        <v>3.1739654479710729E-2</v>
      </c>
      <c r="G29" s="23">
        <v>0.10164724789071916</v>
      </c>
      <c r="H29" s="23">
        <v>4.7810365608678185E-2</v>
      </c>
      <c r="I29" s="23">
        <v>8.9995982322217755E-2</v>
      </c>
      <c r="J29" s="23">
        <v>6.1470470068300524E-2</v>
      </c>
      <c r="K29" s="23">
        <v>0.14262756126958617</v>
      </c>
      <c r="L29" s="24">
        <v>12445</v>
      </c>
      <c r="M29" s="23">
        <v>0.5544554455445545</v>
      </c>
      <c r="N29" s="23">
        <v>2.9702970297029702E-2</v>
      </c>
      <c r="O29" s="23">
        <v>7.9207920792079209E-2</v>
      </c>
      <c r="P29" s="23">
        <v>1.9801980198019802E-2</v>
      </c>
      <c r="Q29" s="23">
        <v>5.4455445544554455E-2</v>
      </c>
      <c r="R29" s="23">
        <v>5.9405940594059403E-2</v>
      </c>
      <c r="S29" s="23">
        <v>0.20297029702970298</v>
      </c>
      <c r="T29" s="24">
        <v>1010</v>
      </c>
    </row>
    <row r="30" spans="2:20" x14ac:dyDescent="0.2">
      <c r="B30" s="33" t="s">
        <v>262</v>
      </c>
      <c r="C30" s="18" t="s">
        <v>263</v>
      </c>
      <c r="D30" s="18" t="s">
        <v>371</v>
      </c>
      <c r="E30" s="23" t="s">
        <v>594</v>
      </c>
      <c r="F30" s="23" t="s">
        <v>594</v>
      </c>
      <c r="G30" s="23" t="s">
        <v>594</v>
      </c>
      <c r="H30" s="23" t="s">
        <v>594</v>
      </c>
      <c r="I30" s="23" t="s">
        <v>594</v>
      </c>
      <c r="J30" s="23" t="s">
        <v>594</v>
      </c>
      <c r="K30" s="23" t="s">
        <v>594</v>
      </c>
      <c r="L30" s="24" t="s">
        <v>594</v>
      </c>
      <c r="M30" s="23" t="s">
        <v>594</v>
      </c>
      <c r="N30" s="23" t="s">
        <v>594</v>
      </c>
      <c r="O30" s="23" t="s">
        <v>594</v>
      </c>
      <c r="P30" s="23" t="s">
        <v>594</v>
      </c>
      <c r="Q30" s="23" t="s">
        <v>594</v>
      </c>
      <c r="R30" s="23" t="s">
        <v>594</v>
      </c>
      <c r="S30" s="23" t="s">
        <v>594</v>
      </c>
      <c r="T30" s="24" t="s">
        <v>594</v>
      </c>
    </row>
    <row r="31" spans="2:20" x14ac:dyDescent="0.2">
      <c r="B31" s="33" t="s">
        <v>262</v>
      </c>
      <c r="C31" s="18" t="s">
        <v>264</v>
      </c>
      <c r="D31" s="18" t="s">
        <v>372</v>
      </c>
      <c r="E31" s="23">
        <v>0.19508804448563485</v>
      </c>
      <c r="F31" s="23">
        <v>1.2511584800741427E-2</v>
      </c>
      <c r="G31" s="23">
        <v>4.3558850787766452E-2</v>
      </c>
      <c r="H31" s="23">
        <v>1.1121408711770158E-2</v>
      </c>
      <c r="I31" s="23">
        <v>6.4874884151992582E-3</v>
      </c>
      <c r="J31" s="23">
        <v>0.17979610750695088</v>
      </c>
      <c r="K31" s="23">
        <v>0.55143651529193694</v>
      </c>
      <c r="L31" s="24">
        <v>10790</v>
      </c>
      <c r="M31" s="23">
        <v>0.56666666666666665</v>
      </c>
      <c r="N31" s="23">
        <v>0</v>
      </c>
      <c r="O31" s="23">
        <v>0.2</v>
      </c>
      <c r="P31" s="23">
        <v>0</v>
      </c>
      <c r="Q31" s="23">
        <v>0</v>
      </c>
      <c r="R31" s="23">
        <v>0.1</v>
      </c>
      <c r="S31" s="23">
        <v>0.1</v>
      </c>
      <c r="T31" s="24">
        <v>150</v>
      </c>
    </row>
    <row r="32" spans="2:20" x14ac:dyDescent="0.2">
      <c r="B32" s="33" t="s">
        <v>262</v>
      </c>
      <c r="C32" s="18" t="s">
        <v>265</v>
      </c>
      <c r="D32" s="18" t="s">
        <v>373</v>
      </c>
      <c r="E32" s="23">
        <v>0.84980744544287545</v>
      </c>
      <c r="F32" s="23">
        <v>8.9858793324775355E-3</v>
      </c>
      <c r="G32" s="23">
        <v>8.9858793324775355E-3</v>
      </c>
      <c r="H32" s="23">
        <v>5.7766367137355584E-3</v>
      </c>
      <c r="I32" s="23">
        <v>9.6277278562259313E-3</v>
      </c>
      <c r="J32" s="23">
        <v>1.4120667522464698E-2</v>
      </c>
      <c r="K32" s="23">
        <v>0.10333761232349166</v>
      </c>
      <c r="L32" s="24">
        <v>7790</v>
      </c>
      <c r="M32" s="23">
        <v>0.83216783216783219</v>
      </c>
      <c r="N32" s="23">
        <v>6.993006993006993E-3</v>
      </c>
      <c r="O32" s="23">
        <v>6.993006993006993E-3</v>
      </c>
      <c r="P32" s="23">
        <v>6.993006993006993E-3</v>
      </c>
      <c r="Q32" s="23">
        <v>1.3986013986013986E-2</v>
      </c>
      <c r="R32" s="23">
        <v>1.3986013986013986E-2</v>
      </c>
      <c r="S32" s="23">
        <v>0.11888111888111888</v>
      </c>
      <c r="T32" s="24">
        <v>715</v>
      </c>
    </row>
    <row r="33" spans="2:20" x14ac:dyDescent="0.2">
      <c r="B33" s="33" t="s">
        <v>262</v>
      </c>
      <c r="C33" s="18" t="s">
        <v>266</v>
      </c>
      <c r="D33" s="18" t="s">
        <v>352</v>
      </c>
      <c r="E33" s="23">
        <v>0.74417329311763092</v>
      </c>
      <c r="F33" s="23">
        <v>9.8711269536605421E-3</v>
      </c>
      <c r="G33" s="23">
        <v>1.9193857965451054E-2</v>
      </c>
      <c r="H33" s="23">
        <v>4.0581299698382235E-2</v>
      </c>
      <c r="I33" s="23">
        <v>6.3613929256923496E-2</v>
      </c>
      <c r="J33" s="23">
        <v>7.951741157115437E-3</v>
      </c>
      <c r="K33" s="23">
        <v>0.11461475185083631</v>
      </c>
      <c r="L33" s="24">
        <v>18235</v>
      </c>
      <c r="M33" s="23">
        <v>0.68571428571428572</v>
      </c>
      <c r="N33" s="23">
        <v>8.1632653061224497E-3</v>
      </c>
      <c r="O33" s="23">
        <v>1.8367346938775512E-2</v>
      </c>
      <c r="P33" s="23">
        <v>8.1632653061224483E-2</v>
      </c>
      <c r="Q33" s="23">
        <v>9.5918367346938774E-2</v>
      </c>
      <c r="R33" s="23">
        <v>6.1224489795918364E-3</v>
      </c>
      <c r="S33" s="23">
        <v>0.10612244897959183</v>
      </c>
      <c r="T33" s="24">
        <v>2450</v>
      </c>
    </row>
    <row r="34" spans="2:20" x14ac:dyDescent="0.2">
      <c r="B34" s="33" t="s">
        <v>262</v>
      </c>
      <c r="C34" s="18" t="s">
        <v>267</v>
      </c>
      <c r="D34" s="18" t="s">
        <v>374</v>
      </c>
      <c r="E34" s="23" t="s">
        <v>594</v>
      </c>
      <c r="F34" s="23" t="s">
        <v>594</v>
      </c>
      <c r="G34" s="23" t="s">
        <v>594</v>
      </c>
      <c r="H34" s="23" t="s">
        <v>594</v>
      </c>
      <c r="I34" s="23" t="s">
        <v>594</v>
      </c>
      <c r="J34" s="23" t="s">
        <v>594</v>
      </c>
      <c r="K34" s="23" t="s">
        <v>594</v>
      </c>
      <c r="L34" s="24" t="s">
        <v>594</v>
      </c>
      <c r="M34" s="23" t="s">
        <v>594</v>
      </c>
      <c r="N34" s="23" t="s">
        <v>594</v>
      </c>
      <c r="O34" s="23" t="s">
        <v>594</v>
      </c>
      <c r="P34" s="23" t="s">
        <v>594</v>
      </c>
      <c r="Q34" s="23" t="s">
        <v>594</v>
      </c>
      <c r="R34" s="23" t="s">
        <v>594</v>
      </c>
      <c r="S34" s="23" t="s">
        <v>594</v>
      </c>
      <c r="T34" s="24" t="s">
        <v>594</v>
      </c>
    </row>
    <row r="35" spans="2:20" x14ac:dyDescent="0.2">
      <c r="B35" s="33" t="s">
        <v>262</v>
      </c>
      <c r="C35" s="18" t="s">
        <v>268</v>
      </c>
      <c r="D35" s="18" t="s">
        <v>375</v>
      </c>
      <c r="E35" s="23" t="s">
        <v>594</v>
      </c>
      <c r="F35" s="23" t="s">
        <v>594</v>
      </c>
      <c r="G35" s="23" t="s">
        <v>594</v>
      </c>
      <c r="H35" s="23" t="s">
        <v>594</v>
      </c>
      <c r="I35" s="23" t="s">
        <v>594</v>
      </c>
      <c r="J35" s="23" t="s">
        <v>594</v>
      </c>
      <c r="K35" s="23" t="s">
        <v>594</v>
      </c>
      <c r="L35" s="24" t="s">
        <v>594</v>
      </c>
      <c r="M35" s="23" t="s">
        <v>594</v>
      </c>
      <c r="N35" s="23" t="s">
        <v>594</v>
      </c>
      <c r="O35" s="23" t="s">
        <v>594</v>
      </c>
      <c r="P35" s="23" t="s">
        <v>594</v>
      </c>
      <c r="Q35" s="23" t="s">
        <v>594</v>
      </c>
      <c r="R35" s="23" t="s">
        <v>594</v>
      </c>
      <c r="S35" s="23" t="s">
        <v>594</v>
      </c>
      <c r="T35" s="24" t="s">
        <v>594</v>
      </c>
    </row>
    <row r="36" spans="2:20" x14ac:dyDescent="0.2">
      <c r="B36" s="33" t="s">
        <v>262</v>
      </c>
      <c r="C36" s="18" t="s">
        <v>269</v>
      </c>
      <c r="D36" s="18" t="s">
        <v>376</v>
      </c>
      <c r="E36" s="23" t="s">
        <v>594</v>
      </c>
      <c r="F36" s="23" t="s">
        <v>594</v>
      </c>
      <c r="G36" s="23" t="s">
        <v>594</v>
      </c>
      <c r="H36" s="23" t="s">
        <v>594</v>
      </c>
      <c r="I36" s="23" t="s">
        <v>594</v>
      </c>
      <c r="J36" s="23" t="s">
        <v>594</v>
      </c>
      <c r="K36" s="23" t="s">
        <v>594</v>
      </c>
      <c r="L36" s="24" t="s">
        <v>594</v>
      </c>
      <c r="M36" s="23" t="s">
        <v>594</v>
      </c>
      <c r="N36" s="23" t="s">
        <v>594</v>
      </c>
      <c r="O36" s="23" t="s">
        <v>594</v>
      </c>
      <c r="P36" s="23" t="s">
        <v>594</v>
      </c>
      <c r="Q36" s="23" t="s">
        <v>594</v>
      </c>
      <c r="R36" s="23" t="s">
        <v>594</v>
      </c>
      <c r="S36" s="23" t="s">
        <v>594</v>
      </c>
      <c r="T36" s="24" t="s">
        <v>594</v>
      </c>
    </row>
    <row r="37" spans="2:20" x14ac:dyDescent="0.2">
      <c r="B37" s="33" t="s">
        <v>262</v>
      </c>
      <c r="C37" s="18" t="s">
        <v>270</v>
      </c>
      <c r="D37" s="18" t="s">
        <v>353</v>
      </c>
      <c r="E37" s="23" t="s">
        <v>594</v>
      </c>
      <c r="F37" s="23" t="s">
        <v>594</v>
      </c>
      <c r="G37" s="23" t="s">
        <v>594</v>
      </c>
      <c r="H37" s="23" t="s">
        <v>594</v>
      </c>
      <c r="I37" s="23" t="s">
        <v>594</v>
      </c>
      <c r="J37" s="23" t="s">
        <v>594</v>
      </c>
      <c r="K37" s="23" t="s">
        <v>594</v>
      </c>
      <c r="L37" s="24" t="s">
        <v>594</v>
      </c>
      <c r="M37" s="23" t="s">
        <v>594</v>
      </c>
      <c r="N37" s="23" t="s">
        <v>594</v>
      </c>
      <c r="O37" s="23" t="s">
        <v>594</v>
      </c>
      <c r="P37" s="23" t="s">
        <v>594</v>
      </c>
      <c r="Q37" s="23" t="s">
        <v>594</v>
      </c>
      <c r="R37" s="23" t="s">
        <v>594</v>
      </c>
      <c r="S37" s="23" t="s">
        <v>594</v>
      </c>
      <c r="T37" s="24" t="s">
        <v>594</v>
      </c>
    </row>
    <row r="38" spans="2:20" x14ac:dyDescent="0.2">
      <c r="B38" s="33" t="s">
        <v>262</v>
      </c>
      <c r="C38" s="18" t="s">
        <v>271</v>
      </c>
      <c r="D38" s="18" t="s">
        <v>377</v>
      </c>
      <c r="E38" s="23">
        <v>0.4814495254529767</v>
      </c>
      <c r="F38" s="23">
        <v>3.4512510785159621E-2</v>
      </c>
      <c r="G38" s="23">
        <v>9.4046591889559966E-2</v>
      </c>
      <c r="H38" s="23">
        <v>6.5573770491803282E-2</v>
      </c>
      <c r="I38" s="23">
        <v>4.2277825711820538E-2</v>
      </c>
      <c r="J38" s="23">
        <v>2.1570319240724764E-2</v>
      </c>
      <c r="K38" s="23">
        <v>0.25970664365832613</v>
      </c>
      <c r="L38" s="24">
        <v>5795</v>
      </c>
      <c r="M38" s="23">
        <v>0.5</v>
      </c>
      <c r="N38" s="23">
        <v>3.5714285714285712E-2</v>
      </c>
      <c r="O38" s="23">
        <v>8.9285714285714288E-2</v>
      </c>
      <c r="P38" s="23">
        <v>5.3571428571428568E-2</v>
      </c>
      <c r="Q38" s="23">
        <v>3.5714285714285712E-2</v>
      </c>
      <c r="R38" s="23">
        <v>1.7857142857142856E-2</v>
      </c>
      <c r="S38" s="23">
        <v>0.25</v>
      </c>
      <c r="T38" s="24">
        <v>280</v>
      </c>
    </row>
    <row r="39" spans="2:20" x14ac:dyDescent="0.2">
      <c r="B39" s="33" t="s">
        <v>262</v>
      </c>
      <c r="C39" s="18" t="s">
        <v>272</v>
      </c>
      <c r="D39" s="18" t="s">
        <v>354</v>
      </c>
      <c r="E39" s="23">
        <v>0.46755083996463309</v>
      </c>
      <c r="F39" s="23">
        <v>1.5561450044208665E-2</v>
      </c>
      <c r="G39" s="23">
        <v>0.11653404067197171</v>
      </c>
      <c r="H39" s="23">
        <v>3.2007073386383735E-2</v>
      </c>
      <c r="I39" s="23">
        <v>2.9885057471264367E-2</v>
      </c>
      <c r="J39" s="23">
        <v>0.25906277630415564</v>
      </c>
      <c r="K39" s="23">
        <v>7.9398762157382841E-2</v>
      </c>
      <c r="L39" s="24">
        <v>28275</v>
      </c>
      <c r="M39" s="23">
        <v>0.39285714285714285</v>
      </c>
      <c r="N39" s="23">
        <v>3.5714285714285712E-2</v>
      </c>
      <c r="O39" s="23">
        <v>0.17857142857142858</v>
      </c>
      <c r="P39" s="23">
        <v>0</v>
      </c>
      <c r="Q39" s="23">
        <v>7.1428571428571425E-2</v>
      </c>
      <c r="R39" s="23">
        <v>0.25</v>
      </c>
      <c r="S39" s="23">
        <v>0.10714285714285714</v>
      </c>
      <c r="T39" s="24">
        <v>140</v>
      </c>
    </row>
    <row r="40" spans="2:20" x14ac:dyDescent="0.2">
      <c r="B40" s="33" t="s">
        <v>262</v>
      </c>
      <c r="C40" s="18" t="s">
        <v>273</v>
      </c>
      <c r="D40" s="18" t="s">
        <v>378</v>
      </c>
      <c r="E40" s="23">
        <v>0.59051094890510947</v>
      </c>
      <c r="F40" s="23">
        <v>2.3357664233576641E-2</v>
      </c>
      <c r="G40" s="23">
        <v>0.13722627737226278</v>
      </c>
      <c r="H40" s="23">
        <v>8.6861313868613135E-2</v>
      </c>
      <c r="I40" s="23">
        <v>7.4452554744525543E-2</v>
      </c>
      <c r="J40" s="23">
        <v>5.6204379562043792E-2</v>
      </c>
      <c r="K40" s="23">
        <v>3.1386861313868614E-2</v>
      </c>
      <c r="L40" s="24">
        <v>6850</v>
      </c>
      <c r="M40" s="23">
        <v>0.66666666666666663</v>
      </c>
      <c r="N40" s="23">
        <v>0</v>
      </c>
      <c r="O40" s="23">
        <v>0.1111111111111111</v>
      </c>
      <c r="P40" s="23">
        <v>0</v>
      </c>
      <c r="Q40" s="23">
        <v>0</v>
      </c>
      <c r="R40" s="23">
        <v>0.1111111111111111</v>
      </c>
      <c r="S40" s="23">
        <v>0.1111111111111111</v>
      </c>
      <c r="T40" s="24">
        <v>45</v>
      </c>
    </row>
    <row r="41" spans="2:20" x14ac:dyDescent="0.2">
      <c r="B41" s="33" t="s">
        <v>274</v>
      </c>
      <c r="C41" s="18" t="s">
        <v>275</v>
      </c>
      <c r="D41" s="18" t="s">
        <v>355</v>
      </c>
      <c r="E41" s="23" t="s">
        <v>594</v>
      </c>
      <c r="F41" s="23" t="s">
        <v>594</v>
      </c>
      <c r="G41" s="23" t="s">
        <v>594</v>
      </c>
      <c r="H41" s="23" t="s">
        <v>594</v>
      </c>
      <c r="I41" s="23" t="s">
        <v>594</v>
      </c>
      <c r="J41" s="23" t="s">
        <v>594</v>
      </c>
      <c r="K41" s="23" t="s">
        <v>594</v>
      </c>
      <c r="L41" s="24" t="s">
        <v>594</v>
      </c>
      <c r="M41" s="23" t="s">
        <v>594</v>
      </c>
      <c r="N41" s="23" t="s">
        <v>594</v>
      </c>
      <c r="O41" s="23" t="s">
        <v>594</v>
      </c>
      <c r="P41" s="23" t="s">
        <v>594</v>
      </c>
      <c r="Q41" s="23" t="s">
        <v>594</v>
      </c>
      <c r="R41" s="23" t="s">
        <v>594</v>
      </c>
      <c r="S41" s="23" t="s">
        <v>594</v>
      </c>
      <c r="T41" s="24" t="s">
        <v>594</v>
      </c>
    </row>
    <row r="42" spans="2:20" x14ac:dyDescent="0.2">
      <c r="B42" s="33" t="s">
        <v>274</v>
      </c>
      <c r="C42" s="18" t="s">
        <v>276</v>
      </c>
      <c r="D42" s="18" t="s">
        <v>379</v>
      </c>
      <c r="E42" s="23">
        <v>0.8551698851136641</v>
      </c>
      <c r="F42" s="23">
        <v>8.6775849425568315E-3</v>
      </c>
      <c r="G42" s="23">
        <v>1.9188462478611588E-2</v>
      </c>
      <c r="H42" s="23">
        <v>1.1855292104619898E-2</v>
      </c>
      <c r="I42" s="23">
        <v>1.3321926179418235E-2</v>
      </c>
      <c r="J42" s="23">
        <v>2.5299437790271329E-2</v>
      </c>
      <c r="K42" s="23">
        <v>6.6487411390857981E-2</v>
      </c>
      <c r="L42" s="24">
        <v>40910</v>
      </c>
      <c r="M42" s="23">
        <v>0.90039840637450197</v>
      </c>
      <c r="N42" s="23">
        <v>1.1952191235059761E-2</v>
      </c>
      <c r="O42" s="23">
        <v>1.5936254980079681E-2</v>
      </c>
      <c r="P42" s="23">
        <v>7.9681274900398405E-3</v>
      </c>
      <c r="Q42" s="23">
        <v>7.9681274900398405E-3</v>
      </c>
      <c r="R42" s="23">
        <v>1.5936254980079681E-2</v>
      </c>
      <c r="S42" s="23">
        <v>3.9840637450199202E-2</v>
      </c>
      <c r="T42" s="24">
        <v>1255</v>
      </c>
    </row>
    <row r="43" spans="2:20" x14ac:dyDescent="0.2">
      <c r="B43" s="33" t="s">
        <v>274</v>
      </c>
      <c r="C43" s="18" t="s">
        <v>277</v>
      </c>
      <c r="D43" s="18" t="s">
        <v>380</v>
      </c>
      <c r="E43" s="23">
        <v>0.67950819672131146</v>
      </c>
      <c r="F43" s="23">
        <v>1.092896174863388E-2</v>
      </c>
      <c r="G43" s="23">
        <v>2.2404371584699455E-2</v>
      </c>
      <c r="H43" s="23">
        <v>1.8306010928961749E-2</v>
      </c>
      <c r="I43" s="23">
        <v>2.9234972677595627E-2</v>
      </c>
      <c r="J43" s="23">
        <v>6.3661202185792354E-2</v>
      </c>
      <c r="K43" s="23">
        <v>0.17595628415300546</v>
      </c>
      <c r="L43" s="24">
        <v>18300</v>
      </c>
      <c r="M43" s="23">
        <v>0.66871165644171782</v>
      </c>
      <c r="N43" s="23">
        <v>6.1349693251533744E-3</v>
      </c>
      <c r="O43" s="23">
        <v>4.2944785276073622E-2</v>
      </c>
      <c r="P43" s="23">
        <v>1.2269938650306749E-2</v>
      </c>
      <c r="Q43" s="23">
        <v>4.9079754601226995E-2</v>
      </c>
      <c r="R43" s="23">
        <v>0.18404907975460122</v>
      </c>
      <c r="S43" s="23">
        <v>4.2944785276073622E-2</v>
      </c>
      <c r="T43" s="24">
        <v>815</v>
      </c>
    </row>
    <row r="44" spans="2:20" x14ac:dyDescent="0.2">
      <c r="B44" s="33" t="s">
        <v>274</v>
      </c>
      <c r="C44" s="18" t="s">
        <v>278</v>
      </c>
      <c r="D44" s="18" t="s">
        <v>356</v>
      </c>
      <c r="E44" s="23">
        <v>0.90029910269192426</v>
      </c>
      <c r="F44" s="23">
        <v>1.5952143569292122E-2</v>
      </c>
      <c r="G44" s="23">
        <v>1.4955134596211365E-2</v>
      </c>
      <c r="H44" s="23">
        <v>9.9700897308075773E-3</v>
      </c>
      <c r="I44" s="23">
        <v>2.9910269192422734E-3</v>
      </c>
      <c r="J44" s="23">
        <v>1.794616151545364E-2</v>
      </c>
      <c r="K44" s="23">
        <v>3.7886340977068791E-2</v>
      </c>
      <c r="L44" s="24">
        <v>5015</v>
      </c>
      <c r="M44" s="23">
        <v>0.8970588235294118</v>
      </c>
      <c r="N44" s="23">
        <v>1.4705882352941176E-2</v>
      </c>
      <c r="O44" s="23">
        <v>1.4705882352941176E-2</v>
      </c>
      <c r="P44" s="23">
        <v>0</v>
      </c>
      <c r="Q44" s="23">
        <v>0</v>
      </c>
      <c r="R44" s="23">
        <v>1.4705882352941176E-2</v>
      </c>
      <c r="S44" s="23">
        <v>4.4117647058823532E-2</v>
      </c>
      <c r="T44" s="24">
        <v>340</v>
      </c>
    </row>
    <row r="45" spans="2:20" x14ac:dyDescent="0.2">
      <c r="B45" s="33" t="s">
        <v>279</v>
      </c>
      <c r="C45" s="18" t="s">
        <v>280</v>
      </c>
      <c r="D45" s="18" t="s">
        <v>381</v>
      </c>
      <c r="E45" s="23">
        <v>0.79005034053893985</v>
      </c>
      <c r="F45" s="23">
        <v>8.2913828842167605E-3</v>
      </c>
      <c r="G45" s="23">
        <v>1.8951732306781165E-2</v>
      </c>
      <c r="H45" s="23">
        <v>5.9224163458691144E-3</v>
      </c>
      <c r="I45" s="23">
        <v>6.5146579804560263E-3</v>
      </c>
      <c r="J45" s="23">
        <v>0.16730826177080249</v>
      </c>
      <c r="K45" s="23">
        <v>3.2573289902280132E-3</v>
      </c>
      <c r="L45" s="24">
        <v>16885</v>
      </c>
      <c r="M45" s="23">
        <v>0.88749999999999996</v>
      </c>
      <c r="N45" s="23">
        <v>0</v>
      </c>
      <c r="O45" s="23">
        <v>2.5000000000000001E-2</v>
      </c>
      <c r="P45" s="23">
        <v>1.2500000000000001E-2</v>
      </c>
      <c r="Q45" s="23">
        <v>1.2500000000000001E-2</v>
      </c>
      <c r="R45" s="23">
        <v>0.05</v>
      </c>
      <c r="S45" s="23">
        <v>1.2500000000000001E-2</v>
      </c>
      <c r="T45" s="24">
        <v>400</v>
      </c>
    </row>
    <row r="46" spans="2:20" x14ac:dyDescent="0.2">
      <c r="B46" s="33" t="s">
        <v>279</v>
      </c>
      <c r="C46" s="18" t="s">
        <v>281</v>
      </c>
      <c r="D46" s="18" t="s">
        <v>357</v>
      </c>
      <c r="E46" s="23">
        <v>0.5887351298858946</v>
      </c>
      <c r="F46" s="23">
        <v>2.8890507404709879E-2</v>
      </c>
      <c r="G46" s="23">
        <v>0.18596746783199805</v>
      </c>
      <c r="H46" s="23">
        <v>6.749210973537266E-2</v>
      </c>
      <c r="I46" s="23">
        <v>5.8023792182568583E-2</v>
      </c>
      <c r="J46" s="23">
        <v>3.811604758436514E-2</v>
      </c>
      <c r="K46" s="23">
        <v>3.2774945375091041E-2</v>
      </c>
      <c r="L46" s="24">
        <v>20595</v>
      </c>
      <c r="M46" s="23">
        <v>0.66249999999999998</v>
      </c>
      <c r="N46" s="23">
        <v>1.2500000000000001E-2</v>
      </c>
      <c r="O46" s="23">
        <v>0.22500000000000001</v>
      </c>
      <c r="P46" s="23">
        <v>2.5000000000000001E-2</v>
      </c>
      <c r="Q46" s="23">
        <v>2.5000000000000001E-2</v>
      </c>
      <c r="R46" s="23">
        <v>3.7499999999999999E-2</v>
      </c>
      <c r="S46" s="23">
        <v>1.2500000000000001E-2</v>
      </c>
      <c r="T46" s="24">
        <v>800</v>
      </c>
    </row>
    <row r="47" spans="2:20" x14ac:dyDescent="0.2">
      <c r="B47" s="33" t="s">
        <v>279</v>
      </c>
      <c r="C47" s="18" t="s">
        <v>282</v>
      </c>
      <c r="D47" s="18" t="s">
        <v>382</v>
      </c>
      <c r="E47" s="23">
        <v>0.80147601476014763</v>
      </c>
      <c r="F47" s="23">
        <v>9.9630996309963103E-3</v>
      </c>
      <c r="G47" s="23">
        <v>1.3284132841328414E-2</v>
      </c>
      <c r="H47" s="23">
        <v>8.1180811808118074E-3</v>
      </c>
      <c r="I47" s="23">
        <v>1.808118081180812E-2</v>
      </c>
      <c r="J47" s="23">
        <v>6.4206642066420669E-2</v>
      </c>
      <c r="K47" s="23">
        <v>8.5239852398523983E-2</v>
      </c>
      <c r="L47" s="24">
        <v>13550</v>
      </c>
      <c r="M47" s="23">
        <v>0.80921052631578949</v>
      </c>
      <c r="N47" s="23">
        <v>6.5789473684210523E-3</v>
      </c>
      <c r="O47" s="23">
        <v>6.5789473684210523E-3</v>
      </c>
      <c r="P47" s="23">
        <v>3.2894736842105261E-3</v>
      </c>
      <c r="Q47" s="23">
        <v>1.3157894736842105E-2</v>
      </c>
      <c r="R47" s="23">
        <v>5.2631578947368418E-2</v>
      </c>
      <c r="S47" s="23">
        <v>0.10526315789473684</v>
      </c>
      <c r="T47" s="24">
        <v>1520</v>
      </c>
    </row>
    <row r="48" spans="2:20" x14ac:dyDescent="0.2">
      <c r="B48" s="33" t="s">
        <v>283</v>
      </c>
      <c r="C48" s="18" t="s">
        <v>284</v>
      </c>
      <c r="D48" s="18" t="s">
        <v>383</v>
      </c>
      <c r="E48" s="23">
        <v>0.81502890173410403</v>
      </c>
      <c r="F48" s="23">
        <v>1.6240022020368842E-2</v>
      </c>
      <c r="G48" s="23">
        <v>6.3859069639416455E-2</v>
      </c>
      <c r="H48" s="23">
        <v>5.4225158271401043E-2</v>
      </c>
      <c r="I48" s="23">
        <v>2.8075970272502065E-2</v>
      </c>
      <c r="J48" s="23">
        <v>1.4313239746765759E-2</v>
      </c>
      <c r="K48" s="23">
        <v>8.5328929259565096E-3</v>
      </c>
      <c r="L48" s="24">
        <v>18165</v>
      </c>
      <c r="M48" s="23">
        <v>0.86956521739130432</v>
      </c>
      <c r="N48" s="23">
        <v>1.0869565217391304E-2</v>
      </c>
      <c r="O48" s="23">
        <v>4.710144927536232E-2</v>
      </c>
      <c r="P48" s="23">
        <v>3.2608695652173912E-2</v>
      </c>
      <c r="Q48" s="23">
        <v>2.5362318840579712E-2</v>
      </c>
      <c r="R48" s="23">
        <v>3.6231884057971015E-3</v>
      </c>
      <c r="S48" s="23">
        <v>1.0869565217391304E-2</v>
      </c>
      <c r="T48" s="24">
        <v>1380</v>
      </c>
    </row>
    <row r="49" spans="2:20" x14ac:dyDescent="0.2">
      <c r="B49" s="33" t="s">
        <v>283</v>
      </c>
      <c r="C49" s="18" t="s">
        <v>285</v>
      </c>
      <c r="D49" s="18" t="s">
        <v>358</v>
      </c>
      <c r="E49" s="23">
        <v>0.62666666666666671</v>
      </c>
      <c r="F49" s="23">
        <v>6.6666666666666671E-3</v>
      </c>
      <c r="G49" s="23">
        <v>4.4444444444444444E-3</v>
      </c>
      <c r="H49" s="23">
        <v>2.2222222222222222E-3</v>
      </c>
      <c r="I49" s="23">
        <v>0</v>
      </c>
      <c r="J49" s="23">
        <v>0.28666666666666668</v>
      </c>
      <c r="K49" s="23">
        <v>7.1111111111111111E-2</v>
      </c>
      <c r="L49" s="24">
        <v>2250</v>
      </c>
      <c r="M49" s="23" t="s">
        <v>594</v>
      </c>
      <c r="N49" s="23" t="s">
        <v>594</v>
      </c>
      <c r="O49" s="23" t="s">
        <v>594</v>
      </c>
      <c r="P49" s="23" t="s">
        <v>594</v>
      </c>
      <c r="Q49" s="23" t="s">
        <v>594</v>
      </c>
      <c r="R49" s="23" t="s">
        <v>594</v>
      </c>
      <c r="S49" s="23" t="s">
        <v>594</v>
      </c>
      <c r="T49" s="24" t="s">
        <v>594</v>
      </c>
    </row>
    <row r="50" spans="2:20" x14ac:dyDescent="0.2">
      <c r="B50" s="33" t="s">
        <v>283</v>
      </c>
      <c r="C50" s="18" t="s">
        <v>286</v>
      </c>
      <c r="D50" s="18" t="s">
        <v>359</v>
      </c>
      <c r="E50" s="23">
        <v>0.63492063492063489</v>
      </c>
      <c r="F50" s="23">
        <v>2.0089285714285716E-2</v>
      </c>
      <c r="G50" s="23">
        <v>4.0674603174603176E-2</v>
      </c>
      <c r="H50" s="23">
        <v>1.984126984126984E-2</v>
      </c>
      <c r="I50" s="23">
        <v>1.636904761904762E-2</v>
      </c>
      <c r="J50" s="23">
        <v>9.5486111111111105E-2</v>
      </c>
      <c r="K50" s="23">
        <v>0.17286706349206349</v>
      </c>
      <c r="L50" s="24">
        <v>20160</v>
      </c>
      <c r="M50" s="23">
        <v>0.75862068965517238</v>
      </c>
      <c r="N50" s="23">
        <v>2.0689655172413793E-2</v>
      </c>
      <c r="O50" s="23">
        <v>3.4482758620689655E-2</v>
      </c>
      <c r="P50" s="23">
        <v>2.0689655172413793E-2</v>
      </c>
      <c r="Q50" s="23">
        <v>6.8965517241379309E-3</v>
      </c>
      <c r="R50" s="23">
        <v>0.12413793103448276</v>
      </c>
      <c r="S50" s="23">
        <v>3.4482758620689655E-2</v>
      </c>
      <c r="T50" s="24">
        <v>725</v>
      </c>
    </row>
    <row r="51" spans="2:20" x14ac:dyDescent="0.2">
      <c r="B51" s="33" t="s">
        <v>283</v>
      </c>
      <c r="C51" s="18" t="s">
        <v>287</v>
      </c>
      <c r="D51" s="18" t="s">
        <v>384</v>
      </c>
      <c r="E51" s="23">
        <v>0.43107898812596801</v>
      </c>
      <c r="F51" s="23">
        <v>3.6138358286009293E-3</v>
      </c>
      <c r="G51" s="23">
        <v>7.7439339184305631E-3</v>
      </c>
      <c r="H51" s="23">
        <v>1.0325245224574084E-3</v>
      </c>
      <c r="I51" s="23">
        <v>2.3231801755291687E-3</v>
      </c>
      <c r="J51" s="23">
        <v>0.34150748580278784</v>
      </c>
      <c r="K51" s="23">
        <v>0.21270005162622613</v>
      </c>
      <c r="L51" s="24">
        <v>19370</v>
      </c>
      <c r="M51" s="23">
        <v>0.51111111111111107</v>
      </c>
      <c r="N51" s="23">
        <v>1.1111111111111112E-2</v>
      </c>
      <c r="O51" s="23">
        <v>1.1111111111111112E-2</v>
      </c>
      <c r="P51" s="23">
        <v>1.1111111111111112E-2</v>
      </c>
      <c r="Q51" s="23">
        <v>0</v>
      </c>
      <c r="R51" s="23">
        <v>8.8888888888888892E-2</v>
      </c>
      <c r="S51" s="23">
        <v>0.37777777777777777</v>
      </c>
      <c r="T51" s="24">
        <v>450</v>
      </c>
    </row>
    <row r="52" spans="2:20" x14ac:dyDescent="0.2">
      <c r="B52" s="33" t="s">
        <v>283</v>
      </c>
      <c r="C52" s="18" t="s">
        <v>288</v>
      </c>
      <c r="D52" s="18" t="s">
        <v>385</v>
      </c>
      <c r="E52" s="23">
        <v>0</v>
      </c>
      <c r="F52" s="23">
        <v>0</v>
      </c>
      <c r="G52" s="23">
        <v>0</v>
      </c>
      <c r="H52" s="23">
        <v>0</v>
      </c>
      <c r="I52" s="23">
        <v>0</v>
      </c>
      <c r="J52" s="23">
        <v>0</v>
      </c>
      <c r="K52" s="23">
        <v>1</v>
      </c>
      <c r="L52" s="24">
        <v>3500</v>
      </c>
      <c r="M52" s="23" t="s">
        <v>594</v>
      </c>
      <c r="N52" s="23" t="s">
        <v>594</v>
      </c>
      <c r="O52" s="23" t="s">
        <v>594</v>
      </c>
      <c r="P52" s="23" t="s">
        <v>594</v>
      </c>
      <c r="Q52" s="23" t="s">
        <v>594</v>
      </c>
      <c r="R52" s="23" t="s">
        <v>594</v>
      </c>
      <c r="S52" s="23" t="s">
        <v>594</v>
      </c>
      <c r="T52" s="24" t="s">
        <v>594</v>
      </c>
    </row>
    <row r="53" spans="2:20" x14ac:dyDescent="0.2">
      <c r="B53" s="33" t="s">
        <v>283</v>
      </c>
      <c r="C53" s="18" t="s">
        <v>289</v>
      </c>
      <c r="D53" s="18" t="s">
        <v>360</v>
      </c>
      <c r="E53" s="23" t="s">
        <v>594</v>
      </c>
      <c r="F53" s="23" t="s">
        <v>594</v>
      </c>
      <c r="G53" s="23" t="s">
        <v>594</v>
      </c>
      <c r="H53" s="23" t="s">
        <v>594</v>
      </c>
      <c r="I53" s="23" t="s">
        <v>594</v>
      </c>
      <c r="J53" s="23" t="s">
        <v>594</v>
      </c>
      <c r="K53" s="23" t="s">
        <v>594</v>
      </c>
      <c r="L53" s="24" t="s">
        <v>594</v>
      </c>
      <c r="M53" s="23" t="s">
        <v>594</v>
      </c>
      <c r="N53" s="23" t="s">
        <v>594</v>
      </c>
      <c r="O53" s="23" t="s">
        <v>594</v>
      </c>
      <c r="P53" s="23" t="s">
        <v>594</v>
      </c>
      <c r="Q53" s="23" t="s">
        <v>594</v>
      </c>
      <c r="R53" s="23" t="s">
        <v>594</v>
      </c>
      <c r="S53" s="23" t="s">
        <v>594</v>
      </c>
      <c r="T53" s="24" t="s">
        <v>594</v>
      </c>
    </row>
    <row r="54" spans="2:20" x14ac:dyDescent="0.2">
      <c r="B54" s="33" t="s">
        <v>290</v>
      </c>
      <c r="C54" s="18" t="s">
        <v>291</v>
      </c>
      <c r="D54" s="18" t="s">
        <v>361</v>
      </c>
      <c r="E54" s="23">
        <v>0.89395886889460152</v>
      </c>
      <c r="F54" s="23">
        <v>9.640102827763496E-3</v>
      </c>
      <c r="G54" s="23">
        <v>8.3547557840616959E-3</v>
      </c>
      <c r="H54" s="23">
        <v>5.7840616966580976E-3</v>
      </c>
      <c r="I54" s="23">
        <v>6.4267352185089976E-3</v>
      </c>
      <c r="J54" s="23">
        <v>2.892030848329049E-2</v>
      </c>
      <c r="K54" s="23">
        <v>4.691516709511568E-2</v>
      </c>
      <c r="L54" s="24">
        <v>7780</v>
      </c>
      <c r="M54" s="23">
        <v>0.87692307692307692</v>
      </c>
      <c r="N54" s="23">
        <v>7.6923076923076927E-3</v>
      </c>
      <c r="O54" s="23">
        <v>7.6923076923076927E-3</v>
      </c>
      <c r="P54" s="23">
        <v>7.6923076923076927E-3</v>
      </c>
      <c r="Q54" s="23">
        <v>7.6923076923076927E-3</v>
      </c>
      <c r="R54" s="23">
        <v>2.3076923076923078E-2</v>
      </c>
      <c r="S54" s="23">
        <v>6.1538461538461542E-2</v>
      </c>
      <c r="T54" s="24">
        <v>650</v>
      </c>
    </row>
    <row r="55" spans="2:20" x14ac:dyDescent="0.2">
      <c r="B55" s="33" t="s">
        <v>290</v>
      </c>
      <c r="C55" s="18" t="s">
        <v>292</v>
      </c>
      <c r="D55" s="18" t="s">
        <v>386</v>
      </c>
      <c r="E55" s="23">
        <v>0.74881964117091593</v>
      </c>
      <c r="F55" s="23">
        <v>3.588290840415486E-2</v>
      </c>
      <c r="G55" s="23">
        <v>0.10103871576959396</v>
      </c>
      <c r="H55" s="23">
        <v>3.6827195467422094E-2</v>
      </c>
      <c r="I55" s="23">
        <v>3.6827195467422094E-2</v>
      </c>
      <c r="J55" s="23">
        <v>2.644003777148253E-2</v>
      </c>
      <c r="K55" s="23">
        <v>1.5108593012275733E-2</v>
      </c>
      <c r="L55" s="24">
        <v>5295</v>
      </c>
      <c r="M55" s="23">
        <v>0.8125</v>
      </c>
      <c r="N55" s="23">
        <v>1.5625E-2</v>
      </c>
      <c r="O55" s="23">
        <v>7.8125E-2</v>
      </c>
      <c r="P55" s="23">
        <v>1.5625E-2</v>
      </c>
      <c r="Q55" s="23">
        <v>3.125E-2</v>
      </c>
      <c r="R55" s="23">
        <v>3.125E-2</v>
      </c>
      <c r="S55" s="23">
        <v>0</v>
      </c>
      <c r="T55" s="24">
        <v>320</v>
      </c>
    </row>
    <row r="56" spans="2:20" x14ac:dyDescent="0.2">
      <c r="B56" s="33" t="s">
        <v>290</v>
      </c>
      <c r="C56" s="18" t="s">
        <v>293</v>
      </c>
      <c r="D56" s="18" t="s">
        <v>362</v>
      </c>
      <c r="E56" s="23" t="s">
        <v>594</v>
      </c>
      <c r="F56" s="23" t="s">
        <v>594</v>
      </c>
      <c r="G56" s="23" t="s">
        <v>594</v>
      </c>
      <c r="H56" s="23" t="s">
        <v>594</v>
      </c>
      <c r="I56" s="23" t="s">
        <v>594</v>
      </c>
      <c r="J56" s="23" t="s">
        <v>594</v>
      </c>
      <c r="K56" s="23" t="s">
        <v>594</v>
      </c>
      <c r="L56" s="24" t="s">
        <v>594</v>
      </c>
      <c r="M56" s="23" t="s">
        <v>594</v>
      </c>
      <c r="N56" s="23" t="s">
        <v>594</v>
      </c>
      <c r="O56" s="23" t="s">
        <v>594</v>
      </c>
      <c r="P56" s="23" t="s">
        <v>594</v>
      </c>
      <c r="Q56" s="23" t="s">
        <v>594</v>
      </c>
      <c r="R56" s="23" t="s">
        <v>594</v>
      </c>
      <c r="S56" s="23" t="s">
        <v>594</v>
      </c>
      <c r="T56" s="24" t="s">
        <v>594</v>
      </c>
    </row>
    <row r="57" spans="2:20" x14ac:dyDescent="0.2">
      <c r="B57" s="33" t="s">
        <v>290</v>
      </c>
      <c r="C57" s="18" t="s">
        <v>294</v>
      </c>
      <c r="D57" s="18" t="s">
        <v>363</v>
      </c>
      <c r="E57" s="23">
        <v>0.88242210464432691</v>
      </c>
      <c r="F57" s="23">
        <v>8.23045267489712E-3</v>
      </c>
      <c r="G57" s="23">
        <v>4.7031158142269254E-3</v>
      </c>
      <c r="H57" s="23">
        <v>3.5273368606701938E-3</v>
      </c>
      <c r="I57" s="23">
        <v>6.4667842445620223E-3</v>
      </c>
      <c r="J57" s="23">
        <v>6.2904174015285128E-2</v>
      </c>
      <c r="K57" s="23">
        <v>3.1746031746031744E-2</v>
      </c>
      <c r="L57" s="24">
        <v>8505</v>
      </c>
      <c r="M57" s="23">
        <v>0.89795918367346939</v>
      </c>
      <c r="N57" s="23">
        <v>1.020408163265306E-2</v>
      </c>
      <c r="O57" s="23">
        <v>0</v>
      </c>
      <c r="P57" s="23">
        <v>1.020408163265306E-2</v>
      </c>
      <c r="Q57" s="23">
        <v>1.020408163265306E-2</v>
      </c>
      <c r="R57" s="23">
        <v>5.1020408163265307E-2</v>
      </c>
      <c r="S57" s="23">
        <v>2.0408163265306121E-2</v>
      </c>
      <c r="T57" s="24">
        <v>490</v>
      </c>
    </row>
    <row r="58" spans="2:20" x14ac:dyDescent="0.2">
      <c r="B58" s="33" t="s">
        <v>290</v>
      </c>
      <c r="C58" s="18" t="s">
        <v>295</v>
      </c>
      <c r="D58" s="18" t="s">
        <v>387</v>
      </c>
      <c r="E58" s="23">
        <v>0.8571428571428571</v>
      </c>
      <c r="F58" s="23">
        <v>1.1428571428571429E-2</v>
      </c>
      <c r="G58" s="23">
        <v>2.8571428571428571E-3</v>
      </c>
      <c r="H58" s="23">
        <v>2.8571428571428571E-3</v>
      </c>
      <c r="I58" s="23">
        <v>2.8571428571428571E-3</v>
      </c>
      <c r="J58" s="23">
        <v>0</v>
      </c>
      <c r="K58" s="23">
        <v>0.12571428571428572</v>
      </c>
      <c r="L58" s="24">
        <v>1750</v>
      </c>
      <c r="M58" s="23">
        <v>0.95833333333333337</v>
      </c>
      <c r="N58" s="23">
        <v>0</v>
      </c>
      <c r="O58" s="23">
        <v>0</v>
      </c>
      <c r="P58" s="23">
        <v>0</v>
      </c>
      <c r="Q58" s="23">
        <v>0</v>
      </c>
      <c r="R58" s="23">
        <v>0</v>
      </c>
      <c r="S58" s="23">
        <v>4.1666666666666664E-2</v>
      </c>
      <c r="T58" s="24">
        <v>120</v>
      </c>
    </row>
    <row r="59" spans="2:20" x14ac:dyDescent="0.2">
      <c r="B59" s="33" t="s">
        <v>290</v>
      </c>
      <c r="C59" s="18" t="s">
        <v>296</v>
      </c>
      <c r="D59" s="18" t="s">
        <v>388</v>
      </c>
      <c r="E59" s="23" t="s">
        <v>594</v>
      </c>
      <c r="F59" s="23" t="s">
        <v>594</v>
      </c>
      <c r="G59" s="23" t="s">
        <v>594</v>
      </c>
      <c r="H59" s="23" t="s">
        <v>594</v>
      </c>
      <c r="I59" s="23" t="s">
        <v>594</v>
      </c>
      <c r="J59" s="23" t="s">
        <v>594</v>
      </c>
      <c r="K59" s="23" t="s">
        <v>594</v>
      </c>
      <c r="L59" s="24" t="s">
        <v>594</v>
      </c>
      <c r="M59" s="23" t="s">
        <v>594</v>
      </c>
      <c r="N59" s="23" t="s">
        <v>594</v>
      </c>
      <c r="O59" s="23" t="s">
        <v>594</v>
      </c>
      <c r="P59" s="23" t="s">
        <v>594</v>
      </c>
      <c r="Q59" s="23" t="s">
        <v>594</v>
      </c>
      <c r="R59" s="23" t="s">
        <v>594</v>
      </c>
      <c r="S59" s="23" t="s">
        <v>594</v>
      </c>
      <c r="T59" s="24" t="s">
        <v>594</v>
      </c>
    </row>
    <row r="60" spans="2:20" x14ac:dyDescent="0.2">
      <c r="B60" s="33" t="s">
        <v>290</v>
      </c>
      <c r="C60" s="18" t="s">
        <v>297</v>
      </c>
      <c r="D60" s="18" t="s">
        <v>364</v>
      </c>
      <c r="E60" s="23">
        <v>0.75164473684210531</v>
      </c>
      <c r="F60" s="23">
        <v>6.5789473684210523E-3</v>
      </c>
      <c r="G60" s="23">
        <v>8.2236842105263153E-3</v>
      </c>
      <c r="H60" s="23">
        <v>3.2894736842105261E-3</v>
      </c>
      <c r="I60" s="23">
        <v>3.2894736842105261E-3</v>
      </c>
      <c r="J60" s="23">
        <v>2.4671052631578948E-2</v>
      </c>
      <c r="K60" s="23">
        <v>0.20230263157894737</v>
      </c>
      <c r="L60" s="24">
        <v>3040</v>
      </c>
      <c r="M60" s="23" t="s">
        <v>594</v>
      </c>
      <c r="N60" s="23" t="s">
        <v>594</v>
      </c>
      <c r="O60" s="23" t="s">
        <v>594</v>
      </c>
      <c r="P60" s="23" t="s">
        <v>594</v>
      </c>
      <c r="Q60" s="23" t="s">
        <v>594</v>
      </c>
      <c r="R60" s="23" t="s">
        <v>594</v>
      </c>
      <c r="S60" s="23" t="s">
        <v>594</v>
      </c>
      <c r="T60" s="24" t="s">
        <v>594</v>
      </c>
    </row>
    <row r="61" spans="2:20" ht="6.75" customHeight="1" x14ac:dyDescent="0.2"/>
    <row r="62" spans="2:20" x14ac:dyDescent="0.2">
      <c r="B62" s="33" t="s">
        <v>250</v>
      </c>
      <c r="C62" s="18" t="s">
        <v>38</v>
      </c>
      <c r="D62" s="21" t="s">
        <v>152</v>
      </c>
      <c r="E62" s="23">
        <v>0.29182389937106917</v>
      </c>
      <c r="F62" s="23">
        <v>2.3899371069182392E-2</v>
      </c>
      <c r="G62" s="23">
        <v>7.9245283018867921E-2</v>
      </c>
      <c r="H62" s="23">
        <v>3.3962264150943396E-2</v>
      </c>
      <c r="I62" s="23">
        <v>4.6540880503144651E-2</v>
      </c>
      <c r="J62" s="23">
        <v>3.1446540880503145E-2</v>
      </c>
      <c r="K62" s="23">
        <v>0.49182389937106918</v>
      </c>
      <c r="L62" s="24">
        <v>3975</v>
      </c>
      <c r="M62" s="23" t="s">
        <v>594</v>
      </c>
      <c r="N62" s="23" t="s">
        <v>594</v>
      </c>
      <c r="O62" s="23" t="s">
        <v>594</v>
      </c>
      <c r="P62" s="23" t="s">
        <v>594</v>
      </c>
      <c r="Q62" s="23" t="s">
        <v>594</v>
      </c>
      <c r="R62" s="23" t="s">
        <v>594</v>
      </c>
      <c r="S62" s="23" t="s">
        <v>594</v>
      </c>
      <c r="T62" s="24" t="s">
        <v>594</v>
      </c>
    </row>
    <row r="63" spans="2:20" x14ac:dyDescent="0.2">
      <c r="B63" s="33" t="s">
        <v>250</v>
      </c>
      <c r="C63" s="18" t="s">
        <v>40</v>
      </c>
      <c r="D63" s="21" t="s">
        <v>153</v>
      </c>
      <c r="E63" s="23">
        <v>0.52467532467532463</v>
      </c>
      <c r="F63" s="23">
        <v>1.8181818181818181E-2</v>
      </c>
      <c r="G63" s="23">
        <v>6.4935064935064929E-2</v>
      </c>
      <c r="H63" s="23">
        <v>1.8181818181818181E-2</v>
      </c>
      <c r="I63" s="23">
        <v>2.3376623376623377E-2</v>
      </c>
      <c r="J63" s="23">
        <v>5.4545454545454543E-2</v>
      </c>
      <c r="K63" s="23">
        <v>0.29350649350649349</v>
      </c>
      <c r="L63" s="24">
        <v>1925</v>
      </c>
      <c r="M63" s="23">
        <v>1</v>
      </c>
      <c r="N63" s="23">
        <v>0</v>
      </c>
      <c r="O63" s="23">
        <v>0</v>
      </c>
      <c r="P63" s="23">
        <v>0</v>
      </c>
      <c r="Q63" s="23">
        <v>0</v>
      </c>
      <c r="R63" s="23">
        <v>0</v>
      </c>
      <c r="S63" s="23">
        <v>0</v>
      </c>
      <c r="T63" s="24">
        <v>10</v>
      </c>
    </row>
    <row r="64" spans="2:20" x14ac:dyDescent="0.2">
      <c r="B64" s="33" t="s">
        <v>250</v>
      </c>
      <c r="C64" s="18" t="s">
        <v>42</v>
      </c>
      <c r="D64" s="21" t="s">
        <v>300</v>
      </c>
      <c r="E64" s="23">
        <v>0.69271383315733892</v>
      </c>
      <c r="F64" s="23">
        <v>1.5839493136219639E-2</v>
      </c>
      <c r="G64" s="23">
        <v>3.3790918690601898E-2</v>
      </c>
      <c r="H64" s="23">
        <v>3.907074973600845E-2</v>
      </c>
      <c r="I64" s="23">
        <v>5.0686378035902854E-2</v>
      </c>
      <c r="J64" s="23">
        <v>4.7518479408658922E-2</v>
      </c>
      <c r="K64" s="23">
        <v>0.11932418162618796</v>
      </c>
      <c r="L64" s="24">
        <v>4735</v>
      </c>
      <c r="M64" s="23">
        <v>0.66666666666666663</v>
      </c>
      <c r="N64" s="23">
        <v>0</v>
      </c>
      <c r="O64" s="23">
        <v>0</v>
      </c>
      <c r="P64" s="23">
        <v>0</v>
      </c>
      <c r="Q64" s="23">
        <v>0</v>
      </c>
      <c r="R64" s="23">
        <v>0</v>
      </c>
      <c r="S64" s="23">
        <v>0</v>
      </c>
      <c r="T64" s="24">
        <v>15</v>
      </c>
    </row>
    <row r="65" spans="2:20" x14ac:dyDescent="0.2">
      <c r="B65" s="33" t="s">
        <v>250</v>
      </c>
      <c r="C65" s="18" t="s">
        <v>43</v>
      </c>
      <c r="D65" s="21" t="s">
        <v>301</v>
      </c>
      <c r="E65" s="23">
        <v>0.76631788739412054</v>
      </c>
      <c r="F65" s="23">
        <v>1.6940707523667164E-2</v>
      </c>
      <c r="G65" s="23">
        <v>2.4912805181863479E-2</v>
      </c>
      <c r="H65" s="23">
        <v>2.0926756352765322E-2</v>
      </c>
      <c r="I65" s="23">
        <v>2.142501245640259E-2</v>
      </c>
      <c r="J65" s="23">
        <v>2.6905829596412557E-2</v>
      </c>
      <c r="K65" s="23">
        <v>0.12207274539113104</v>
      </c>
      <c r="L65" s="24">
        <v>10035</v>
      </c>
      <c r="M65" s="23">
        <v>0.7696629213483146</v>
      </c>
      <c r="N65" s="23">
        <v>1.6853932584269662E-2</v>
      </c>
      <c r="O65" s="23">
        <v>2.247191011235955E-2</v>
      </c>
      <c r="P65" s="23">
        <v>1.1235955056179775E-2</v>
      </c>
      <c r="Q65" s="23">
        <v>2.247191011235955E-2</v>
      </c>
      <c r="R65" s="23">
        <v>2.247191011235955E-2</v>
      </c>
      <c r="S65" s="23">
        <v>0.12921348314606743</v>
      </c>
      <c r="T65" s="24">
        <v>890</v>
      </c>
    </row>
    <row r="66" spans="2:20" x14ac:dyDescent="0.2">
      <c r="B66" s="33" t="s">
        <v>250</v>
      </c>
      <c r="C66" s="18" t="s">
        <v>526</v>
      </c>
      <c r="D66" s="21" t="s">
        <v>527</v>
      </c>
      <c r="E66" s="23" t="s">
        <v>594</v>
      </c>
      <c r="F66" s="23" t="s">
        <v>594</v>
      </c>
      <c r="G66" s="23" t="s">
        <v>594</v>
      </c>
      <c r="H66" s="23" t="s">
        <v>594</v>
      </c>
      <c r="I66" s="23" t="s">
        <v>594</v>
      </c>
      <c r="J66" s="23" t="s">
        <v>594</v>
      </c>
      <c r="K66" s="23" t="s">
        <v>594</v>
      </c>
      <c r="L66" s="24" t="s">
        <v>594</v>
      </c>
      <c r="M66" s="23" t="s">
        <v>594</v>
      </c>
      <c r="N66" s="23" t="s">
        <v>594</v>
      </c>
      <c r="O66" s="23" t="s">
        <v>594</v>
      </c>
      <c r="P66" s="23" t="s">
        <v>594</v>
      </c>
      <c r="Q66" s="23" t="s">
        <v>594</v>
      </c>
      <c r="R66" s="23" t="s">
        <v>594</v>
      </c>
      <c r="S66" s="23" t="s">
        <v>594</v>
      </c>
      <c r="T66" s="24" t="s">
        <v>594</v>
      </c>
    </row>
    <row r="67" spans="2:20" x14ac:dyDescent="0.2">
      <c r="B67" s="33" t="s">
        <v>250</v>
      </c>
      <c r="C67" s="18" t="s">
        <v>434</v>
      </c>
      <c r="D67" s="21" t="s">
        <v>435</v>
      </c>
      <c r="E67" s="23" t="s">
        <v>594</v>
      </c>
      <c r="F67" s="23" t="s">
        <v>594</v>
      </c>
      <c r="G67" s="23" t="s">
        <v>594</v>
      </c>
      <c r="H67" s="23" t="s">
        <v>594</v>
      </c>
      <c r="I67" s="23" t="s">
        <v>594</v>
      </c>
      <c r="J67" s="23" t="s">
        <v>594</v>
      </c>
      <c r="K67" s="23" t="s">
        <v>594</v>
      </c>
      <c r="L67" s="24" t="s">
        <v>594</v>
      </c>
      <c r="M67" s="23" t="s">
        <v>594</v>
      </c>
      <c r="N67" s="23" t="s">
        <v>594</v>
      </c>
      <c r="O67" s="23" t="s">
        <v>594</v>
      </c>
      <c r="P67" s="23" t="s">
        <v>594</v>
      </c>
      <c r="Q67" s="23" t="s">
        <v>594</v>
      </c>
      <c r="R67" s="23" t="s">
        <v>594</v>
      </c>
      <c r="S67" s="23" t="s">
        <v>594</v>
      </c>
      <c r="T67" s="24" t="s">
        <v>594</v>
      </c>
    </row>
    <row r="68" spans="2:20" x14ac:dyDescent="0.2">
      <c r="B68" s="33" t="s">
        <v>250</v>
      </c>
      <c r="C68" s="18" t="s">
        <v>50</v>
      </c>
      <c r="D68" s="21" t="s">
        <v>160</v>
      </c>
      <c r="E68" s="23" t="s">
        <v>594</v>
      </c>
      <c r="F68" s="23" t="s">
        <v>594</v>
      </c>
      <c r="G68" s="23" t="s">
        <v>594</v>
      </c>
      <c r="H68" s="23" t="s">
        <v>594</v>
      </c>
      <c r="I68" s="23" t="s">
        <v>594</v>
      </c>
      <c r="J68" s="23" t="s">
        <v>594</v>
      </c>
      <c r="K68" s="23" t="s">
        <v>594</v>
      </c>
      <c r="L68" s="24" t="s">
        <v>594</v>
      </c>
      <c r="M68" s="23" t="s">
        <v>594</v>
      </c>
      <c r="N68" s="23" t="s">
        <v>594</v>
      </c>
      <c r="O68" s="23" t="s">
        <v>594</v>
      </c>
      <c r="P68" s="23" t="s">
        <v>594</v>
      </c>
      <c r="Q68" s="23" t="s">
        <v>594</v>
      </c>
      <c r="R68" s="23" t="s">
        <v>594</v>
      </c>
      <c r="S68" s="23" t="s">
        <v>594</v>
      </c>
      <c r="T68" s="24" t="s">
        <v>594</v>
      </c>
    </row>
    <row r="69" spans="2:20" x14ac:dyDescent="0.2">
      <c r="B69" s="33" t="s">
        <v>250</v>
      </c>
      <c r="C69" s="18" t="s">
        <v>58</v>
      </c>
      <c r="D69" s="21" t="s">
        <v>166</v>
      </c>
      <c r="E69" s="23" t="s">
        <v>594</v>
      </c>
      <c r="F69" s="23" t="s">
        <v>594</v>
      </c>
      <c r="G69" s="23" t="s">
        <v>594</v>
      </c>
      <c r="H69" s="23" t="s">
        <v>594</v>
      </c>
      <c r="I69" s="23" t="s">
        <v>594</v>
      </c>
      <c r="J69" s="23" t="s">
        <v>594</v>
      </c>
      <c r="K69" s="23" t="s">
        <v>594</v>
      </c>
      <c r="L69" s="24" t="s">
        <v>594</v>
      </c>
      <c r="M69" s="23" t="s">
        <v>594</v>
      </c>
      <c r="N69" s="23" t="s">
        <v>594</v>
      </c>
      <c r="O69" s="23" t="s">
        <v>594</v>
      </c>
      <c r="P69" s="23" t="s">
        <v>594</v>
      </c>
      <c r="Q69" s="23" t="s">
        <v>594</v>
      </c>
      <c r="R69" s="23" t="s">
        <v>594</v>
      </c>
      <c r="S69" s="23" t="s">
        <v>594</v>
      </c>
      <c r="T69" s="24" t="s">
        <v>594</v>
      </c>
    </row>
    <row r="70" spans="2:20" x14ac:dyDescent="0.2">
      <c r="B70" s="33" t="s">
        <v>250</v>
      </c>
      <c r="C70" s="18" t="s">
        <v>68</v>
      </c>
      <c r="D70" s="21" t="s">
        <v>303</v>
      </c>
      <c r="E70" s="23">
        <v>0.26155646576945585</v>
      </c>
      <c r="F70" s="23">
        <v>2.9256875365710941E-3</v>
      </c>
      <c r="G70" s="23">
        <v>8.2504388531304859E-2</v>
      </c>
      <c r="H70" s="23">
        <v>2.6331187829139849E-2</v>
      </c>
      <c r="I70" s="23">
        <v>7.4897600936220013E-2</v>
      </c>
      <c r="J70" s="23">
        <v>3.5108250438853128E-2</v>
      </c>
      <c r="K70" s="23">
        <v>0.51609128145114103</v>
      </c>
      <c r="L70" s="24">
        <v>8545</v>
      </c>
      <c r="M70" s="23" t="s">
        <v>594</v>
      </c>
      <c r="N70" s="23" t="s">
        <v>594</v>
      </c>
      <c r="O70" s="23" t="s">
        <v>594</v>
      </c>
      <c r="P70" s="23" t="s">
        <v>594</v>
      </c>
      <c r="Q70" s="23" t="s">
        <v>594</v>
      </c>
      <c r="R70" s="23" t="s">
        <v>594</v>
      </c>
      <c r="S70" s="23" t="s">
        <v>594</v>
      </c>
      <c r="T70" s="24" t="s">
        <v>594</v>
      </c>
    </row>
    <row r="71" spans="2:20" x14ac:dyDescent="0.2">
      <c r="B71" s="33" t="s">
        <v>240</v>
      </c>
      <c r="C71" s="18" t="s">
        <v>22</v>
      </c>
      <c r="D71" s="21" t="s">
        <v>141</v>
      </c>
      <c r="E71" s="23">
        <v>0.24280575539568344</v>
      </c>
      <c r="F71" s="23">
        <v>2.1582733812949641E-2</v>
      </c>
      <c r="G71" s="23">
        <v>0.47482014388489208</v>
      </c>
      <c r="H71" s="23">
        <v>0.16816546762589929</v>
      </c>
      <c r="I71" s="23">
        <v>6.0251798561151079E-2</v>
      </c>
      <c r="J71" s="23">
        <v>8.9928057553956831E-3</v>
      </c>
      <c r="K71" s="23">
        <v>2.4280575539568347E-2</v>
      </c>
      <c r="L71" s="24">
        <v>5560</v>
      </c>
      <c r="M71" s="23">
        <v>0.2608695652173913</v>
      </c>
      <c r="N71" s="23">
        <v>4.3478260869565216E-2</v>
      </c>
      <c r="O71" s="23">
        <v>0.39130434782608697</v>
      </c>
      <c r="P71" s="23">
        <v>0.13043478260869565</v>
      </c>
      <c r="Q71" s="23">
        <v>4.3478260869565216E-2</v>
      </c>
      <c r="R71" s="23">
        <v>4.3478260869565216E-2</v>
      </c>
      <c r="S71" s="23">
        <v>0</v>
      </c>
      <c r="T71" s="24">
        <v>115</v>
      </c>
    </row>
    <row r="72" spans="2:20" x14ac:dyDescent="0.2">
      <c r="B72" s="33" t="s">
        <v>240</v>
      </c>
      <c r="C72" s="18" t="s">
        <v>438</v>
      </c>
      <c r="D72" s="21" t="s">
        <v>439</v>
      </c>
      <c r="E72" s="23">
        <v>0.31382316313823161</v>
      </c>
      <c r="F72" s="23">
        <v>8.717310087173101E-3</v>
      </c>
      <c r="G72" s="23">
        <v>7.4719800747198011E-3</v>
      </c>
      <c r="H72" s="23">
        <v>3.3623910336239106E-2</v>
      </c>
      <c r="I72" s="23">
        <v>9.9626400996264009E-3</v>
      </c>
      <c r="J72" s="23">
        <v>0.62640099626400991</v>
      </c>
      <c r="K72" s="23">
        <v>0</v>
      </c>
      <c r="L72" s="24">
        <v>4015</v>
      </c>
      <c r="M72" s="23">
        <v>0.31645569620253167</v>
      </c>
      <c r="N72" s="23">
        <v>0</v>
      </c>
      <c r="O72" s="23">
        <v>0</v>
      </c>
      <c r="P72" s="23">
        <v>3.7974683544303799E-2</v>
      </c>
      <c r="Q72" s="23">
        <v>1.2658227848101266E-2</v>
      </c>
      <c r="R72" s="23">
        <v>0.63291139240506333</v>
      </c>
      <c r="S72" s="23">
        <v>0</v>
      </c>
      <c r="T72" s="24">
        <v>395</v>
      </c>
    </row>
    <row r="73" spans="2:20" x14ac:dyDescent="0.2">
      <c r="B73" s="33" t="s">
        <v>240</v>
      </c>
      <c r="C73" s="18" t="s">
        <v>23</v>
      </c>
      <c r="D73" s="21" t="s">
        <v>305</v>
      </c>
      <c r="E73" s="23">
        <v>0.28613787991104522</v>
      </c>
      <c r="F73" s="23">
        <v>5.1148999258710158E-2</v>
      </c>
      <c r="G73" s="23">
        <v>0.36990363232023721</v>
      </c>
      <c r="H73" s="23">
        <v>8.1541882876204591E-2</v>
      </c>
      <c r="I73" s="23">
        <v>9.0437361008154193E-2</v>
      </c>
      <c r="J73" s="23">
        <v>0.1134173461823573</v>
      </c>
      <c r="K73" s="23">
        <v>7.4128984432913266E-3</v>
      </c>
      <c r="L73" s="24">
        <v>6745</v>
      </c>
      <c r="M73" s="23">
        <v>0.375</v>
      </c>
      <c r="N73" s="23">
        <v>3.125E-2</v>
      </c>
      <c r="O73" s="23">
        <v>0.3125</v>
      </c>
      <c r="P73" s="23">
        <v>6.25E-2</v>
      </c>
      <c r="Q73" s="23">
        <v>9.375E-2</v>
      </c>
      <c r="R73" s="23">
        <v>0.125</v>
      </c>
      <c r="S73" s="23">
        <v>0</v>
      </c>
      <c r="T73" s="24">
        <v>160</v>
      </c>
    </row>
    <row r="74" spans="2:20" x14ac:dyDescent="0.2">
      <c r="B74" s="33" t="s">
        <v>240</v>
      </c>
      <c r="C74" s="18" t="s">
        <v>24</v>
      </c>
      <c r="D74" s="21" t="s">
        <v>142</v>
      </c>
      <c r="E74" s="23" t="s">
        <v>594</v>
      </c>
      <c r="F74" s="23" t="s">
        <v>594</v>
      </c>
      <c r="G74" s="23" t="s">
        <v>594</v>
      </c>
      <c r="H74" s="23" t="s">
        <v>594</v>
      </c>
      <c r="I74" s="23" t="s">
        <v>594</v>
      </c>
      <c r="J74" s="23" t="s">
        <v>594</v>
      </c>
      <c r="K74" s="23" t="s">
        <v>594</v>
      </c>
      <c r="L74" s="24" t="s">
        <v>594</v>
      </c>
      <c r="M74" s="23" t="s">
        <v>594</v>
      </c>
      <c r="N74" s="23" t="s">
        <v>594</v>
      </c>
      <c r="O74" s="23" t="s">
        <v>594</v>
      </c>
      <c r="P74" s="23" t="s">
        <v>594</v>
      </c>
      <c r="Q74" s="23" t="s">
        <v>594</v>
      </c>
      <c r="R74" s="23" t="s">
        <v>594</v>
      </c>
      <c r="S74" s="23" t="s">
        <v>594</v>
      </c>
      <c r="T74" s="24" t="s">
        <v>594</v>
      </c>
    </row>
    <row r="75" spans="2:20" x14ac:dyDescent="0.2">
      <c r="B75" s="33" t="s">
        <v>240</v>
      </c>
      <c r="C75" s="18" t="s">
        <v>25</v>
      </c>
      <c r="D75" s="21" t="s">
        <v>306</v>
      </c>
      <c r="E75" s="23">
        <v>0.55839416058394165</v>
      </c>
      <c r="F75" s="23">
        <v>2.1897810218978103E-2</v>
      </c>
      <c r="G75" s="23">
        <v>9.4890510948905105E-2</v>
      </c>
      <c r="H75" s="23">
        <v>5.8394160583941604E-2</v>
      </c>
      <c r="I75" s="23">
        <v>0.10583941605839416</v>
      </c>
      <c r="J75" s="23">
        <v>2.1897810218978103E-2</v>
      </c>
      <c r="K75" s="23">
        <v>0.13868613138686131</v>
      </c>
      <c r="L75" s="24">
        <v>1370</v>
      </c>
      <c r="M75" s="23" t="s">
        <v>595</v>
      </c>
      <c r="N75" s="23" t="s">
        <v>595</v>
      </c>
      <c r="O75" s="23" t="s">
        <v>595</v>
      </c>
      <c r="P75" s="23" t="s">
        <v>595</v>
      </c>
      <c r="Q75" s="23" t="s">
        <v>595</v>
      </c>
      <c r="R75" s="23" t="s">
        <v>595</v>
      </c>
      <c r="S75" s="23" t="s">
        <v>595</v>
      </c>
      <c r="T75" s="24" t="s">
        <v>595</v>
      </c>
    </row>
    <row r="76" spans="2:20" x14ac:dyDescent="0.2">
      <c r="B76" s="33" t="s">
        <v>240</v>
      </c>
      <c r="C76" s="18" t="s">
        <v>442</v>
      </c>
      <c r="D76" s="21" t="s">
        <v>443</v>
      </c>
      <c r="E76" s="23">
        <v>0.33944954128440369</v>
      </c>
      <c r="F76" s="23">
        <v>1.4416775884665793E-2</v>
      </c>
      <c r="G76" s="23">
        <v>4.5871559633027525E-2</v>
      </c>
      <c r="H76" s="23">
        <v>4.1939711664482307E-2</v>
      </c>
      <c r="I76" s="23">
        <v>9.1743119266055051E-3</v>
      </c>
      <c r="J76" s="23">
        <v>1.4416775884665793E-2</v>
      </c>
      <c r="K76" s="23">
        <v>0.53473132372214938</v>
      </c>
      <c r="L76" s="24">
        <v>3815</v>
      </c>
      <c r="M76" s="23" t="s">
        <v>594</v>
      </c>
      <c r="N76" s="23" t="s">
        <v>594</v>
      </c>
      <c r="O76" s="23" t="s">
        <v>594</v>
      </c>
      <c r="P76" s="23" t="s">
        <v>594</v>
      </c>
      <c r="Q76" s="23" t="s">
        <v>594</v>
      </c>
      <c r="R76" s="23" t="s">
        <v>594</v>
      </c>
      <c r="S76" s="23" t="s">
        <v>594</v>
      </c>
      <c r="T76" s="24" t="s">
        <v>594</v>
      </c>
    </row>
    <row r="77" spans="2:20" x14ac:dyDescent="0.2">
      <c r="B77" s="33" t="s">
        <v>240</v>
      </c>
      <c r="C77" s="18" t="s">
        <v>26</v>
      </c>
      <c r="D77" s="21" t="s">
        <v>307</v>
      </c>
      <c r="E77" s="23">
        <v>0.33941316415543221</v>
      </c>
      <c r="F77" s="23">
        <v>3.7272006344171292E-2</v>
      </c>
      <c r="G77" s="23">
        <v>6.6613798572561458E-2</v>
      </c>
      <c r="H77" s="23">
        <v>0.1578112609040444</v>
      </c>
      <c r="I77" s="23">
        <v>0.10626486915146709</v>
      </c>
      <c r="J77" s="23">
        <v>7.6130055511498804E-2</v>
      </c>
      <c r="K77" s="23">
        <v>0.21649484536082475</v>
      </c>
      <c r="L77" s="24">
        <v>6305</v>
      </c>
      <c r="M77" s="23" t="s">
        <v>594</v>
      </c>
      <c r="N77" s="23" t="s">
        <v>594</v>
      </c>
      <c r="O77" s="23" t="s">
        <v>594</v>
      </c>
      <c r="P77" s="23" t="s">
        <v>594</v>
      </c>
      <c r="Q77" s="23" t="s">
        <v>594</v>
      </c>
      <c r="R77" s="23" t="s">
        <v>594</v>
      </c>
      <c r="S77" s="23" t="s">
        <v>594</v>
      </c>
      <c r="T77" s="24" t="s">
        <v>594</v>
      </c>
    </row>
    <row r="78" spans="2:20" x14ac:dyDescent="0.2">
      <c r="B78" s="33" t="s">
        <v>240</v>
      </c>
      <c r="C78" s="18" t="s">
        <v>28</v>
      </c>
      <c r="D78" s="21" t="s">
        <v>144</v>
      </c>
      <c r="E78" s="23">
        <v>0.43072289156626509</v>
      </c>
      <c r="F78" s="23">
        <v>4.3674698795180725E-2</v>
      </c>
      <c r="G78" s="23">
        <v>0.12349397590361445</v>
      </c>
      <c r="H78" s="23">
        <v>0.13102409638554216</v>
      </c>
      <c r="I78" s="23">
        <v>0.17018072289156627</v>
      </c>
      <c r="J78" s="23">
        <v>9.1867469879518077E-2</v>
      </c>
      <c r="K78" s="23">
        <v>1.0542168674698794E-2</v>
      </c>
      <c r="L78" s="24">
        <v>3320</v>
      </c>
      <c r="M78" s="23">
        <v>0.4838709677419355</v>
      </c>
      <c r="N78" s="23">
        <v>6.4516129032258063E-2</v>
      </c>
      <c r="O78" s="23">
        <v>0.12903225806451613</v>
      </c>
      <c r="P78" s="23">
        <v>0.16129032258064516</v>
      </c>
      <c r="Q78" s="23">
        <v>0.16129032258064516</v>
      </c>
      <c r="R78" s="23">
        <v>3.2258064516129031E-2</v>
      </c>
      <c r="S78" s="23">
        <v>0</v>
      </c>
      <c r="T78" s="24">
        <v>155</v>
      </c>
    </row>
    <row r="79" spans="2:20" x14ac:dyDescent="0.2">
      <c r="B79" s="33" t="s">
        <v>240</v>
      </c>
      <c r="C79" s="18" t="s">
        <v>29</v>
      </c>
      <c r="D79" s="21" t="s">
        <v>145</v>
      </c>
      <c r="E79" s="23">
        <v>0.34163701067615659</v>
      </c>
      <c r="F79" s="23">
        <v>2.2538552787663108E-2</v>
      </c>
      <c r="G79" s="23">
        <v>3.0249110320284697E-2</v>
      </c>
      <c r="H79" s="23">
        <v>0.34638196915776986</v>
      </c>
      <c r="I79" s="23">
        <v>0.17319098457888493</v>
      </c>
      <c r="J79" s="23">
        <v>8.5409252669039148E-2</v>
      </c>
      <c r="K79" s="23">
        <v>0</v>
      </c>
      <c r="L79" s="24">
        <v>8430</v>
      </c>
      <c r="M79" s="23" t="s">
        <v>594</v>
      </c>
      <c r="N79" s="23" t="s">
        <v>594</v>
      </c>
      <c r="O79" s="23" t="s">
        <v>594</v>
      </c>
      <c r="P79" s="23" t="s">
        <v>594</v>
      </c>
      <c r="Q79" s="23" t="s">
        <v>594</v>
      </c>
      <c r="R79" s="23" t="s">
        <v>594</v>
      </c>
      <c r="S79" s="23" t="s">
        <v>594</v>
      </c>
      <c r="T79" s="24" t="s">
        <v>594</v>
      </c>
    </row>
    <row r="80" spans="2:20" x14ac:dyDescent="0.2">
      <c r="B80" s="33" t="s">
        <v>240</v>
      </c>
      <c r="C80" s="18" t="s">
        <v>30</v>
      </c>
      <c r="D80" s="21" t="s">
        <v>146</v>
      </c>
      <c r="E80" s="23">
        <v>0.56469886702444838</v>
      </c>
      <c r="F80" s="23">
        <v>3.2796660703637445E-2</v>
      </c>
      <c r="G80" s="23">
        <v>8.5867620751341675E-2</v>
      </c>
      <c r="H80" s="23">
        <v>2.0870602265951103E-2</v>
      </c>
      <c r="I80" s="23">
        <v>6.3804412641621941E-2</v>
      </c>
      <c r="J80" s="23">
        <v>5.5456171735241505E-2</v>
      </c>
      <c r="K80" s="23">
        <v>0.1765056648777579</v>
      </c>
      <c r="L80" s="24">
        <v>8385</v>
      </c>
      <c r="M80" s="23">
        <v>0.55555555555555558</v>
      </c>
      <c r="N80" s="23">
        <v>3.0303030303030304E-2</v>
      </c>
      <c r="O80" s="23">
        <v>8.0808080808080815E-2</v>
      </c>
      <c r="P80" s="23">
        <v>1.5151515151515152E-2</v>
      </c>
      <c r="Q80" s="23">
        <v>5.0505050505050504E-2</v>
      </c>
      <c r="R80" s="23">
        <v>6.0606060606060608E-2</v>
      </c>
      <c r="S80" s="23">
        <v>0.20707070707070707</v>
      </c>
      <c r="T80" s="24">
        <v>990</v>
      </c>
    </row>
    <row r="81" spans="2:20" x14ac:dyDescent="0.2">
      <c r="B81" s="33" t="s">
        <v>240</v>
      </c>
      <c r="C81" s="18" t="s">
        <v>31</v>
      </c>
      <c r="D81" s="21" t="s">
        <v>308</v>
      </c>
      <c r="E81" s="23">
        <v>0.35480673934588702</v>
      </c>
      <c r="F81" s="23">
        <v>7.0366699702675922E-2</v>
      </c>
      <c r="G81" s="23">
        <v>8.3250743310208125E-2</v>
      </c>
      <c r="H81" s="23">
        <v>0.27254707631318137</v>
      </c>
      <c r="I81" s="23">
        <v>9.1179385530227947E-2</v>
      </c>
      <c r="J81" s="23">
        <v>0.12487611496531219</v>
      </c>
      <c r="K81" s="23">
        <v>2.973240832507433E-3</v>
      </c>
      <c r="L81" s="24">
        <v>5045</v>
      </c>
      <c r="M81" s="23">
        <v>0.33333333333333331</v>
      </c>
      <c r="N81" s="23">
        <v>9.5238095238095233E-2</v>
      </c>
      <c r="O81" s="23">
        <v>9.5238095238095233E-2</v>
      </c>
      <c r="P81" s="23">
        <v>0.23809523809523808</v>
      </c>
      <c r="Q81" s="23">
        <v>9.5238095238095233E-2</v>
      </c>
      <c r="R81" s="23">
        <v>0.11904761904761904</v>
      </c>
      <c r="S81" s="23">
        <v>0</v>
      </c>
      <c r="T81" s="24">
        <v>210</v>
      </c>
    </row>
    <row r="82" spans="2:20" x14ac:dyDescent="0.2">
      <c r="B82" s="33" t="s">
        <v>240</v>
      </c>
      <c r="C82" s="18" t="s">
        <v>32</v>
      </c>
      <c r="D82" s="21" t="s">
        <v>309</v>
      </c>
      <c r="E82" s="23" t="s">
        <v>594</v>
      </c>
      <c r="F82" s="23" t="s">
        <v>594</v>
      </c>
      <c r="G82" s="23" t="s">
        <v>594</v>
      </c>
      <c r="H82" s="23" t="s">
        <v>594</v>
      </c>
      <c r="I82" s="23" t="s">
        <v>594</v>
      </c>
      <c r="J82" s="23" t="s">
        <v>594</v>
      </c>
      <c r="K82" s="23" t="s">
        <v>594</v>
      </c>
      <c r="L82" s="24" t="s">
        <v>594</v>
      </c>
      <c r="M82" s="23" t="s">
        <v>594</v>
      </c>
      <c r="N82" s="23" t="s">
        <v>594</v>
      </c>
      <c r="O82" s="23" t="s">
        <v>594</v>
      </c>
      <c r="P82" s="23" t="s">
        <v>594</v>
      </c>
      <c r="Q82" s="23" t="s">
        <v>594</v>
      </c>
      <c r="R82" s="23" t="s">
        <v>594</v>
      </c>
      <c r="S82" s="23" t="s">
        <v>594</v>
      </c>
      <c r="T82" s="24" t="s">
        <v>594</v>
      </c>
    </row>
    <row r="83" spans="2:20" x14ac:dyDescent="0.2">
      <c r="B83" s="33" t="s">
        <v>240</v>
      </c>
      <c r="C83" s="18" t="s">
        <v>450</v>
      </c>
      <c r="D83" s="21" t="s">
        <v>451</v>
      </c>
      <c r="E83" s="23">
        <v>0.43012211668928085</v>
      </c>
      <c r="F83" s="23">
        <v>5.0203527815468114E-2</v>
      </c>
      <c r="G83" s="23">
        <v>0.27408412483039346</v>
      </c>
      <c r="H83" s="23">
        <v>0.14382632293080055</v>
      </c>
      <c r="I83" s="23">
        <v>6.3772048846675713E-2</v>
      </c>
      <c r="J83" s="23">
        <v>6.7842605156037995E-3</v>
      </c>
      <c r="K83" s="23">
        <v>2.9850746268656716E-2</v>
      </c>
      <c r="L83" s="24">
        <v>3685</v>
      </c>
      <c r="M83" s="23">
        <v>0.52325581395348841</v>
      </c>
      <c r="N83" s="23">
        <v>3.4883720930232558E-2</v>
      </c>
      <c r="O83" s="23">
        <v>0.22093023255813954</v>
      </c>
      <c r="P83" s="23">
        <v>0.16279069767441862</v>
      </c>
      <c r="Q83" s="23">
        <v>4.6511627906976744E-2</v>
      </c>
      <c r="R83" s="23">
        <v>0</v>
      </c>
      <c r="S83" s="23">
        <v>1.1627906976744186E-2</v>
      </c>
      <c r="T83" s="24">
        <v>430</v>
      </c>
    </row>
    <row r="84" spans="2:20" x14ac:dyDescent="0.2">
      <c r="B84" s="33" t="s">
        <v>240</v>
      </c>
      <c r="C84" s="18" t="s">
        <v>452</v>
      </c>
      <c r="D84" s="21" t="s">
        <v>453</v>
      </c>
      <c r="E84" s="23">
        <v>8.0586592178770955E-2</v>
      </c>
      <c r="F84" s="23">
        <v>6.7039106145251395E-3</v>
      </c>
      <c r="G84" s="23">
        <v>4.6508379888268156E-2</v>
      </c>
      <c r="H84" s="23">
        <v>1.5502793296089385E-2</v>
      </c>
      <c r="I84" s="23">
        <v>2.2346368715083797E-3</v>
      </c>
      <c r="J84" s="23">
        <v>6.3128491620111735E-2</v>
      </c>
      <c r="K84" s="23">
        <v>0.78519553072625703</v>
      </c>
      <c r="L84" s="24">
        <v>35800</v>
      </c>
      <c r="M84" s="23" t="s">
        <v>594</v>
      </c>
      <c r="N84" s="23" t="s">
        <v>594</v>
      </c>
      <c r="O84" s="23" t="s">
        <v>594</v>
      </c>
      <c r="P84" s="23" t="s">
        <v>594</v>
      </c>
      <c r="Q84" s="23" t="s">
        <v>594</v>
      </c>
      <c r="R84" s="23" t="s">
        <v>594</v>
      </c>
      <c r="S84" s="23" t="s">
        <v>594</v>
      </c>
      <c r="T84" s="24" t="s">
        <v>594</v>
      </c>
    </row>
    <row r="85" spans="2:20" x14ac:dyDescent="0.2">
      <c r="B85" s="33" t="s">
        <v>240</v>
      </c>
      <c r="C85" s="18" t="s">
        <v>440</v>
      </c>
      <c r="D85" s="21" t="s">
        <v>441</v>
      </c>
      <c r="E85" s="23" t="s">
        <v>594</v>
      </c>
      <c r="F85" s="23" t="s">
        <v>594</v>
      </c>
      <c r="G85" s="23" t="s">
        <v>594</v>
      </c>
      <c r="H85" s="23" t="s">
        <v>594</v>
      </c>
      <c r="I85" s="23" t="s">
        <v>594</v>
      </c>
      <c r="J85" s="23" t="s">
        <v>594</v>
      </c>
      <c r="K85" s="23" t="s">
        <v>594</v>
      </c>
      <c r="L85" s="24" t="s">
        <v>594</v>
      </c>
      <c r="M85" s="23" t="s">
        <v>594</v>
      </c>
      <c r="N85" s="23" t="s">
        <v>594</v>
      </c>
      <c r="O85" s="23" t="s">
        <v>594</v>
      </c>
      <c r="P85" s="23" t="s">
        <v>594</v>
      </c>
      <c r="Q85" s="23" t="s">
        <v>594</v>
      </c>
      <c r="R85" s="23" t="s">
        <v>594</v>
      </c>
      <c r="S85" s="23" t="s">
        <v>594</v>
      </c>
      <c r="T85" s="24" t="s">
        <v>594</v>
      </c>
    </row>
    <row r="86" spans="2:20" x14ac:dyDescent="0.2">
      <c r="B86" s="33" t="s">
        <v>240</v>
      </c>
      <c r="C86" s="18" t="s">
        <v>444</v>
      </c>
      <c r="D86" s="21" t="s">
        <v>445</v>
      </c>
      <c r="E86" s="23">
        <v>0.3253012048192771</v>
      </c>
      <c r="F86" s="23">
        <v>8.0321285140562242E-3</v>
      </c>
      <c r="G86" s="23">
        <v>1.104417670682731E-2</v>
      </c>
      <c r="H86" s="23">
        <v>1.2048192771084338E-2</v>
      </c>
      <c r="I86" s="23">
        <v>7.0281124497991966E-3</v>
      </c>
      <c r="J86" s="23">
        <v>7.0281124497991966E-3</v>
      </c>
      <c r="K86" s="23">
        <v>0.62951807228915657</v>
      </c>
      <c r="L86" s="24">
        <v>4980</v>
      </c>
      <c r="M86" s="23" t="s">
        <v>594</v>
      </c>
      <c r="N86" s="23" t="s">
        <v>594</v>
      </c>
      <c r="O86" s="23" t="s">
        <v>594</v>
      </c>
      <c r="P86" s="23" t="s">
        <v>594</v>
      </c>
      <c r="Q86" s="23" t="s">
        <v>594</v>
      </c>
      <c r="R86" s="23" t="s">
        <v>594</v>
      </c>
      <c r="S86" s="23" t="s">
        <v>594</v>
      </c>
      <c r="T86" s="24" t="s">
        <v>594</v>
      </c>
    </row>
    <row r="87" spans="2:20" x14ac:dyDescent="0.2">
      <c r="B87" s="33" t="s">
        <v>240</v>
      </c>
      <c r="C87" s="18" t="s">
        <v>33</v>
      </c>
      <c r="D87" s="21" t="s">
        <v>147</v>
      </c>
      <c r="E87" s="23">
        <v>0.49099099099099097</v>
      </c>
      <c r="F87" s="23">
        <v>3.3333333333333333E-2</v>
      </c>
      <c r="G87" s="23">
        <v>9.3993993993993996E-2</v>
      </c>
      <c r="H87" s="23">
        <v>0.15525525525525524</v>
      </c>
      <c r="I87" s="23">
        <v>0.12552552552552554</v>
      </c>
      <c r="J87" s="23">
        <v>9.3693693693693694E-2</v>
      </c>
      <c r="K87" s="23">
        <v>7.2072072072072073E-3</v>
      </c>
      <c r="L87" s="24">
        <v>16650</v>
      </c>
      <c r="M87" s="23">
        <v>0.54054054054054057</v>
      </c>
      <c r="N87" s="23">
        <v>2.7027027027027029E-2</v>
      </c>
      <c r="O87" s="23">
        <v>6.7567567567567571E-2</v>
      </c>
      <c r="P87" s="23">
        <v>0.14864864864864866</v>
      </c>
      <c r="Q87" s="23">
        <v>0.10810810810810811</v>
      </c>
      <c r="R87" s="23">
        <v>0.10810810810810811</v>
      </c>
      <c r="S87" s="23">
        <v>0</v>
      </c>
      <c r="T87" s="24">
        <v>370</v>
      </c>
    </row>
    <row r="88" spans="2:20" x14ac:dyDescent="0.2">
      <c r="B88" s="33" t="s">
        <v>240</v>
      </c>
      <c r="C88" s="18" t="s">
        <v>446</v>
      </c>
      <c r="D88" s="21" t="s">
        <v>447</v>
      </c>
      <c r="E88" s="23">
        <v>0.24930284439486894</v>
      </c>
      <c r="F88" s="23">
        <v>2.7328499721137756E-2</v>
      </c>
      <c r="G88" s="23">
        <v>0.45510317902955938</v>
      </c>
      <c r="H88" s="23">
        <v>0.1003904071388734</v>
      </c>
      <c r="I88" s="23">
        <v>0.13608477412158393</v>
      </c>
      <c r="J88" s="23">
        <v>8.9235917456776358E-3</v>
      </c>
      <c r="K88" s="23">
        <v>2.2308979364194088E-2</v>
      </c>
      <c r="L88" s="24">
        <v>8965</v>
      </c>
      <c r="M88" s="23">
        <v>0.25806451612903225</v>
      </c>
      <c r="N88" s="23">
        <v>1.6129032258064516E-2</v>
      </c>
      <c r="O88" s="23">
        <v>0.43548387096774194</v>
      </c>
      <c r="P88" s="23">
        <v>0.16129032258064516</v>
      </c>
      <c r="Q88" s="23">
        <v>9.6774193548387094E-2</v>
      </c>
      <c r="R88" s="23">
        <v>3.2258064516129031E-2</v>
      </c>
      <c r="S88" s="23">
        <v>1.6129032258064516E-2</v>
      </c>
      <c r="T88" s="24">
        <v>310</v>
      </c>
    </row>
    <row r="89" spans="2:20" x14ac:dyDescent="0.2">
      <c r="B89" s="33" t="s">
        <v>240</v>
      </c>
      <c r="C89" s="18" t="s">
        <v>34</v>
      </c>
      <c r="D89" s="21" t="s">
        <v>148</v>
      </c>
      <c r="E89" s="23">
        <v>0.37988826815642457</v>
      </c>
      <c r="F89" s="23">
        <v>3.3519553072625698E-2</v>
      </c>
      <c r="G89" s="23">
        <v>0.15456238361266295</v>
      </c>
      <c r="H89" s="23">
        <v>0.12476722532588454</v>
      </c>
      <c r="I89" s="23">
        <v>0.16387337057728119</v>
      </c>
      <c r="J89" s="23">
        <v>0.1005586592178771</v>
      </c>
      <c r="K89" s="23">
        <v>4.0968342644320296E-2</v>
      </c>
      <c r="L89" s="24">
        <v>2685</v>
      </c>
      <c r="M89" s="23">
        <v>0.33333333333333331</v>
      </c>
      <c r="N89" s="23">
        <v>0</v>
      </c>
      <c r="O89" s="23">
        <v>0</v>
      </c>
      <c r="P89" s="23">
        <v>0.33333333333333331</v>
      </c>
      <c r="Q89" s="23">
        <v>0.33333333333333331</v>
      </c>
      <c r="R89" s="23">
        <v>0</v>
      </c>
      <c r="S89" s="23">
        <v>0</v>
      </c>
      <c r="T89" s="24">
        <v>15</v>
      </c>
    </row>
    <row r="90" spans="2:20" x14ac:dyDescent="0.2">
      <c r="B90" s="33" t="s">
        <v>240</v>
      </c>
      <c r="C90" s="18" t="s">
        <v>448</v>
      </c>
      <c r="D90" s="21" t="s">
        <v>449</v>
      </c>
      <c r="E90" s="23" t="s">
        <v>594</v>
      </c>
      <c r="F90" s="23" t="s">
        <v>594</v>
      </c>
      <c r="G90" s="23" t="s">
        <v>594</v>
      </c>
      <c r="H90" s="23" t="s">
        <v>594</v>
      </c>
      <c r="I90" s="23" t="s">
        <v>594</v>
      </c>
      <c r="J90" s="23" t="s">
        <v>594</v>
      </c>
      <c r="K90" s="23" t="s">
        <v>594</v>
      </c>
      <c r="L90" s="24" t="s">
        <v>594</v>
      </c>
      <c r="M90" s="23" t="s">
        <v>594</v>
      </c>
      <c r="N90" s="23" t="s">
        <v>594</v>
      </c>
      <c r="O90" s="23" t="s">
        <v>594</v>
      </c>
      <c r="P90" s="23" t="s">
        <v>594</v>
      </c>
      <c r="Q90" s="23" t="s">
        <v>594</v>
      </c>
      <c r="R90" s="23" t="s">
        <v>594</v>
      </c>
      <c r="S90" s="23" t="s">
        <v>594</v>
      </c>
      <c r="T90" s="24" t="s">
        <v>594</v>
      </c>
    </row>
    <row r="91" spans="2:20" x14ac:dyDescent="0.2">
      <c r="B91" s="33" t="s">
        <v>240</v>
      </c>
      <c r="C91" s="18" t="s">
        <v>35</v>
      </c>
      <c r="D91" s="21" t="s">
        <v>149</v>
      </c>
      <c r="E91" s="23">
        <v>0.27330895795246801</v>
      </c>
      <c r="F91" s="23">
        <v>3.1992687385740404E-2</v>
      </c>
      <c r="G91" s="23">
        <v>0.43875685557586835</v>
      </c>
      <c r="H91" s="23">
        <v>0.11060329067641682</v>
      </c>
      <c r="I91" s="23">
        <v>7.9524680073126144E-2</v>
      </c>
      <c r="J91" s="23">
        <v>6.0329067641681902E-2</v>
      </c>
      <c r="K91" s="23">
        <v>4.570383912248629E-3</v>
      </c>
      <c r="L91" s="24">
        <v>5470</v>
      </c>
      <c r="M91" s="23">
        <v>0.37313432835820898</v>
      </c>
      <c r="N91" s="23">
        <v>1.4925373134328358E-2</v>
      </c>
      <c r="O91" s="23">
        <v>0.38805970149253732</v>
      </c>
      <c r="P91" s="23">
        <v>8.9552238805970144E-2</v>
      </c>
      <c r="Q91" s="23">
        <v>5.9701492537313432E-2</v>
      </c>
      <c r="R91" s="23">
        <v>7.4626865671641784E-2</v>
      </c>
      <c r="S91" s="23">
        <v>0</v>
      </c>
      <c r="T91" s="24">
        <v>335</v>
      </c>
    </row>
    <row r="92" spans="2:20" x14ac:dyDescent="0.2">
      <c r="B92" s="33" t="s">
        <v>240</v>
      </c>
      <c r="C92" s="18" t="s">
        <v>436</v>
      </c>
      <c r="D92" s="21" t="s">
        <v>437</v>
      </c>
      <c r="E92" s="23">
        <v>0.48253131179960446</v>
      </c>
      <c r="F92" s="23">
        <v>1.1206328279499011E-2</v>
      </c>
      <c r="G92" s="23">
        <v>2.2412656558998021E-2</v>
      </c>
      <c r="H92" s="23">
        <v>2.9004614370468029E-2</v>
      </c>
      <c r="I92" s="23">
        <v>2.3731048121292023E-2</v>
      </c>
      <c r="J92" s="23">
        <v>0.42979564930784442</v>
      </c>
      <c r="K92" s="23">
        <v>1.3183915622940012E-3</v>
      </c>
      <c r="L92" s="24">
        <v>7585</v>
      </c>
      <c r="M92" s="23">
        <v>0.51917808219178085</v>
      </c>
      <c r="N92" s="23">
        <v>1.0958904109589041E-2</v>
      </c>
      <c r="O92" s="23">
        <v>2.0547945205479451E-2</v>
      </c>
      <c r="P92" s="23">
        <v>2.7397260273972601E-2</v>
      </c>
      <c r="Q92" s="23">
        <v>2.4657534246575342E-2</v>
      </c>
      <c r="R92" s="23">
        <v>0.39589041095890409</v>
      </c>
      <c r="S92" s="23">
        <v>0</v>
      </c>
      <c r="T92" s="24">
        <v>3650</v>
      </c>
    </row>
    <row r="93" spans="2:20" x14ac:dyDescent="0.2">
      <c r="B93" s="33" t="s">
        <v>240</v>
      </c>
      <c r="C93" s="18" t="s">
        <v>36</v>
      </c>
      <c r="D93" s="21" t="s">
        <v>150</v>
      </c>
      <c r="E93" s="23" t="s">
        <v>594</v>
      </c>
      <c r="F93" s="23" t="s">
        <v>594</v>
      </c>
      <c r="G93" s="23" t="s">
        <v>594</v>
      </c>
      <c r="H93" s="23" t="s">
        <v>594</v>
      </c>
      <c r="I93" s="23" t="s">
        <v>594</v>
      </c>
      <c r="J93" s="23" t="s">
        <v>594</v>
      </c>
      <c r="K93" s="23" t="s">
        <v>594</v>
      </c>
      <c r="L93" s="24" t="s">
        <v>594</v>
      </c>
      <c r="M93" s="23" t="s">
        <v>594</v>
      </c>
      <c r="N93" s="23" t="s">
        <v>594</v>
      </c>
      <c r="O93" s="23" t="s">
        <v>594</v>
      </c>
      <c r="P93" s="23" t="s">
        <v>594</v>
      </c>
      <c r="Q93" s="23" t="s">
        <v>594</v>
      </c>
      <c r="R93" s="23" t="s">
        <v>594</v>
      </c>
      <c r="S93" s="23" t="s">
        <v>594</v>
      </c>
      <c r="T93" s="24" t="s">
        <v>594</v>
      </c>
    </row>
    <row r="94" spans="2:20" x14ac:dyDescent="0.2">
      <c r="B94" s="33" t="s">
        <v>240</v>
      </c>
      <c r="C94" s="18" t="s">
        <v>37</v>
      </c>
      <c r="D94" s="21" t="s">
        <v>151</v>
      </c>
      <c r="E94" s="23">
        <v>0.47826086956521741</v>
      </c>
      <c r="F94" s="23">
        <v>3.6613272311212815E-2</v>
      </c>
      <c r="G94" s="23">
        <v>5.7208237986270026E-2</v>
      </c>
      <c r="H94" s="23">
        <v>0.15331807780320367</v>
      </c>
      <c r="I94" s="23">
        <v>0.10755148741418764</v>
      </c>
      <c r="J94" s="23">
        <v>8.4668192219679639E-2</v>
      </c>
      <c r="K94" s="23">
        <v>8.0091533180778038E-2</v>
      </c>
      <c r="L94" s="24">
        <v>2185</v>
      </c>
      <c r="M94" s="23">
        <v>0.4925373134328358</v>
      </c>
      <c r="N94" s="23">
        <v>2.9850746268656716E-2</v>
      </c>
      <c r="O94" s="23">
        <v>7.4626865671641784E-2</v>
      </c>
      <c r="P94" s="23">
        <v>0.13432835820895522</v>
      </c>
      <c r="Q94" s="23">
        <v>0.1044776119402985</v>
      </c>
      <c r="R94" s="23">
        <v>8.9552238805970144E-2</v>
      </c>
      <c r="S94" s="23">
        <v>7.4626865671641784E-2</v>
      </c>
      <c r="T94" s="24">
        <v>335</v>
      </c>
    </row>
    <row r="95" spans="2:20" x14ac:dyDescent="0.2">
      <c r="B95" s="33" t="s">
        <v>262</v>
      </c>
      <c r="C95" s="18" t="s">
        <v>458</v>
      </c>
      <c r="D95" s="21" t="s">
        <v>459</v>
      </c>
      <c r="E95" s="23" t="s">
        <v>594</v>
      </c>
      <c r="F95" s="23" t="s">
        <v>594</v>
      </c>
      <c r="G95" s="23" t="s">
        <v>594</v>
      </c>
      <c r="H95" s="23" t="s">
        <v>594</v>
      </c>
      <c r="I95" s="23" t="s">
        <v>594</v>
      </c>
      <c r="J95" s="23" t="s">
        <v>594</v>
      </c>
      <c r="K95" s="23" t="s">
        <v>594</v>
      </c>
      <c r="L95" s="24" t="s">
        <v>594</v>
      </c>
      <c r="M95" s="23" t="s">
        <v>594</v>
      </c>
      <c r="N95" s="23" t="s">
        <v>594</v>
      </c>
      <c r="O95" s="23" t="s">
        <v>594</v>
      </c>
      <c r="P95" s="23" t="s">
        <v>594</v>
      </c>
      <c r="Q95" s="23" t="s">
        <v>594</v>
      </c>
      <c r="R95" s="23" t="s">
        <v>594</v>
      </c>
      <c r="S95" s="23" t="s">
        <v>594</v>
      </c>
      <c r="T95" s="24" t="s">
        <v>594</v>
      </c>
    </row>
    <row r="96" spans="2:20" x14ac:dyDescent="0.2">
      <c r="B96" s="33" t="s">
        <v>262</v>
      </c>
      <c r="C96" s="18" t="s">
        <v>472</v>
      </c>
      <c r="D96" s="21" t="s">
        <v>473</v>
      </c>
      <c r="E96" s="23" t="s">
        <v>594</v>
      </c>
      <c r="F96" s="23" t="s">
        <v>594</v>
      </c>
      <c r="G96" s="23" t="s">
        <v>594</v>
      </c>
      <c r="H96" s="23" t="s">
        <v>594</v>
      </c>
      <c r="I96" s="23" t="s">
        <v>594</v>
      </c>
      <c r="J96" s="23" t="s">
        <v>594</v>
      </c>
      <c r="K96" s="23" t="s">
        <v>594</v>
      </c>
      <c r="L96" s="24" t="s">
        <v>594</v>
      </c>
      <c r="M96" s="23" t="s">
        <v>594</v>
      </c>
      <c r="N96" s="23" t="s">
        <v>594</v>
      </c>
      <c r="O96" s="23" t="s">
        <v>594</v>
      </c>
      <c r="P96" s="23" t="s">
        <v>594</v>
      </c>
      <c r="Q96" s="23" t="s">
        <v>594</v>
      </c>
      <c r="R96" s="23" t="s">
        <v>594</v>
      </c>
      <c r="S96" s="23" t="s">
        <v>594</v>
      </c>
      <c r="T96" s="24" t="s">
        <v>594</v>
      </c>
    </row>
    <row r="97" spans="2:20" x14ac:dyDescent="0.2">
      <c r="B97" s="33" t="s">
        <v>262</v>
      </c>
      <c r="C97" s="18" t="s">
        <v>470</v>
      </c>
      <c r="D97" s="21" t="s">
        <v>471</v>
      </c>
      <c r="E97" s="23">
        <v>0.84980744544287545</v>
      </c>
      <c r="F97" s="23">
        <v>8.9858793324775355E-3</v>
      </c>
      <c r="G97" s="23">
        <v>8.9858793324775355E-3</v>
      </c>
      <c r="H97" s="23">
        <v>5.7766367137355584E-3</v>
      </c>
      <c r="I97" s="23">
        <v>9.6277278562259313E-3</v>
      </c>
      <c r="J97" s="23">
        <v>1.4120667522464698E-2</v>
      </c>
      <c r="K97" s="23">
        <v>0.10333761232349166</v>
      </c>
      <c r="L97" s="24">
        <v>7790</v>
      </c>
      <c r="M97" s="23">
        <v>0.83216783216783219</v>
      </c>
      <c r="N97" s="23">
        <v>6.993006993006993E-3</v>
      </c>
      <c r="O97" s="23">
        <v>6.993006993006993E-3</v>
      </c>
      <c r="P97" s="23">
        <v>6.993006993006993E-3</v>
      </c>
      <c r="Q97" s="23">
        <v>1.3986013986013986E-2</v>
      </c>
      <c r="R97" s="23">
        <v>1.3986013986013986E-2</v>
      </c>
      <c r="S97" s="23">
        <v>0.11888111888111888</v>
      </c>
      <c r="T97" s="24">
        <v>715</v>
      </c>
    </row>
    <row r="98" spans="2:20" x14ac:dyDescent="0.2">
      <c r="B98" s="33" t="s">
        <v>262</v>
      </c>
      <c r="C98" s="18" t="s">
        <v>456</v>
      </c>
      <c r="D98" s="21" t="s">
        <v>457</v>
      </c>
      <c r="E98" s="23">
        <v>5.1355206847360911E-2</v>
      </c>
      <c r="F98" s="23">
        <v>4.2796005706134095E-3</v>
      </c>
      <c r="G98" s="23">
        <v>1.1412268188302425E-2</v>
      </c>
      <c r="H98" s="23">
        <v>4.2796005706134095E-3</v>
      </c>
      <c r="I98" s="23">
        <v>0</v>
      </c>
      <c r="J98" s="23">
        <v>3.9942938659058486E-2</v>
      </c>
      <c r="K98" s="23">
        <v>0.88873038516405134</v>
      </c>
      <c r="L98" s="24">
        <v>3505</v>
      </c>
      <c r="M98" s="23" t="s">
        <v>594</v>
      </c>
      <c r="N98" s="23" t="s">
        <v>594</v>
      </c>
      <c r="O98" s="23" t="s">
        <v>594</v>
      </c>
      <c r="P98" s="23" t="s">
        <v>594</v>
      </c>
      <c r="Q98" s="23" t="s">
        <v>594</v>
      </c>
      <c r="R98" s="23" t="s">
        <v>594</v>
      </c>
      <c r="S98" s="23" t="s">
        <v>594</v>
      </c>
      <c r="T98" s="24" t="s">
        <v>594</v>
      </c>
    </row>
    <row r="99" spans="2:20" x14ac:dyDescent="0.2">
      <c r="B99" s="33" t="s">
        <v>262</v>
      </c>
      <c r="C99" s="18" t="s">
        <v>44</v>
      </c>
      <c r="D99" s="21" t="s">
        <v>155</v>
      </c>
      <c r="E99" s="23">
        <v>0.71134020618556704</v>
      </c>
      <c r="F99" s="23">
        <v>1.3745704467353952E-2</v>
      </c>
      <c r="G99" s="23">
        <v>4.8109965635738834E-2</v>
      </c>
      <c r="H99" s="23">
        <v>2.0618556701030927E-2</v>
      </c>
      <c r="I99" s="23">
        <v>3.4364261168384883E-2</v>
      </c>
      <c r="J99" s="23">
        <v>8.247422680412371E-2</v>
      </c>
      <c r="K99" s="23">
        <v>9.2783505154639179E-2</v>
      </c>
      <c r="L99" s="24">
        <v>1455</v>
      </c>
      <c r="M99" s="23">
        <v>0.66666666666666663</v>
      </c>
      <c r="N99" s="23">
        <v>0</v>
      </c>
      <c r="O99" s="23">
        <v>0.1111111111111111</v>
      </c>
      <c r="P99" s="23">
        <v>0</v>
      </c>
      <c r="Q99" s="23">
        <v>0</v>
      </c>
      <c r="R99" s="23">
        <v>0.1111111111111111</v>
      </c>
      <c r="S99" s="23">
        <v>0.1111111111111111</v>
      </c>
      <c r="T99" s="24">
        <v>45</v>
      </c>
    </row>
    <row r="100" spans="2:20" x14ac:dyDescent="0.2">
      <c r="B100" s="33" t="s">
        <v>262</v>
      </c>
      <c r="C100" s="18" t="s">
        <v>550</v>
      </c>
      <c r="D100" s="21" t="s">
        <v>551</v>
      </c>
      <c r="E100" s="23" t="s">
        <v>594</v>
      </c>
      <c r="F100" s="23" t="s">
        <v>594</v>
      </c>
      <c r="G100" s="23" t="s">
        <v>594</v>
      </c>
      <c r="H100" s="23" t="s">
        <v>594</v>
      </c>
      <c r="I100" s="23" t="s">
        <v>594</v>
      </c>
      <c r="J100" s="23" t="s">
        <v>594</v>
      </c>
      <c r="K100" s="23" t="s">
        <v>594</v>
      </c>
      <c r="L100" s="24" t="s">
        <v>594</v>
      </c>
      <c r="M100" s="23" t="s">
        <v>594</v>
      </c>
      <c r="N100" s="23" t="s">
        <v>594</v>
      </c>
      <c r="O100" s="23" t="s">
        <v>594</v>
      </c>
      <c r="P100" s="23" t="s">
        <v>594</v>
      </c>
      <c r="Q100" s="23" t="s">
        <v>594</v>
      </c>
      <c r="R100" s="23" t="s">
        <v>594</v>
      </c>
      <c r="S100" s="23" t="s">
        <v>594</v>
      </c>
      <c r="T100" s="24" t="s">
        <v>594</v>
      </c>
    </row>
    <row r="101" spans="2:20" x14ac:dyDescent="0.2">
      <c r="B101" s="33" t="s">
        <v>262</v>
      </c>
      <c r="C101" s="18" t="s">
        <v>468</v>
      </c>
      <c r="D101" s="21" t="s">
        <v>469</v>
      </c>
      <c r="E101" s="23">
        <v>0.77355836849507731</v>
      </c>
      <c r="F101" s="23">
        <v>9.4936708860759497E-3</v>
      </c>
      <c r="G101" s="23">
        <v>2.0393811533052038E-2</v>
      </c>
      <c r="H101" s="23">
        <v>1.2658227848101266E-2</v>
      </c>
      <c r="I101" s="23">
        <v>7.5597749648382562E-2</v>
      </c>
      <c r="J101" s="23">
        <v>8.0872011251758094E-3</v>
      </c>
      <c r="K101" s="23">
        <v>9.9859353023909983E-2</v>
      </c>
      <c r="L101" s="24">
        <v>14220</v>
      </c>
      <c r="M101" s="23">
        <v>0.73316062176165808</v>
      </c>
      <c r="N101" s="23">
        <v>7.7720207253886009E-3</v>
      </c>
      <c r="O101" s="23">
        <v>2.3316062176165803E-2</v>
      </c>
      <c r="P101" s="23">
        <v>1.5544041450777202E-2</v>
      </c>
      <c r="Q101" s="23">
        <v>0.11398963730569948</v>
      </c>
      <c r="R101" s="23">
        <v>7.7720207253886009E-3</v>
      </c>
      <c r="S101" s="23">
        <v>0.10103626943005181</v>
      </c>
      <c r="T101" s="24">
        <v>1930</v>
      </c>
    </row>
    <row r="102" spans="2:20" x14ac:dyDescent="0.2">
      <c r="B102" s="33" t="s">
        <v>262</v>
      </c>
      <c r="C102" s="18" t="s">
        <v>462</v>
      </c>
      <c r="D102" s="21" t="s">
        <v>463</v>
      </c>
      <c r="E102" s="23" t="s">
        <v>594</v>
      </c>
      <c r="F102" s="23" t="s">
        <v>594</v>
      </c>
      <c r="G102" s="23" t="s">
        <v>594</v>
      </c>
      <c r="H102" s="23" t="s">
        <v>594</v>
      </c>
      <c r="I102" s="23" t="s">
        <v>594</v>
      </c>
      <c r="J102" s="23" t="s">
        <v>594</v>
      </c>
      <c r="K102" s="23" t="s">
        <v>594</v>
      </c>
      <c r="L102" s="24" t="s">
        <v>594</v>
      </c>
      <c r="M102" s="23" t="s">
        <v>594</v>
      </c>
      <c r="N102" s="23" t="s">
        <v>594</v>
      </c>
      <c r="O102" s="23" t="s">
        <v>594</v>
      </c>
      <c r="P102" s="23" t="s">
        <v>594</v>
      </c>
      <c r="Q102" s="23" t="s">
        <v>594</v>
      </c>
      <c r="R102" s="23" t="s">
        <v>594</v>
      </c>
      <c r="S102" s="23" t="s">
        <v>594</v>
      </c>
      <c r="T102" s="24" t="s">
        <v>594</v>
      </c>
    </row>
    <row r="103" spans="2:20" x14ac:dyDescent="0.2">
      <c r="B103" s="33" t="s">
        <v>262</v>
      </c>
      <c r="C103" s="18" t="s">
        <v>460</v>
      </c>
      <c r="D103" s="21" t="s">
        <v>461</v>
      </c>
      <c r="E103" s="23" t="s">
        <v>594</v>
      </c>
      <c r="F103" s="23" t="s">
        <v>594</v>
      </c>
      <c r="G103" s="23" t="s">
        <v>594</v>
      </c>
      <c r="H103" s="23" t="s">
        <v>594</v>
      </c>
      <c r="I103" s="23" t="s">
        <v>594</v>
      </c>
      <c r="J103" s="23" t="s">
        <v>594</v>
      </c>
      <c r="K103" s="23" t="s">
        <v>594</v>
      </c>
      <c r="L103" s="24" t="s">
        <v>594</v>
      </c>
      <c r="M103" s="23" t="s">
        <v>594</v>
      </c>
      <c r="N103" s="23" t="s">
        <v>594</v>
      </c>
      <c r="O103" s="23" t="s">
        <v>594</v>
      </c>
      <c r="P103" s="23" t="s">
        <v>594</v>
      </c>
      <c r="Q103" s="23" t="s">
        <v>594</v>
      </c>
      <c r="R103" s="23" t="s">
        <v>594</v>
      </c>
      <c r="S103" s="23" t="s">
        <v>594</v>
      </c>
      <c r="T103" s="24" t="s">
        <v>594</v>
      </c>
    </row>
    <row r="104" spans="2:20" x14ac:dyDescent="0.2">
      <c r="B104" s="33" t="s">
        <v>262</v>
      </c>
      <c r="C104" s="18" t="s">
        <v>454</v>
      </c>
      <c r="D104" s="21" t="s">
        <v>455</v>
      </c>
      <c r="E104" s="23">
        <v>0.67171492204899774</v>
      </c>
      <c r="F104" s="23">
        <v>1.2917594654788419E-2</v>
      </c>
      <c r="G104" s="23">
        <v>6.9042316258351888E-2</v>
      </c>
      <c r="H104" s="23">
        <v>1.9599109131403118E-2</v>
      </c>
      <c r="I104" s="23">
        <v>1.2026726057906459E-2</v>
      </c>
      <c r="J104" s="23">
        <v>0.11848552338530066</v>
      </c>
      <c r="K104" s="23">
        <v>9.5768374164810696E-2</v>
      </c>
      <c r="L104" s="24">
        <v>11225</v>
      </c>
      <c r="M104" s="23" t="s">
        <v>594</v>
      </c>
      <c r="N104" s="23" t="s">
        <v>594</v>
      </c>
      <c r="O104" s="23" t="s">
        <v>594</v>
      </c>
      <c r="P104" s="23" t="s">
        <v>594</v>
      </c>
      <c r="Q104" s="23" t="s">
        <v>594</v>
      </c>
      <c r="R104" s="23" t="s">
        <v>594</v>
      </c>
      <c r="S104" s="23" t="s">
        <v>594</v>
      </c>
      <c r="T104" s="24" t="s">
        <v>594</v>
      </c>
    </row>
    <row r="105" spans="2:20" x14ac:dyDescent="0.2">
      <c r="B105" s="33" t="s">
        <v>262</v>
      </c>
      <c r="C105" s="18" t="s">
        <v>528</v>
      </c>
      <c r="D105" s="21" t="s">
        <v>529</v>
      </c>
      <c r="E105" s="23">
        <v>0.41340782122905029</v>
      </c>
      <c r="F105" s="23">
        <v>1.9952114924181964E-2</v>
      </c>
      <c r="G105" s="23">
        <v>0.19074221867517957</v>
      </c>
      <c r="H105" s="23">
        <v>2.4740622505985636E-2</v>
      </c>
      <c r="I105" s="23">
        <v>4.6288906624102157E-2</v>
      </c>
      <c r="J105" s="23">
        <v>0.20989624900239426</v>
      </c>
      <c r="K105" s="23">
        <v>9.4972067039106142E-2</v>
      </c>
      <c r="L105" s="24">
        <v>6265</v>
      </c>
      <c r="M105" s="23">
        <v>0.39285714285714285</v>
      </c>
      <c r="N105" s="23">
        <v>3.5714285714285712E-2</v>
      </c>
      <c r="O105" s="23">
        <v>0.17857142857142858</v>
      </c>
      <c r="P105" s="23">
        <v>0</v>
      </c>
      <c r="Q105" s="23">
        <v>7.1428571428571425E-2</v>
      </c>
      <c r="R105" s="23">
        <v>0.25</v>
      </c>
      <c r="S105" s="23">
        <v>0.10714285714285714</v>
      </c>
      <c r="T105" s="24">
        <v>140</v>
      </c>
    </row>
    <row r="106" spans="2:20" x14ac:dyDescent="0.2">
      <c r="B106" s="33" t="s">
        <v>262</v>
      </c>
      <c r="C106" s="18" t="s">
        <v>466</v>
      </c>
      <c r="D106" s="21" t="s">
        <v>467</v>
      </c>
      <c r="E106" s="23">
        <v>0.4814495254529767</v>
      </c>
      <c r="F106" s="23">
        <v>3.4512510785159621E-2</v>
      </c>
      <c r="G106" s="23">
        <v>9.4046591889559966E-2</v>
      </c>
      <c r="H106" s="23">
        <v>6.5573770491803282E-2</v>
      </c>
      <c r="I106" s="23">
        <v>4.2277825711820538E-2</v>
      </c>
      <c r="J106" s="23">
        <v>2.1570319240724764E-2</v>
      </c>
      <c r="K106" s="23">
        <v>0.25970664365832613</v>
      </c>
      <c r="L106" s="24">
        <v>5795</v>
      </c>
      <c r="M106" s="23">
        <v>0.5</v>
      </c>
      <c r="N106" s="23">
        <v>3.5714285714285712E-2</v>
      </c>
      <c r="O106" s="23">
        <v>8.9285714285714288E-2</v>
      </c>
      <c r="P106" s="23">
        <v>5.3571428571428568E-2</v>
      </c>
      <c r="Q106" s="23">
        <v>3.5714285714285712E-2</v>
      </c>
      <c r="R106" s="23">
        <v>1.7857142857142856E-2</v>
      </c>
      <c r="S106" s="23">
        <v>0.25</v>
      </c>
      <c r="T106" s="24">
        <v>280</v>
      </c>
    </row>
    <row r="107" spans="2:20" x14ac:dyDescent="0.2">
      <c r="B107" s="33" t="s">
        <v>262</v>
      </c>
      <c r="C107" s="18" t="s">
        <v>464</v>
      </c>
      <c r="D107" s="21" t="s">
        <v>465</v>
      </c>
      <c r="E107" s="23" t="s">
        <v>594</v>
      </c>
      <c r="F107" s="23" t="s">
        <v>594</v>
      </c>
      <c r="G107" s="23" t="s">
        <v>594</v>
      </c>
      <c r="H107" s="23" t="s">
        <v>594</v>
      </c>
      <c r="I107" s="23" t="s">
        <v>594</v>
      </c>
      <c r="J107" s="23" t="s">
        <v>594</v>
      </c>
      <c r="K107" s="23" t="s">
        <v>594</v>
      </c>
      <c r="L107" s="24" t="s">
        <v>594</v>
      </c>
      <c r="M107" s="23" t="s">
        <v>594</v>
      </c>
      <c r="N107" s="23" t="s">
        <v>594</v>
      </c>
      <c r="O107" s="23" t="s">
        <v>594</v>
      </c>
      <c r="P107" s="23" t="s">
        <v>594</v>
      </c>
      <c r="Q107" s="23" t="s">
        <v>594</v>
      </c>
      <c r="R107" s="23" t="s">
        <v>594</v>
      </c>
      <c r="S107" s="23" t="s">
        <v>594</v>
      </c>
      <c r="T107" s="24" t="s">
        <v>594</v>
      </c>
    </row>
    <row r="108" spans="2:20" x14ac:dyDescent="0.2">
      <c r="B108" s="33" t="s">
        <v>262</v>
      </c>
      <c r="C108" s="18" t="s">
        <v>53</v>
      </c>
      <c r="D108" s="21" t="s">
        <v>311</v>
      </c>
      <c r="E108" s="23" t="s">
        <v>594</v>
      </c>
      <c r="F108" s="23" t="s">
        <v>594</v>
      </c>
      <c r="G108" s="23" t="s">
        <v>594</v>
      </c>
      <c r="H108" s="23" t="s">
        <v>594</v>
      </c>
      <c r="I108" s="23" t="s">
        <v>594</v>
      </c>
      <c r="J108" s="23" t="s">
        <v>594</v>
      </c>
      <c r="K108" s="23" t="s">
        <v>594</v>
      </c>
      <c r="L108" s="24" t="s">
        <v>594</v>
      </c>
      <c r="M108" s="23" t="s">
        <v>594</v>
      </c>
      <c r="N108" s="23" t="s">
        <v>594</v>
      </c>
      <c r="O108" s="23" t="s">
        <v>594</v>
      </c>
      <c r="P108" s="23" t="s">
        <v>594</v>
      </c>
      <c r="Q108" s="23" t="s">
        <v>594</v>
      </c>
      <c r="R108" s="23" t="s">
        <v>594</v>
      </c>
      <c r="S108" s="23" t="s">
        <v>594</v>
      </c>
      <c r="T108" s="24" t="s">
        <v>594</v>
      </c>
    </row>
    <row r="109" spans="2:20" x14ac:dyDescent="0.2">
      <c r="B109" s="33" t="s">
        <v>262</v>
      </c>
      <c r="C109" s="18" t="s">
        <v>530</v>
      </c>
      <c r="D109" s="21" t="s">
        <v>531</v>
      </c>
      <c r="E109" s="23">
        <v>0.17809439002671415</v>
      </c>
      <c r="F109" s="23">
        <v>1.5138023152270703E-2</v>
      </c>
      <c r="G109" s="23">
        <v>3.2056990204808546E-2</v>
      </c>
      <c r="H109" s="23">
        <v>1.1576135351736421E-2</v>
      </c>
      <c r="I109" s="23">
        <v>5.3428317008014248E-3</v>
      </c>
      <c r="J109" s="23">
        <v>0.2902938557435441</v>
      </c>
      <c r="K109" s="23">
        <v>0.46660730186999111</v>
      </c>
      <c r="L109" s="24">
        <v>5615</v>
      </c>
      <c r="M109" s="23" t="s">
        <v>594</v>
      </c>
      <c r="N109" s="23" t="s">
        <v>594</v>
      </c>
      <c r="O109" s="23" t="s">
        <v>594</v>
      </c>
      <c r="P109" s="23" t="s">
        <v>594</v>
      </c>
      <c r="Q109" s="23" t="s">
        <v>594</v>
      </c>
      <c r="R109" s="23" t="s">
        <v>594</v>
      </c>
      <c r="S109" s="23" t="s">
        <v>594</v>
      </c>
      <c r="T109" s="24" t="s">
        <v>594</v>
      </c>
    </row>
    <row r="110" spans="2:20" x14ac:dyDescent="0.2">
      <c r="B110" s="33" t="s">
        <v>262</v>
      </c>
      <c r="C110" s="18" t="s">
        <v>54</v>
      </c>
      <c r="D110" s="21" t="s">
        <v>163</v>
      </c>
      <c r="E110" s="23" t="s">
        <v>594</v>
      </c>
      <c r="F110" s="23" t="s">
        <v>594</v>
      </c>
      <c r="G110" s="23" t="s">
        <v>594</v>
      </c>
      <c r="H110" s="23" t="s">
        <v>594</v>
      </c>
      <c r="I110" s="23" t="s">
        <v>594</v>
      </c>
      <c r="J110" s="23" t="s">
        <v>594</v>
      </c>
      <c r="K110" s="23" t="s">
        <v>594</v>
      </c>
      <c r="L110" s="24" t="s">
        <v>594</v>
      </c>
      <c r="M110" s="23" t="s">
        <v>594</v>
      </c>
      <c r="N110" s="23" t="s">
        <v>594</v>
      </c>
      <c r="O110" s="23" t="s">
        <v>594</v>
      </c>
      <c r="P110" s="23" t="s">
        <v>594</v>
      </c>
      <c r="Q110" s="23" t="s">
        <v>594</v>
      </c>
      <c r="R110" s="23" t="s">
        <v>594</v>
      </c>
      <c r="S110" s="23" t="s">
        <v>594</v>
      </c>
      <c r="T110" s="24" t="s">
        <v>594</v>
      </c>
    </row>
    <row r="111" spans="2:20" x14ac:dyDescent="0.2">
      <c r="B111" s="33" t="s">
        <v>262</v>
      </c>
      <c r="C111" s="18" t="s">
        <v>60</v>
      </c>
      <c r="D111" s="21" t="s">
        <v>168</v>
      </c>
      <c r="E111" s="23">
        <v>0.28697264719517851</v>
      </c>
      <c r="F111" s="23">
        <v>1.5762633286972649E-2</v>
      </c>
      <c r="G111" s="23">
        <v>0.12285581826611033</v>
      </c>
      <c r="H111" s="23">
        <v>4.9142327306444133E-2</v>
      </c>
      <c r="I111" s="23">
        <v>3.8942976356050069E-2</v>
      </c>
      <c r="J111" s="23">
        <v>0.4334724153917478</v>
      </c>
      <c r="K111" s="23">
        <v>5.331478905887807E-2</v>
      </c>
      <c r="L111" s="24">
        <v>10785</v>
      </c>
      <c r="M111" s="23" t="s">
        <v>594</v>
      </c>
      <c r="N111" s="23" t="s">
        <v>594</v>
      </c>
      <c r="O111" s="23" t="s">
        <v>594</v>
      </c>
      <c r="P111" s="23" t="s">
        <v>594</v>
      </c>
      <c r="Q111" s="23" t="s">
        <v>594</v>
      </c>
      <c r="R111" s="23" t="s">
        <v>594</v>
      </c>
      <c r="S111" s="23" t="s">
        <v>594</v>
      </c>
      <c r="T111" s="24" t="s">
        <v>594</v>
      </c>
    </row>
    <row r="112" spans="2:20" x14ac:dyDescent="0.2">
      <c r="B112" s="33" t="s">
        <v>262</v>
      </c>
      <c r="C112" s="18" t="s">
        <v>55</v>
      </c>
      <c r="D112" s="21" t="s">
        <v>312</v>
      </c>
      <c r="E112" s="23" t="s">
        <v>594</v>
      </c>
      <c r="F112" s="23" t="s">
        <v>594</v>
      </c>
      <c r="G112" s="23" t="s">
        <v>594</v>
      </c>
      <c r="H112" s="23" t="s">
        <v>594</v>
      </c>
      <c r="I112" s="23" t="s">
        <v>594</v>
      </c>
      <c r="J112" s="23" t="s">
        <v>594</v>
      </c>
      <c r="K112" s="23" t="s">
        <v>594</v>
      </c>
      <c r="L112" s="24" t="s">
        <v>594</v>
      </c>
      <c r="M112" s="23" t="s">
        <v>594</v>
      </c>
      <c r="N112" s="23" t="s">
        <v>594</v>
      </c>
      <c r="O112" s="23" t="s">
        <v>594</v>
      </c>
      <c r="P112" s="23" t="s">
        <v>594</v>
      </c>
      <c r="Q112" s="23" t="s">
        <v>594</v>
      </c>
      <c r="R112" s="23" t="s">
        <v>594</v>
      </c>
      <c r="S112" s="23" t="s">
        <v>594</v>
      </c>
      <c r="T112" s="24" t="s">
        <v>594</v>
      </c>
    </row>
    <row r="113" spans="2:20" x14ac:dyDescent="0.2">
      <c r="B113" s="33" t="s">
        <v>262</v>
      </c>
      <c r="C113" s="18" t="s">
        <v>62</v>
      </c>
      <c r="D113" s="21" t="s">
        <v>170</v>
      </c>
      <c r="E113" s="23">
        <v>0.55389221556886226</v>
      </c>
      <c r="F113" s="23">
        <v>2.0958083832335328E-2</v>
      </c>
      <c r="G113" s="23">
        <v>0.1497005988023952</v>
      </c>
      <c r="H113" s="23">
        <v>2.3952095808383235E-2</v>
      </c>
      <c r="I113" s="23">
        <v>2.3952095808383235E-2</v>
      </c>
      <c r="J113" s="23">
        <v>9.880239520958084E-2</v>
      </c>
      <c r="K113" s="23">
        <v>0.12874251497005987</v>
      </c>
      <c r="L113" s="24">
        <v>1670</v>
      </c>
      <c r="M113" s="23">
        <v>0.56666666666666665</v>
      </c>
      <c r="N113" s="23">
        <v>0</v>
      </c>
      <c r="O113" s="23">
        <v>0.2</v>
      </c>
      <c r="P113" s="23">
        <v>0</v>
      </c>
      <c r="Q113" s="23">
        <v>0</v>
      </c>
      <c r="R113" s="23">
        <v>0.1</v>
      </c>
      <c r="S113" s="23">
        <v>0.1</v>
      </c>
      <c r="T113" s="24">
        <v>150</v>
      </c>
    </row>
    <row r="114" spans="2:20" x14ac:dyDescent="0.2">
      <c r="B114" s="33" t="s">
        <v>262</v>
      </c>
      <c r="C114" s="18" t="s">
        <v>63</v>
      </c>
      <c r="D114" s="21" t="s">
        <v>313</v>
      </c>
      <c r="E114" s="23">
        <v>0.55699721964782201</v>
      </c>
      <c r="F114" s="23">
        <v>2.5949953660797033E-2</v>
      </c>
      <c r="G114" s="23">
        <v>0.16126042632066728</v>
      </c>
      <c r="H114" s="23">
        <v>0.10472659870250231</v>
      </c>
      <c r="I114" s="23">
        <v>8.6190917516218726E-2</v>
      </c>
      <c r="J114" s="23">
        <v>5.0046339202965709E-2</v>
      </c>
      <c r="K114" s="23">
        <v>1.4828544949026877E-2</v>
      </c>
      <c r="L114" s="24">
        <v>5395</v>
      </c>
      <c r="M114" s="23" t="s">
        <v>594</v>
      </c>
      <c r="N114" s="23" t="s">
        <v>594</v>
      </c>
      <c r="O114" s="23" t="s">
        <v>594</v>
      </c>
      <c r="P114" s="23" t="s">
        <v>594</v>
      </c>
      <c r="Q114" s="23" t="s">
        <v>594</v>
      </c>
      <c r="R114" s="23" t="s">
        <v>594</v>
      </c>
      <c r="S114" s="23" t="s">
        <v>594</v>
      </c>
      <c r="T114" s="24" t="s">
        <v>594</v>
      </c>
    </row>
    <row r="115" spans="2:20" x14ac:dyDescent="0.2">
      <c r="B115" s="33" t="s">
        <v>274</v>
      </c>
      <c r="C115" s="18" t="s">
        <v>482</v>
      </c>
      <c r="D115" s="21" t="s">
        <v>483</v>
      </c>
      <c r="E115" s="23">
        <v>0.72443181818181823</v>
      </c>
      <c r="F115" s="23">
        <v>1.1363636363636364E-2</v>
      </c>
      <c r="G115" s="23">
        <v>1.1363636363636364E-2</v>
      </c>
      <c r="H115" s="23">
        <v>1.4204545454545454E-2</v>
      </c>
      <c r="I115" s="23">
        <v>2.2727272727272728E-2</v>
      </c>
      <c r="J115" s="23">
        <v>3.4090909090909088E-2</v>
      </c>
      <c r="K115" s="23">
        <v>0.18323863636363635</v>
      </c>
      <c r="L115" s="24">
        <v>3520</v>
      </c>
      <c r="M115" s="23" t="s">
        <v>594</v>
      </c>
      <c r="N115" s="23" t="s">
        <v>594</v>
      </c>
      <c r="O115" s="23" t="s">
        <v>594</v>
      </c>
      <c r="P115" s="23" t="s">
        <v>594</v>
      </c>
      <c r="Q115" s="23" t="s">
        <v>594</v>
      </c>
      <c r="R115" s="23" t="s">
        <v>594</v>
      </c>
      <c r="S115" s="23" t="s">
        <v>594</v>
      </c>
      <c r="T115" s="24" t="s">
        <v>594</v>
      </c>
    </row>
    <row r="116" spans="2:20" x14ac:dyDescent="0.2">
      <c r="B116" s="33" t="s">
        <v>274</v>
      </c>
      <c r="C116" s="18" t="s">
        <v>484</v>
      </c>
      <c r="D116" s="21" t="s">
        <v>485</v>
      </c>
      <c r="E116" s="23">
        <v>0.74729241877256314</v>
      </c>
      <c r="F116" s="23">
        <v>3.6101083032490976E-3</v>
      </c>
      <c r="G116" s="23">
        <v>0</v>
      </c>
      <c r="H116" s="23">
        <v>3.6101083032490976E-3</v>
      </c>
      <c r="I116" s="23">
        <v>7.2202166064981952E-3</v>
      </c>
      <c r="J116" s="23">
        <v>2.1660649819494584E-2</v>
      </c>
      <c r="K116" s="23">
        <v>0.22021660649819494</v>
      </c>
      <c r="L116" s="24">
        <v>1385</v>
      </c>
      <c r="M116" s="23">
        <v>0.68421052631578949</v>
      </c>
      <c r="N116" s="23">
        <v>0</v>
      </c>
      <c r="O116" s="23">
        <v>0</v>
      </c>
      <c r="P116" s="23">
        <v>0</v>
      </c>
      <c r="Q116" s="23">
        <v>0</v>
      </c>
      <c r="R116" s="23">
        <v>0</v>
      </c>
      <c r="S116" s="23">
        <v>0.26315789473684209</v>
      </c>
      <c r="T116" s="24">
        <v>95</v>
      </c>
    </row>
    <row r="117" spans="2:20" x14ac:dyDescent="0.2">
      <c r="B117" s="33" t="s">
        <v>274</v>
      </c>
      <c r="C117" s="18" t="s">
        <v>81</v>
      </c>
      <c r="D117" s="21" t="s">
        <v>318</v>
      </c>
      <c r="E117" s="23" t="s">
        <v>594</v>
      </c>
      <c r="F117" s="23" t="s">
        <v>594</v>
      </c>
      <c r="G117" s="23" t="s">
        <v>594</v>
      </c>
      <c r="H117" s="23" t="s">
        <v>594</v>
      </c>
      <c r="I117" s="23" t="s">
        <v>594</v>
      </c>
      <c r="J117" s="23" t="s">
        <v>594</v>
      </c>
      <c r="K117" s="23" t="s">
        <v>594</v>
      </c>
      <c r="L117" s="24" t="s">
        <v>594</v>
      </c>
      <c r="M117" s="23" t="s">
        <v>594</v>
      </c>
      <c r="N117" s="23" t="s">
        <v>594</v>
      </c>
      <c r="O117" s="23" t="s">
        <v>594</v>
      </c>
      <c r="P117" s="23" t="s">
        <v>594</v>
      </c>
      <c r="Q117" s="23" t="s">
        <v>594</v>
      </c>
      <c r="R117" s="23" t="s">
        <v>594</v>
      </c>
      <c r="S117" s="23" t="s">
        <v>594</v>
      </c>
      <c r="T117" s="24" t="s">
        <v>594</v>
      </c>
    </row>
    <row r="118" spans="2:20" x14ac:dyDescent="0.2">
      <c r="B118" s="33" t="s">
        <v>274</v>
      </c>
      <c r="C118" s="18" t="s">
        <v>82</v>
      </c>
      <c r="D118" s="21" t="s">
        <v>319</v>
      </c>
      <c r="E118" s="23" t="s">
        <v>594</v>
      </c>
      <c r="F118" s="23" t="s">
        <v>594</v>
      </c>
      <c r="G118" s="23" t="s">
        <v>594</v>
      </c>
      <c r="H118" s="23" t="s">
        <v>594</v>
      </c>
      <c r="I118" s="23" t="s">
        <v>594</v>
      </c>
      <c r="J118" s="23" t="s">
        <v>594</v>
      </c>
      <c r="K118" s="23" t="s">
        <v>594</v>
      </c>
      <c r="L118" s="24" t="s">
        <v>594</v>
      </c>
      <c r="M118" s="23" t="s">
        <v>594</v>
      </c>
      <c r="N118" s="23" t="s">
        <v>594</v>
      </c>
      <c r="O118" s="23" t="s">
        <v>594</v>
      </c>
      <c r="P118" s="23" t="s">
        <v>594</v>
      </c>
      <c r="Q118" s="23" t="s">
        <v>594</v>
      </c>
      <c r="R118" s="23" t="s">
        <v>594</v>
      </c>
      <c r="S118" s="23" t="s">
        <v>594</v>
      </c>
      <c r="T118" s="24" t="s">
        <v>594</v>
      </c>
    </row>
    <row r="119" spans="2:20" x14ac:dyDescent="0.2">
      <c r="B119" s="33" t="s">
        <v>274</v>
      </c>
      <c r="C119" s="18" t="s">
        <v>486</v>
      </c>
      <c r="D119" s="21" t="s">
        <v>487</v>
      </c>
      <c r="E119" s="23">
        <v>0.64047151277013747</v>
      </c>
      <c r="F119" s="23">
        <v>9.823182711198428E-3</v>
      </c>
      <c r="G119" s="23">
        <v>5.893909626719057E-3</v>
      </c>
      <c r="H119" s="23">
        <v>3.929273084479371E-3</v>
      </c>
      <c r="I119" s="23">
        <v>5.893909626719057E-3</v>
      </c>
      <c r="J119" s="23">
        <v>3.9292730844793712E-2</v>
      </c>
      <c r="K119" s="23">
        <v>0.29862475442043224</v>
      </c>
      <c r="L119" s="24">
        <v>2545</v>
      </c>
      <c r="M119" s="23" t="s">
        <v>594</v>
      </c>
      <c r="N119" s="23" t="s">
        <v>594</v>
      </c>
      <c r="O119" s="23" t="s">
        <v>594</v>
      </c>
      <c r="P119" s="23" t="s">
        <v>594</v>
      </c>
      <c r="Q119" s="23" t="s">
        <v>594</v>
      </c>
      <c r="R119" s="23" t="s">
        <v>594</v>
      </c>
      <c r="S119" s="23" t="s">
        <v>594</v>
      </c>
      <c r="T119" s="24" t="s">
        <v>594</v>
      </c>
    </row>
    <row r="120" spans="2:20" x14ac:dyDescent="0.2">
      <c r="B120" s="33" t="s">
        <v>274</v>
      </c>
      <c r="C120" s="18" t="s">
        <v>85</v>
      </c>
      <c r="D120" s="21" t="s">
        <v>184</v>
      </c>
      <c r="E120" s="23">
        <v>0.8442748091603054</v>
      </c>
      <c r="F120" s="23">
        <v>6.1068702290076335E-3</v>
      </c>
      <c r="G120" s="23">
        <v>7.6335877862595417E-3</v>
      </c>
      <c r="H120" s="23">
        <v>3.0534351145038168E-3</v>
      </c>
      <c r="I120" s="23">
        <v>7.6335877862595417E-3</v>
      </c>
      <c r="J120" s="23">
        <v>0.12977099236641221</v>
      </c>
      <c r="K120" s="23">
        <v>0</v>
      </c>
      <c r="L120" s="24">
        <v>3275</v>
      </c>
      <c r="M120" s="23" t="s">
        <v>594</v>
      </c>
      <c r="N120" s="23" t="s">
        <v>594</v>
      </c>
      <c r="O120" s="23" t="s">
        <v>594</v>
      </c>
      <c r="P120" s="23" t="s">
        <v>594</v>
      </c>
      <c r="Q120" s="23" t="s">
        <v>594</v>
      </c>
      <c r="R120" s="23" t="s">
        <v>594</v>
      </c>
      <c r="S120" s="23" t="s">
        <v>594</v>
      </c>
      <c r="T120" s="24" t="s">
        <v>594</v>
      </c>
    </row>
    <row r="121" spans="2:20" x14ac:dyDescent="0.2">
      <c r="B121" s="33" t="s">
        <v>274</v>
      </c>
      <c r="C121" s="18" t="s">
        <v>488</v>
      </c>
      <c r="D121" s="21" t="s">
        <v>489</v>
      </c>
      <c r="E121" s="23">
        <v>0.73666666666666669</v>
      </c>
      <c r="F121" s="23">
        <v>6.6666666666666671E-3</v>
      </c>
      <c r="G121" s="23">
        <v>3.3333333333333335E-3</v>
      </c>
      <c r="H121" s="23">
        <v>3.3333333333333335E-3</v>
      </c>
      <c r="I121" s="23">
        <v>1.3333333333333334E-2</v>
      </c>
      <c r="J121" s="23">
        <v>0.03</v>
      </c>
      <c r="K121" s="23">
        <v>0.21</v>
      </c>
      <c r="L121" s="24">
        <v>1500</v>
      </c>
      <c r="M121" s="23">
        <v>0.7142857142857143</v>
      </c>
      <c r="N121" s="23">
        <v>0</v>
      </c>
      <c r="O121" s="23">
        <v>0</v>
      </c>
      <c r="P121" s="23">
        <v>0</v>
      </c>
      <c r="Q121" s="23">
        <v>0</v>
      </c>
      <c r="R121" s="23">
        <v>0</v>
      </c>
      <c r="S121" s="23">
        <v>0.2857142857142857</v>
      </c>
      <c r="T121" s="24">
        <v>35</v>
      </c>
    </row>
    <row r="122" spans="2:20" x14ac:dyDescent="0.2">
      <c r="B122" s="33" t="s">
        <v>274</v>
      </c>
      <c r="C122" s="18" t="s">
        <v>490</v>
      </c>
      <c r="D122" s="21" t="s">
        <v>491</v>
      </c>
      <c r="E122" s="23">
        <v>0.74561403508771928</v>
      </c>
      <c r="F122" s="23">
        <v>4.3859649122807015E-3</v>
      </c>
      <c r="G122" s="23">
        <v>0</v>
      </c>
      <c r="H122" s="23">
        <v>0</v>
      </c>
      <c r="I122" s="23">
        <v>0</v>
      </c>
      <c r="J122" s="23">
        <v>8.771929824561403E-3</v>
      </c>
      <c r="K122" s="23">
        <v>0.2412280701754386</v>
      </c>
      <c r="L122" s="24">
        <v>1140</v>
      </c>
      <c r="M122" s="23" t="s">
        <v>594</v>
      </c>
      <c r="N122" s="23" t="s">
        <v>594</v>
      </c>
      <c r="O122" s="23" t="s">
        <v>594</v>
      </c>
      <c r="P122" s="23" t="s">
        <v>594</v>
      </c>
      <c r="Q122" s="23" t="s">
        <v>594</v>
      </c>
      <c r="R122" s="23" t="s">
        <v>594</v>
      </c>
      <c r="S122" s="23" t="s">
        <v>594</v>
      </c>
      <c r="T122" s="24" t="s">
        <v>594</v>
      </c>
    </row>
    <row r="123" spans="2:20" x14ac:dyDescent="0.2">
      <c r="B123" s="33" t="s">
        <v>274</v>
      </c>
      <c r="C123" s="18" t="s">
        <v>89</v>
      </c>
      <c r="D123" s="21" t="s">
        <v>186</v>
      </c>
      <c r="E123" s="23" t="s">
        <v>594</v>
      </c>
      <c r="F123" s="23" t="s">
        <v>594</v>
      </c>
      <c r="G123" s="23" t="s">
        <v>594</v>
      </c>
      <c r="H123" s="23" t="s">
        <v>594</v>
      </c>
      <c r="I123" s="23" t="s">
        <v>594</v>
      </c>
      <c r="J123" s="23" t="s">
        <v>594</v>
      </c>
      <c r="K123" s="23" t="s">
        <v>594</v>
      </c>
      <c r="L123" s="24" t="s">
        <v>594</v>
      </c>
      <c r="M123" s="23" t="s">
        <v>594</v>
      </c>
      <c r="N123" s="23" t="s">
        <v>594</v>
      </c>
      <c r="O123" s="23" t="s">
        <v>594</v>
      </c>
      <c r="P123" s="23" t="s">
        <v>594</v>
      </c>
      <c r="Q123" s="23" t="s">
        <v>594</v>
      </c>
      <c r="R123" s="23" t="s">
        <v>594</v>
      </c>
      <c r="S123" s="23" t="s">
        <v>594</v>
      </c>
      <c r="T123" s="24" t="s">
        <v>594</v>
      </c>
    </row>
    <row r="124" spans="2:20" x14ac:dyDescent="0.2">
      <c r="B124" s="33" t="s">
        <v>274</v>
      </c>
      <c r="C124" s="18" t="s">
        <v>476</v>
      </c>
      <c r="D124" s="21" t="s">
        <v>477</v>
      </c>
      <c r="E124" s="23" t="s">
        <v>594</v>
      </c>
      <c r="F124" s="23" t="s">
        <v>594</v>
      </c>
      <c r="G124" s="23" t="s">
        <v>594</v>
      </c>
      <c r="H124" s="23" t="s">
        <v>594</v>
      </c>
      <c r="I124" s="23" t="s">
        <v>594</v>
      </c>
      <c r="J124" s="23" t="s">
        <v>594</v>
      </c>
      <c r="K124" s="23" t="s">
        <v>594</v>
      </c>
      <c r="L124" s="24" t="s">
        <v>594</v>
      </c>
      <c r="M124" s="23" t="s">
        <v>594</v>
      </c>
      <c r="N124" s="23" t="s">
        <v>594</v>
      </c>
      <c r="O124" s="23" t="s">
        <v>594</v>
      </c>
      <c r="P124" s="23" t="s">
        <v>594</v>
      </c>
      <c r="Q124" s="23" t="s">
        <v>594</v>
      </c>
      <c r="R124" s="23" t="s">
        <v>594</v>
      </c>
      <c r="S124" s="23" t="s">
        <v>594</v>
      </c>
      <c r="T124" s="24" t="s">
        <v>594</v>
      </c>
    </row>
    <row r="125" spans="2:20" x14ac:dyDescent="0.2">
      <c r="B125" s="33" t="s">
        <v>274</v>
      </c>
      <c r="C125" s="18" t="s">
        <v>92</v>
      </c>
      <c r="D125" s="21" t="s">
        <v>189</v>
      </c>
      <c r="E125" s="23">
        <v>0.90029910269192426</v>
      </c>
      <c r="F125" s="23">
        <v>1.5952143569292122E-2</v>
      </c>
      <c r="G125" s="23">
        <v>1.4955134596211365E-2</v>
      </c>
      <c r="H125" s="23">
        <v>9.9700897308075773E-3</v>
      </c>
      <c r="I125" s="23">
        <v>2.9910269192422734E-3</v>
      </c>
      <c r="J125" s="23">
        <v>1.794616151545364E-2</v>
      </c>
      <c r="K125" s="23">
        <v>3.7886340977068791E-2</v>
      </c>
      <c r="L125" s="24">
        <v>5015</v>
      </c>
      <c r="M125" s="23">
        <v>0.8970588235294118</v>
      </c>
      <c r="N125" s="23">
        <v>1.4705882352941176E-2</v>
      </c>
      <c r="O125" s="23">
        <v>1.4705882352941176E-2</v>
      </c>
      <c r="P125" s="23">
        <v>0</v>
      </c>
      <c r="Q125" s="23">
        <v>0</v>
      </c>
      <c r="R125" s="23">
        <v>1.4705882352941176E-2</v>
      </c>
      <c r="S125" s="23">
        <v>4.4117647058823532E-2</v>
      </c>
      <c r="T125" s="24">
        <v>340</v>
      </c>
    </row>
    <row r="126" spans="2:20" x14ac:dyDescent="0.2">
      <c r="B126" s="33" t="s">
        <v>274</v>
      </c>
      <c r="C126" s="18" t="s">
        <v>93</v>
      </c>
      <c r="D126" s="21" t="s">
        <v>190</v>
      </c>
      <c r="E126" s="23">
        <v>0.9042553191489362</v>
      </c>
      <c r="F126" s="23">
        <v>5.3191489361702126E-3</v>
      </c>
      <c r="G126" s="23">
        <v>7.9787234042553185E-3</v>
      </c>
      <c r="H126" s="23">
        <v>2.6595744680851063E-3</v>
      </c>
      <c r="I126" s="23">
        <v>2.1276595744680851E-2</v>
      </c>
      <c r="J126" s="23">
        <v>4.2553191489361701E-2</v>
      </c>
      <c r="K126" s="23">
        <v>1.5957446808510637E-2</v>
      </c>
      <c r="L126" s="24">
        <v>1880</v>
      </c>
      <c r="M126" s="23">
        <v>1</v>
      </c>
      <c r="N126" s="23">
        <v>0</v>
      </c>
      <c r="O126" s="23">
        <v>0</v>
      </c>
      <c r="P126" s="23">
        <v>0</v>
      </c>
      <c r="Q126" s="23">
        <v>0</v>
      </c>
      <c r="R126" s="23">
        <v>0</v>
      </c>
      <c r="S126" s="23">
        <v>0</v>
      </c>
      <c r="T126" s="24">
        <v>40</v>
      </c>
    </row>
    <row r="127" spans="2:20" x14ac:dyDescent="0.2">
      <c r="B127" s="33" t="s">
        <v>274</v>
      </c>
      <c r="C127" s="18" t="s">
        <v>94</v>
      </c>
      <c r="D127" s="21" t="s">
        <v>322</v>
      </c>
      <c r="E127" s="23">
        <v>0.77160243407707907</v>
      </c>
      <c r="F127" s="23">
        <v>1.0953346855983773E-2</v>
      </c>
      <c r="G127" s="23">
        <v>2.7586206896551724E-2</v>
      </c>
      <c r="H127" s="23">
        <v>1.7038539553752535E-2</v>
      </c>
      <c r="I127" s="23">
        <v>1.5415821501014199E-2</v>
      </c>
      <c r="J127" s="23">
        <v>6.0851926977687626E-3</v>
      </c>
      <c r="K127" s="23">
        <v>0.15172413793103448</v>
      </c>
      <c r="L127" s="24">
        <v>12325</v>
      </c>
      <c r="M127" s="23" t="s">
        <v>594</v>
      </c>
      <c r="N127" s="23" t="s">
        <v>594</v>
      </c>
      <c r="O127" s="23" t="s">
        <v>594</v>
      </c>
      <c r="P127" s="23" t="s">
        <v>594</v>
      </c>
      <c r="Q127" s="23" t="s">
        <v>594</v>
      </c>
      <c r="R127" s="23" t="s">
        <v>594</v>
      </c>
      <c r="S127" s="23" t="s">
        <v>594</v>
      </c>
      <c r="T127" s="24" t="s">
        <v>594</v>
      </c>
    </row>
    <row r="128" spans="2:20" x14ac:dyDescent="0.2">
      <c r="B128" s="33" t="s">
        <v>274</v>
      </c>
      <c r="C128" s="18" t="s">
        <v>95</v>
      </c>
      <c r="D128" s="21" t="s">
        <v>323</v>
      </c>
      <c r="E128" s="23">
        <v>0.66521106259097529</v>
      </c>
      <c r="F128" s="23">
        <v>7.2780203784570596E-3</v>
      </c>
      <c r="G128" s="23">
        <v>4.5123726346433773E-2</v>
      </c>
      <c r="H128" s="23">
        <v>1.0189228529839884E-2</v>
      </c>
      <c r="I128" s="23">
        <v>5.9679767103347887E-2</v>
      </c>
      <c r="J128" s="23">
        <v>0.21106259097525473</v>
      </c>
      <c r="K128" s="23">
        <v>0</v>
      </c>
      <c r="L128" s="24">
        <v>3435</v>
      </c>
      <c r="M128" s="23">
        <v>0.65942028985507251</v>
      </c>
      <c r="N128" s="23">
        <v>7.246376811594203E-3</v>
      </c>
      <c r="O128" s="23">
        <v>5.0724637681159424E-2</v>
      </c>
      <c r="P128" s="23">
        <v>7.246376811594203E-3</v>
      </c>
      <c r="Q128" s="23">
        <v>5.7971014492753624E-2</v>
      </c>
      <c r="R128" s="23">
        <v>0.21014492753623187</v>
      </c>
      <c r="S128" s="23">
        <v>0</v>
      </c>
      <c r="T128" s="24">
        <v>690</v>
      </c>
    </row>
    <row r="129" spans="2:20" x14ac:dyDescent="0.2">
      <c r="B129" s="33" t="s">
        <v>274</v>
      </c>
      <c r="C129" s="18" t="s">
        <v>96</v>
      </c>
      <c r="D129" s="21" t="s">
        <v>191</v>
      </c>
      <c r="E129" s="23">
        <v>0.89490892106492292</v>
      </c>
      <c r="F129" s="23">
        <v>8.4072863148061654E-3</v>
      </c>
      <c r="G129" s="23">
        <v>1.4012143858010275E-2</v>
      </c>
      <c r="H129" s="23">
        <v>4.6707146193367584E-3</v>
      </c>
      <c r="I129" s="23">
        <v>4.2036431574030827E-3</v>
      </c>
      <c r="J129" s="23">
        <v>1.6347501167678656E-2</v>
      </c>
      <c r="K129" s="23">
        <v>5.7916861279775807E-2</v>
      </c>
      <c r="L129" s="24">
        <v>10705</v>
      </c>
      <c r="M129" s="23">
        <v>0.90047393364928907</v>
      </c>
      <c r="N129" s="23">
        <v>9.4786729857819912E-3</v>
      </c>
      <c r="O129" s="23">
        <v>1.4218009478672985E-2</v>
      </c>
      <c r="P129" s="23">
        <v>9.4786729857819912E-3</v>
      </c>
      <c r="Q129" s="23">
        <v>4.7393364928909956E-3</v>
      </c>
      <c r="R129" s="23">
        <v>1.4218009478672985E-2</v>
      </c>
      <c r="S129" s="23">
        <v>4.7393364928909949E-2</v>
      </c>
      <c r="T129" s="24">
        <v>1055</v>
      </c>
    </row>
    <row r="130" spans="2:20" x14ac:dyDescent="0.2">
      <c r="B130" s="33" t="s">
        <v>274</v>
      </c>
      <c r="C130" s="18" t="s">
        <v>478</v>
      </c>
      <c r="D130" s="21" t="s">
        <v>479</v>
      </c>
      <c r="E130" s="23" t="s">
        <v>594</v>
      </c>
      <c r="F130" s="23" t="s">
        <v>594</v>
      </c>
      <c r="G130" s="23" t="s">
        <v>594</v>
      </c>
      <c r="H130" s="23" t="s">
        <v>594</v>
      </c>
      <c r="I130" s="23" t="s">
        <v>594</v>
      </c>
      <c r="J130" s="23" t="s">
        <v>594</v>
      </c>
      <c r="K130" s="23" t="s">
        <v>594</v>
      </c>
      <c r="L130" s="24" t="s">
        <v>594</v>
      </c>
      <c r="M130" s="23" t="s">
        <v>594</v>
      </c>
      <c r="N130" s="23" t="s">
        <v>594</v>
      </c>
      <c r="O130" s="23" t="s">
        <v>594</v>
      </c>
      <c r="P130" s="23" t="s">
        <v>594</v>
      </c>
      <c r="Q130" s="23" t="s">
        <v>594</v>
      </c>
      <c r="R130" s="23" t="s">
        <v>594</v>
      </c>
      <c r="S130" s="23" t="s">
        <v>594</v>
      </c>
      <c r="T130" s="24" t="s">
        <v>594</v>
      </c>
    </row>
    <row r="131" spans="2:20" x14ac:dyDescent="0.2">
      <c r="B131" s="33" t="s">
        <v>274</v>
      </c>
      <c r="C131" s="18" t="s">
        <v>100</v>
      </c>
      <c r="D131" s="21" t="s">
        <v>194</v>
      </c>
      <c r="E131" s="23">
        <v>0.91340782122905029</v>
      </c>
      <c r="F131" s="23">
        <v>7.4487895716945996E-3</v>
      </c>
      <c r="G131" s="23">
        <v>9.3109869646182501E-3</v>
      </c>
      <c r="H131" s="23">
        <v>6.5176908752327747E-3</v>
      </c>
      <c r="I131" s="23">
        <v>1.4897579143389199E-2</v>
      </c>
      <c r="J131" s="23">
        <v>1.0242085661080074E-2</v>
      </c>
      <c r="K131" s="23">
        <v>3.7243947858473E-2</v>
      </c>
      <c r="L131" s="24">
        <v>5370</v>
      </c>
      <c r="M131" s="23" t="s">
        <v>594</v>
      </c>
      <c r="N131" s="23" t="s">
        <v>594</v>
      </c>
      <c r="O131" s="23" t="s">
        <v>594</v>
      </c>
      <c r="P131" s="23" t="s">
        <v>594</v>
      </c>
      <c r="Q131" s="23" t="s">
        <v>594</v>
      </c>
      <c r="R131" s="23" t="s">
        <v>594</v>
      </c>
      <c r="S131" s="23" t="s">
        <v>594</v>
      </c>
      <c r="T131" s="24" t="s">
        <v>594</v>
      </c>
    </row>
    <row r="132" spans="2:20" x14ac:dyDescent="0.2">
      <c r="B132" s="33" t="s">
        <v>274</v>
      </c>
      <c r="C132" s="18" t="s">
        <v>101</v>
      </c>
      <c r="D132" s="21" t="s">
        <v>195</v>
      </c>
      <c r="E132" s="23">
        <v>0.8878314072059823</v>
      </c>
      <c r="F132" s="23">
        <v>8.1577158395649222E-3</v>
      </c>
      <c r="G132" s="23">
        <v>2.7872195785180149E-2</v>
      </c>
      <c r="H132" s="23">
        <v>2.3793337865397689E-2</v>
      </c>
      <c r="I132" s="23">
        <v>2.2433718558803536E-2</v>
      </c>
      <c r="J132" s="23">
        <v>3.0591434398368457E-2</v>
      </c>
      <c r="K132" s="23">
        <v>0</v>
      </c>
      <c r="L132" s="24">
        <v>7355</v>
      </c>
      <c r="M132" s="23">
        <v>0.875</v>
      </c>
      <c r="N132" s="23">
        <v>0</v>
      </c>
      <c r="O132" s="23">
        <v>3.125E-2</v>
      </c>
      <c r="P132" s="23">
        <v>3.125E-2</v>
      </c>
      <c r="Q132" s="23">
        <v>3.125E-2</v>
      </c>
      <c r="R132" s="23">
        <v>3.125E-2</v>
      </c>
      <c r="S132" s="23">
        <v>0</v>
      </c>
      <c r="T132" s="24">
        <v>160</v>
      </c>
    </row>
    <row r="133" spans="2:20" x14ac:dyDescent="0.2">
      <c r="B133" s="33" t="s">
        <v>274</v>
      </c>
      <c r="C133" s="18" t="s">
        <v>474</v>
      </c>
      <c r="D133" s="21" t="s">
        <v>475</v>
      </c>
      <c r="E133" s="23" t="s">
        <v>594</v>
      </c>
      <c r="F133" s="23" t="s">
        <v>594</v>
      </c>
      <c r="G133" s="23" t="s">
        <v>594</v>
      </c>
      <c r="H133" s="23" t="s">
        <v>594</v>
      </c>
      <c r="I133" s="23" t="s">
        <v>594</v>
      </c>
      <c r="J133" s="23" t="s">
        <v>594</v>
      </c>
      <c r="K133" s="23" t="s">
        <v>594</v>
      </c>
      <c r="L133" s="24" t="s">
        <v>594</v>
      </c>
      <c r="M133" s="23" t="s">
        <v>594</v>
      </c>
      <c r="N133" s="23" t="s">
        <v>594</v>
      </c>
      <c r="O133" s="23" t="s">
        <v>594</v>
      </c>
      <c r="P133" s="23" t="s">
        <v>594</v>
      </c>
      <c r="Q133" s="23" t="s">
        <v>594</v>
      </c>
      <c r="R133" s="23" t="s">
        <v>594</v>
      </c>
      <c r="S133" s="23" t="s">
        <v>594</v>
      </c>
      <c r="T133" s="24" t="s">
        <v>594</v>
      </c>
    </row>
    <row r="134" spans="2:20" x14ac:dyDescent="0.2">
      <c r="B134" s="33" t="s">
        <v>274</v>
      </c>
      <c r="C134" s="18" t="s">
        <v>105</v>
      </c>
      <c r="D134" s="21" t="s">
        <v>197</v>
      </c>
      <c r="E134" s="23" t="s">
        <v>594</v>
      </c>
      <c r="F134" s="23" t="s">
        <v>594</v>
      </c>
      <c r="G134" s="23" t="s">
        <v>594</v>
      </c>
      <c r="H134" s="23" t="s">
        <v>594</v>
      </c>
      <c r="I134" s="23" t="s">
        <v>594</v>
      </c>
      <c r="J134" s="23" t="s">
        <v>594</v>
      </c>
      <c r="K134" s="23" t="s">
        <v>594</v>
      </c>
      <c r="L134" s="24" t="s">
        <v>594</v>
      </c>
      <c r="M134" s="23" t="s">
        <v>594</v>
      </c>
      <c r="N134" s="23" t="s">
        <v>594</v>
      </c>
      <c r="O134" s="23" t="s">
        <v>594</v>
      </c>
      <c r="P134" s="23" t="s">
        <v>594</v>
      </c>
      <c r="Q134" s="23" t="s">
        <v>594</v>
      </c>
      <c r="R134" s="23" t="s">
        <v>594</v>
      </c>
      <c r="S134" s="23" t="s">
        <v>594</v>
      </c>
      <c r="T134" s="24" t="s">
        <v>594</v>
      </c>
    </row>
    <row r="135" spans="2:20" x14ac:dyDescent="0.2">
      <c r="B135" s="33" t="s">
        <v>274</v>
      </c>
      <c r="C135" s="18" t="s">
        <v>111</v>
      </c>
      <c r="D135" s="21" t="s">
        <v>324</v>
      </c>
      <c r="E135" s="23" t="s">
        <v>594</v>
      </c>
      <c r="F135" s="23" t="s">
        <v>594</v>
      </c>
      <c r="G135" s="23" t="s">
        <v>594</v>
      </c>
      <c r="H135" s="23" t="s">
        <v>594</v>
      </c>
      <c r="I135" s="23" t="s">
        <v>594</v>
      </c>
      <c r="J135" s="23" t="s">
        <v>594</v>
      </c>
      <c r="K135" s="23" t="s">
        <v>594</v>
      </c>
      <c r="L135" s="24" t="s">
        <v>594</v>
      </c>
      <c r="M135" s="23" t="s">
        <v>594</v>
      </c>
      <c r="N135" s="23" t="s">
        <v>594</v>
      </c>
      <c r="O135" s="23" t="s">
        <v>594</v>
      </c>
      <c r="P135" s="23" t="s">
        <v>594</v>
      </c>
      <c r="Q135" s="23" t="s">
        <v>594</v>
      </c>
      <c r="R135" s="23" t="s">
        <v>594</v>
      </c>
      <c r="S135" s="23" t="s">
        <v>594</v>
      </c>
      <c r="T135" s="24" t="s">
        <v>594</v>
      </c>
    </row>
    <row r="136" spans="2:20" x14ac:dyDescent="0.2">
      <c r="B136" s="33" t="s">
        <v>274</v>
      </c>
      <c r="C136" s="18" t="s">
        <v>480</v>
      </c>
      <c r="D136" s="21" t="s">
        <v>481</v>
      </c>
      <c r="E136" s="23" t="s">
        <v>594</v>
      </c>
      <c r="F136" s="23" t="s">
        <v>594</v>
      </c>
      <c r="G136" s="23" t="s">
        <v>594</v>
      </c>
      <c r="H136" s="23" t="s">
        <v>594</v>
      </c>
      <c r="I136" s="23" t="s">
        <v>594</v>
      </c>
      <c r="J136" s="23" t="s">
        <v>594</v>
      </c>
      <c r="K136" s="23" t="s">
        <v>594</v>
      </c>
      <c r="L136" s="24" t="s">
        <v>594</v>
      </c>
      <c r="M136" s="23" t="s">
        <v>594</v>
      </c>
      <c r="N136" s="23" t="s">
        <v>594</v>
      </c>
      <c r="O136" s="23" t="s">
        <v>594</v>
      </c>
      <c r="P136" s="23" t="s">
        <v>594</v>
      </c>
      <c r="Q136" s="23" t="s">
        <v>594</v>
      </c>
      <c r="R136" s="23" t="s">
        <v>594</v>
      </c>
      <c r="S136" s="23" t="s">
        <v>594</v>
      </c>
      <c r="T136" s="24" t="s">
        <v>594</v>
      </c>
    </row>
    <row r="137" spans="2:20" x14ac:dyDescent="0.2">
      <c r="B137" s="33" t="s">
        <v>279</v>
      </c>
      <c r="C137" s="18" t="s">
        <v>76</v>
      </c>
      <c r="D137" s="21" t="s">
        <v>179</v>
      </c>
      <c r="E137" s="23">
        <v>0.77873855544252291</v>
      </c>
      <c r="F137" s="23">
        <v>8.6469989827060029E-3</v>
      </c>
      <c r="G137" s="23">
        <v>1.7802644964394709E-2</v>
      </c>
      <c r="H137" s="23">
        <v>4.5778229908443541E-3</v>
      </c>
      <c r="I137" s="23">
        <v>6.6124109867751781E-3</v>
      </c>
      <c r="J137" s="23">
        <v>0.18311291963377416</v>
      </c>
      <c r="K137" s="23">
        <v>0</v>
      </c>
      <c r="L137" s="24">
        <v>9830</v>
      </c>
      <c r="M137" s="23" t="s">
        <v>595</v>
      </c>
      <c r="N137" s="23" t="s">
        <v>595</v>
      </c>
      <c r="O137" s="23" t="s">
        <v>595</v>
      </c>
      <c r="P137" s="23" t="s">
        <v>595</v>
      </c>
      <c r="Q137" s="23" t="s">
        <v>595</v>
      </c>
      <c r="R137" s="23" t="s">
        <v>595</v>
      </c>
      <c r="S137" s="23" t="s">
        <v>595</v>
      </c>
      <c r="T137" s="24" t="s">
        <v>595</v>
      </c>
    </row>
    <row r="138" spans="2:20" x14ac:dyDescent="0.2">
      <c r="B138" s="33" t="s">
        <v>279</v>
      </c>
      <c r="C138" s="18" t="s">
        <v>499</v>
      </c>
      <c r="D138" s="21" t="s">
        <v>500</v>
      </c>
      <c r="E138" s="23" t="s">
        <v>594</v>
      </c>
      <c r="F138" s="23" t="s">
        <v>594</v>
      </c>
      <c r="G138" s="23" t="s">
        <v>594</v>
      </c>
      <c r="H138" s="23" t="s">
        <v>594</v>
      </c>
      <c r="I138" s="23" t="s">
        <v>594</v>
      </c>
      <c r="J138" s="23" t="s">
        <v>594</v>
      </c>
      <c r="K138" s="23" t="s">
        <v>594</v>
      </c>
      <c r="L138" s="24" t="s">
        <v>594</v>
      </c>
      <c r="M138" s="23" t="s">
        <v>594</v>
      </c>
      <c r="N138" s="23" t="s">
        <v>594</v>
      </c>
      <c r="O138" s="23" t="s">
        <v>594</v>
      </c>
      <c r="P138" s="23" t="s">
        <v>594</v>
      </c>
      <c r="Q138" s="23" t="s">
        <v>594</v>
      </c>
      <c r="R138" s="23" t="s">
        <v>594</v>
      </c>
      <c r="S138" s="23" t="s">
        <v>594</v>
      </c>
      <c r="T138" s="24" t="s">
        <v>594</v>
      </c>
    </row>
    <row r="139" spans="2:20" x14ac:dyDescent="0.2">
      <c r="B139" s="33" t="s">
        <v>279</v>
      </c>
      <c r="C139" s="18" t="s">
        <v>495</v>
      </c>
      <c r="D139" s="21" t="s">
        <v>496</v>
      </c>
      <c r="E139" s="23">
        <v>0.74068322981366463</v>
      </c>
      <c r="F139" s="23">
        <v>6.2111801242236021E-3</v>
      </c>
      <c r="G139" s="23">
        <v>7.763975155279503E-3</v>
      </c>
      <c r="H139" s="23">
        <v>3.105590062111801E-3</v>
      </c>
      <c r="I139" s="23">
        <v>1.2422360248447204E-2</v>
      </c>
      <c r="J139" s="23">
        <v>3.5714285714285712E-2</v>
      </c>
      <c r="K139" s="23">
        <v>0.19254658385093168</v>
      </c>
      <c r="L139" s="24">
        <v>3220</v>
      </c>
      <c r="M139" s="23">
        <v>0.72619047619047616</v>
      </c>
      <c r="N139" s="23">
        <v>0</v>
      </c>
      <c r="O139" s="23">
        <v>1.1904761904761904E-2</v>
      </c>
      <c r="P139" s="23">
        <v>0</v>
      </c>
      <c r="Q139" s="23">
        <v>1.1904761904761904E-2</v>
      </c>
      <c r="R139" s="23">
        <v>2.3809523809523808E-2</v>
      </c>
      <c r="S139" s="23">
        <v>0.21428571428571427</v>
      </c>
      <c r="T139" s="24">
        <v>420</v>
      </c>
    </row>
    <row r="140" spans="2:20" x14ac:dyDescent="0.2">
      <c r="B140" s="33" t="s">
        <v>279</v>
      </c>
      <c r="C140" s="18" t="s">
        <v>80</v>
      </c>
      <c r="D140" s="21" t="s">
        <v>325</v>
      </c>
      <c r="E140" s="23">
        <v>0.84686774941995357</v>
      </c>
      <c r="F140" s="23">
        <v>6.9605568445475635E-3</v>
      </c>
      <c r="G140" s="23">
        <v>1.6241299303944315E-2</v>
      </c>
      <c r="H140" s="23">
        <v>1.6241299303944315E-2</v>
      </c>
      <c r="I140" s="23">
        <v>1.6241299303944315E-2</v>
      </c>
      <c r="J140" s="23">
        <v>7.6566125290023199E-2</v>
      </c>
      <c r="K140" s="23">
        <v>1.8561484918793503E-2</v>
      </c>
      <c r="L140" s="24">
        <v>2155</v>
      </c>
      <c r="M140" s="23">
        <v>0.8571428571428571</v>
      </c>
      <c r="N140" s="23">
        <v>0</v>
      </c>
      <c r="O140" s="23">
        <v>0</v>
      </c>
      <c r="P140" s="23">
        <v>0</v>
      </c>
      <c r="Q140" s="23">
        <v>0</v>
      </c>
      <c r="R140" s="23">
        <v>4.7619047619047616E-2</v>
      </c>
      <c r="S140" s="23">
        <v>0</v>
      </c>
      <c r="T140" s="24">
        <v>105</v>
      </c>
    </row>
    <row r="141" spans="2:20" x14ac:dyDescent="0.2">
      <c r="B141" s="33" t="s">
        <v>279</v>
      </c>
      <c r="C141" s="18" t="s">
        <v>84</v>
      </c>
      <c r="D141" s="21" t="s">
        <v>183</v>
      </c>
      <c r="E141" s="23" t="s">
        <v>594</v>
      </c>
      <c r="F141" s="23" t="s">
        <v>594</v>
      </c>
      <c r="G141" s="23" t="s">
        <v>594</v>
      </c>
      <c r="H141" s="23" t="s">
        <v>594</v>
      </c>
      <c r="I141" s="23" t="s">
        <v>594</v>
      </c>
      <c r="J141" s="23" t="s">
        <v>594</v>
      </c>
      <c r="K141" s="23" t="s">
        <v>594</v>
      </c>
      <c r="L141" s="24" t="s">
        <v>594</v>
      </c>
      <c r="M141" s="23" t="s">
        <v>594</v>
      </c>
      <c r="N141" s="23" t="s">
        <v>594</v>
      </c>
      <c r="O141" s="23" t="s">
        <v>594</v>
      </c>
      <c r="P141" s="23" t="s">
        <v>594</v>
      </c>
      <c r="Q141" s="23" t="s">
        <v>594</v>
      </c>
      <c r="R141" s="23" t="s">
        <v>594</v>
      </c>
      <c r="S141" s="23" t="s">
        <v>594</v>
      </c>
      <c r="T141" s="24" t="s">
        <v>594</v>
      </c>
    </row>
    <row r="142" spans="2:20" x14ac:dyDescent="0.2">
      <c r="B142" s="33" t="s">
        <v>279</v>
      </c>
      <c r="C142" s="18" t="s">
        <v>88</v>
      </c>
      <c r="D142" s="21" t="s">
        <v>185</v>
      </c>
      <c r="E142" s="23">
        <v>0.88322368421052633</v>
      </c>
      <c r="F142" s="23">
        <v>8.2236842105263153E-3</v>
      </c>
      <c r="G142" s="23">
        <v>3.7828947368421052E-2</v>
      </c>
      <c r="H142" s="23">
        <v>1.1513157894736841E-2</v>
      </c>
      <c r="I142" s="23">
        <v>9.8684210526315784E-3</v>
      </c>
      <c r="J142" s="23">
        <v>3.2894736842105261E-2</v>
      </c>
      <c r="K142" s="23">
        <v>1.4802631578947368E-2</v>
      </c>
      <c r="L142" s="24">
        <v>3040</v>
      </c>
      <c r="M142" s="23">
        <v>0.90243902439024393</v>
      </c>
      <c r="N142" s="23">
        <v>0</v>
      </c>
      <c r="O142" s="23">
        <v>2.4390243902439025E-2</v>
      </c>
      <c r="P142" s="23">
        <v>2.4390243902439025E-2</v>
      </c>
      <c r="Q142" s="23">
        <v>0</v>
      </c>
      <c r="R142" s="23">
        <v>2.4390243902439025E-2</v>
      </c>
      <c r="S142" s="23">
        <v>2.4390243902439025E-2</v>
      </c>
      <c r="T142" s="24">
        <v>205</v>
      </c>
    </row>
    <row r="143" spans="2:20" x14ac:dyDescent="0.2">
      <c r="B143" s="33" t="s">
        <v>279</v>
      </c>
      <c r="C143" s="18" t="s">
        <v>72</v>
      </c>
      <c r="D143" s="21" t="s">
        <v>175</v>
      </c>
      <c r="E143" s="23" t="s">
        <v>594</v>
      </c>
      <c r="F143" s="23" t="s">
        <v>594</v>
      </c>
      <c r="G143" s="23" t="s">
        <v>594</v>
      </c>
      <c r="H143" s="23" t="s">
        <v>594</v>
      </c>
      <c r="I143" s="23" t="s">
        <v>594</v>
      </c>
      <c r="J143" s="23" t="s">
        <v>594</v>
      </c>
      <c r="K143" s="23" t="s">
        <v>594</v>
      </c>
      <c r="L143" s="24" t="s">
        <v>594</v>
      </c>
      <c r="M143" s="23" t="s">
        <v>594</v>
      </c>
      <c r="N143" s="23" t="s">
        <v>594</v>
      </c>
      <c r="O143" s="23" t="s">
        <v>594</v>
      </c>
      <c r="P143" s="23" t="s">
        <v>594</v>
      </c>
      <c r="Q143" s="23" t="s">
        <v>594</v>
      </c>
      <c r="R143" s="23" t="s">
        <v>594</v>
      </c>
      <c r="S143" s="23" t="s">
        <v>594</v>
      </c>
      <c r="T143" s="24" t="s">
        <v>594</v>
      </c>
    </row>
    <row r="144" spans="2:20" x14ac:dyDescent="0.2">
      <c r="B144" s="33" t="s">
        <v>279</v>
      </c>
      <c r="C144" s="18" t="s">
        <v>90</v>
      </c>
      <c r="D144" s="21" t="s">
        <v>187</v>
      </c>
      <c r="E144" s="23">
        <v>0.5687943262411348</v>
      </c>
      <c r="F144" s="23">
        <v>3.8770685579196218E-2</v>
      </c>
      <c r="G144" s="23">
        <v>0.16028368794326242</v>
      </c>
      <c r="H144" s="23">
        <v>0.10354609929078014</v>
      </c>
      <c r="I144" s="23">
        <v>8.7470449172576833E-2</v>
      </c>
      <c r="J144" s="23">
        <v>3.4042553191489362E-2</v>
      </c>
      <c r="K144" s="23">
        <v>7.5650118203309689E-3</v>
      </c>
      <c r="L144" s="24">
        <v>10575</v>
      </c>
      <c r="M144" s="23" t="s">
        <v>594</v>
      </c>
      <c r="N144" s="23" t="s">
        <v>594</v>
      </c>
      <c r="O144" s="23" t="s">
        <v>594</v>
      </c>
      <c r="P144" s="23" t="s">
        <v>594</v>
      </c>
      <c r="Q144" s="23" t="s">
        <v>594</v>
      </c>
      <c r="R144" s="23" t="s">
        <v>594</v>
      </c>
      <c r="S144" s="23" t="s">
        <v>594</v>
      </c>
      <c r="T144" s="24" t="s">
        <v>594</v>
      </c>
    </row>
    <row r="145" spans="2:20" x14ac:dyDescent="0.2">
      <c r="B145" s="33" t="s">
        <v>279</v>
      </c>
      <c r="C145" s="18" t="s">
        <v>102</v>
      </c>
      <c r="D145" s="21" t="s">
        <v>422</v>
      </c>
      <c r="E145" s="23">
        <v>0.81146496815286628</v>
      </c>
      <c r="F145" s="23">
        <v>1.6560509554140127E-2</v>
      </c>
      <c r="G145" s="23">
        <v>8.9171974522292991E-3</v>
      </c>
      <c r="H145" s="23">
        <v>5.0955414012738851E-3</v>
      </c>
      <c r="I145" s="23">
        <v>1.1464968152866241E-2</v>
      </c>
      <c r="J145" s="23">
        <v>3.6942675159235668E-2</v>
      </c>
      <c r="K145" s="23">
        <v>0.10955414012738854</v>
      </c>
      <c r="L145" s="24">
        <v>3925</v>
      </c>
      <c r="M145" s="23">
        <v>0.81818181818181823</v>
      </c>
      <c r="N145" s="23">
        <v>1.0101010101010102E-2</v>
      </c>
      <c r="O145" s="23">
        <v>0</v>
      </c>
      <c r="P145" s="23">
        <v>0</v>
      </c>
      <c r="Q145" s="23">
        <v>1.0101010101010102E-2</v>
      </c>
      <c r="R145" s="23">
        <v>4.0404040404040407E-2</v>
      </c>
      <c r="S145" s="23">
        <v>0.12121212121212122</v>
      </c>
      <c r="T145" s="24">
        <v>495</v>
      </c>
    </row>
    <row r="146" spans="2:20" x14ac:dyDescent="0.2">
      <c r="B146" s="33" t="s">
        <v>279</v>
      </c>
      <c r="C146" s="18" t="s">
        <v>493</v>
      </c>
      <c r="D146" s="21" t="s">
        <v>494</v>
      </c>
      <c r="E146" s="23" t="s">
        <v>594</v>
      </c>
      <c r="F146" s="23" t="s">
        <v>594</v>
      </c>
      <c r="G146" s="23" t="s">
        <v>594</v>
      </c>
      <c r="H146" s="23" t="s">
        <v>594</v>
      </c>
      <c r="I146" s="23" t="s">
        <v>594</v>
      </c>
      <c r="J146" s="23" t="s">
        <v>594</v>
      </c>
      <c r="K146" s="23" t="s">
        <v>594</v>
      </c>
      <c r="L146" s="24" t="s">
        <v>594</v>
      </c>
      <c r="M146" s="23" t="s">
        <v>594</v>
      </c>
      <c r="N146" s="23" t="s">
        <v>594</v>
      </c>
      <c r="O146" s="23" t="s">
        <v>594</v>
      </c>
      <c r="P146" s="23" t="s">
        <v>594</v>
      </c>
      <c r="Q146" s="23" t="s">
        <v>594</v>
      </c>
      <c r="R146" s="23" t="s">
        <v>594</v>
      </c>
      <c r="S146" s="23" t="s">
        <v>594</v>
      </c>
      <c r="T146" s="24" t="s">
        <v>594</v>
      </c>
    </row>
    <row r="147" spans="2:20" x14ac:dyDescent="0.2">
      <c r="B147" s="33" t="s">
        <v>279</v>
      </c>
      <c r="C147" s="18" t="s">
        <v>91</v>
      </c>
      <c r="D147" s="21" t="s">
        <v>188</v>
      </c>
      <c r="E147" s="23">
        <v>0.7583333333333333</v>
      </c>
      <c r="F147" s="23">
        <v>1.6666666666666666E-2</v>
      </c>
      <c r="G147" s="23">
        <v>5.4166666666666669E-2</v>
      </c>
      <c r="H147" s="23">
        <v>2.5000000000000001E-2</v>
      </c>
      <c r="I147" s="23">
        <v>2.5000000000000001E-2</v>
      </c>
      <c r="J147" s="23">
        <v>7.0833333333333331E-2</v>
      </c>
      <c r="K147" s="23">
        <v>0.05</v>
      </c>
      <c r="L147" s="24">
        <v>1200</v>
      </c>
      <c r="M147" s="23">
        <v>0.84848484848484851</v>
      </c>
      <c r="N147" s="23">
        <v>0</v>
      </c>
      <c r="O147" s="23">
        <v>3.0303030303030304E-2</v>
      </c>
      <c r="P147" s="23">
        <v>0</v>
      </c>
      <c r="Q147" s="23">
        <v>0</v>
      </c>
      <c r="R147" s="23">
        <v>9.0909090909090912E-2</v>
      </c>
      <c r="S147" s="23">
        <v>6.0606060606060608E-2</v>
      </c>
      <c r="T147" s="24">
        <v>165</v>
      </c>
    </row>
    <row r="148" spans="2:20" x14ac:dyDescent="0.2">
      <c r="B148" s="33" t="s">
        <v>279</v>
      </c>
      <c r="C148" s="18" t="s">
        <v>497</v>
      </c>
      <c r="D148" s="21" t="s">
        <v>498</v>
      </c>
      <c r="E148" s="23">
        <v>0.54285714285714282</v>
      </c>
      <c r="F148" s="23">
        <v>3.1746031746031746E-3</v>
      </c>
      <c r="G148" s="23">
        <v>3.1746031746031746E-3</v>
      </c>
      <c r="H148" s="23">
        <v>0</v>
      </c>
      <c r="I148" s="23">
        <v>3.1746031746031746E-3</v>
      </c>
      <c r="J148" s="23">
        <v>0.4507936507936508</v>
      </c>
      <c r="K148" s="23">
        <v>0</v>
      </c>
      <c r="L148" s="24">
        <v>1575</v>
      </c>
      <c r="M148" s="23" t="s">
        <v>595</v>
      </c>
      <c r="N148" s="23" t="s">
        <v>595</v>
      </c>
      <c r="O148" s="23" t="s">
        <v>595</v>
      </c>
      <c r="P148" s="23" t="s">
        <v>595</v>
      </c>
      <c r="Q148" s="23" t="s">
        <v>595</v>
      </c>
      <c r="R148" s="23" t="s">
        <v>595</v>
      </c>
      <c r="S148" s="23" t="s">
        <v>595</v>
      </c>
      <c r="T148" s="24" t="s">
        <v>595</v>
      </c>
    </row>
    <row r="149" spans="2:20" x14ac:dyDescent="0.2">
      <c r="B149" s="33" t="s">
        <v>279</v>
      </c>
      <c r="C149" s="18" t="s">
        <v>97</v>
      </c>
      <c r="D149" s="21" t="s">
        <v>326</v>
      </c>
      <c r="E149" s="23">
        <v>0.60037878787878785</v>
      </c>
      <c r="F149" s="23">
        <v>1.7045454545454544E-2</v>
      </c>
      <c r="G149" s="23">
        <v>0.28219696969696972</v>
      </c>
      <c r="H149" s="23">
        <v>3.6931818181818184E-2</v>
      </c>
      <c r="I149" s="23">
        <v>2.6515151515151516E-2</v>
      </c>
      <c r="J149" s="23">
        <v>3.5037878787878785E-2</v>
      </c>
      <c r="K149" s="23">
        <v>2.840909090909091E-3</v>
      </c>
      <c r="L149" s="24">
        <v>5280</v>
      </c>
      <c r="M149" s="23">
        <v>0.64615384615384619</v>
      </c>
      <c r="N149" s="23">
        <v>7.6923076923076927E-3</v>
      </c>
      <c r="O149" s="23">
        <v>0.26153846153846155</v>
      </c>
      <c r="P149" s="23">
        <v>2.3076923076923078E-2</v>
      </c>
      <c r="Q149" s="23">
        <v>2.3076923076923078E-2</v>
      </c>
      <c r="R149" s="23">
        <v>3.0769230769230771E-2</v>
      </c>
      <c r="S149" s="23">
        <v>0</v>
      </c>
      <c r="T149" s="24">
        <v>650</v>
      </c>
    </row>
    <row r="150" spans="2:20" x14ac:dyDescent="0.2">
      <c r="B150" s="33" t="s">
        <v>279</v>
      </c>
      <c r="C150" s="18" t="s">
        <v>492</v>
      </c>
      <c r="D150" s="21" t="s">
        <v>327</v>
      </c>
      <c r="E150" s="23" t="s">
        <v>594</v>
      </c>
      <c r="F150" s="23" t="s">
        <v>594</v>
      </c>
      <c r="G150" s="23" t="s">
        <v>594</v>
      </c>
      <c r="H150" s="23" t="s">
        <v>594</v>
      </c>
      <c r="I150" s="23" t="s">
        <v>594</v>
      </c>
      <c r="J150" s="23" t="s">
        <v>594</v>
      </c>
      <c r="K150" s="23" t="s">
        <v>594</v>
      </c>
      <c r="L150" s="24" t="s">
        <v>594</v>
      </c>
      <c r="M150" s="23" t="s">
        <v>594</v>
      </c>
      <c r="N150" s="23" t="s">
        <v>594</v>
      </c>
      <c r="O150" s="23" t="s">
        <v>594</v>
      </c>
      <c r="P150" s="23" t="s">
        <v>594</v>
      </c>
      <c r="Q150" s="23" t="s">
        <v>594</v>
      </c>
      <c r="R150" s="23" t="s">
        <v>594</v>
      </c>
      <c r="S150" s="23" t="s">
        <v>594</v>
      </c>
      <c r="T150" s="24" t="s">
        <v>594</v>
      </c>
    </row>
    <row r="151" spans="2:20" x14ac:dyDescent="0.2">
      <c r="B151" s="33" t="s">
        <v>279</v>
      </c>
      <c r="C151" s="18" t="s">
        <v>104</v>
      </c>
      <c r="D151" s="21" t="s">
        <v>328</v>
      </c>
      <c r="E151" s="23">
        <v>0.58864265927977844</v>
      </c>
      <c r="F151" s="23">
        <v>1.8005540166204988E-2</v>
      </c>
      <c r="G151" s="23">
        <v>0.15650969529085873</v>
      </c>
      <c r="H151" s="23">
        <v>2.3545706371191136E-2</v>
      </c>
      <c r="I151" s="23">
        <v>2.4930747922437674E-2</v>
      </c>
      <c r="J151" s="23">
        <v>2.7700831024930747E-2</v>
      </c>
      <c r="K151" s="23">
        <v>0.16066481994459833</v>
      </c>
      <c r="L151" s="24">
        <v>3610</v>
      </c>
      <c r="M151" s="23">
        <v>0.75</v>
      </c>
      <c r="N151" s="23">
        <v>0</v>
      </c>
      <c r="O151" s="23">
        <v>0</v>
      </c>
      <c r="P151" s="23">
        <v>0</v>
      </c>
      <c r="Q151" s="23">
        <v>0</v>
      </c>
      <c r="R151" s="23">
        <v>0</v>
      </c>
      <c r="S151" s="23">
        <v>0.25</v>
      </c>
      <c r="T151" s="24">
        <v>40</v>
      </c>
    </row>
    <row r="152" spans="2:20" x14ac:dyDescent="0.2">
      <c r="B152" s="33" t="s">
        <v>279</v>
      </c>
      <c r="C152" s="18" t="s">
        <v>107</v>
      </c>
      <c r="D152" s="21" t="s">
        <v>329</v>
      </c>
      <c r="E152" s="23">
        <v>0.88114754098360659</v>
      </c>
      <c r="F152" s="23">
        <v>8.1967213114754103E-3</v>
      </c>
      <c r="G152" s="23">
        <v>1.0245901639344262E-2</v>
      </c>
      <c r="H152" s="23">
        <v>8.1967213114754103E-3</v>
      </c>
      <c r="I152" s="23">
        <v>4.0983606557377051E-3</v>
      </c>
      <c r="J152" s="23">
        <v>8.8114754098360656E-2</v>
      </c>
      <c r="K152" s="23">
        <v>2.0491803278688526E-3</v>
      </c>
      <c r="L152" s="24">
        <v>2440</v>
      </c>
      <c r="M152" s="23">
        <v>0.89473684210526316</v>
      </c>
      <c r="N152" s="23">
        <v>0</v>
      </c>
      <c r="O152" s="23">
        <v>2.6315789473684209E-2</v>
      </c>
      <c r="P152" s="23">
        <v>0</v>
      </c>
      <c r="Q152" s="23">
        <v>0</v>
      </c>
      <c r="R152" s="23">
        <v>7.8947368421052627E-2</v>
      </c>
      <c r="S152" s="23">
        <v>0</v>
      </c>
      <c r="T152" s="24">
        <v>190</v>
      </c>
    </row>
    <row r="153" spans="2:20" x14ac:dyDescent="0.2">
      <c r="B153" s="33" t="s">
        <v>279</v>
      </c>
      <c r="C153" s="18" t="s">
        <v>108</v>
      </c>
      <c r="D153" s="21" t="s">
        <v>330</v>
      </c>
      <c r="E153" s="23">
        <v>0.83633387888707034</v>
      </c>
      <c r="F153" s="23">
        <v>3.2733224222585926E-3</v>
      </c>
      <c r="G153" s="23">
        <v>6.5466448445171853E-3</v>
      </c>
      <c r="H153" s="23">
        <v>4.9099836333878887E-3</v>
      </c>
      <c r="I153" s="23">
        <v>2.9459901800327332E-2</v>
      </c>
      <c r="J153" s="23">
        <v>0.11783960720130933</v>
      </c>
      <c r="K153" s="23">
        <v>0</v>
      </c>
      <c r="L153" s="24">
        <v>3055</v>
      </c>
      <c r="M153" s="23">
        <v>0.86567164179104472</v>
      </c>
      <c r="N153" s="23">
        <v>0</v>
      </c>
      <c r="O153" s="23">
        <v>1.4925373134328358E-2</v>
      </c>
      <c r="P153" s="23">
        <v>0</v>
      </c>
      <c r="Q153" s="23">
        <v>2.9850746268656716E-2</v>
      </c>
      <c r="R153" s="23">
        <v>8.9552238805970144E-2</v>
      </c>
      <c r="S153" s="23">
        <v>0</v>
      </c>
      <c r="T153" s="24">
        <v>335</v>
      </c>
    </row>
    <row r="154" spans="2:20" x14ac:dyDescent="0.2">
      <c r="B154" s="33" t="s">
        <v>279</v>
      </c>
      <c r="C154" s="18" t="s">
        <v>109</v>
      </c>
      <c r="D154" s="21" t="s">
        <v>199</v>
      </c>
      <c r="E154" s="23" t="s">
        <v>594</v>
      </c>
      <c r="F154" s="23" t="s">
        <v>594</v>
      </c>
      <c r="G154" s="23" t="s">
        <v>594</v>
      </c>
      <c r="H154" s="23" t="s">
        <v>594</v>
      </c>
      <c r="I154" s="23" t="s">
        <v>594</v>
      </c>
      <c r="J154" s="23" t="s">
        <v>594</v>
      </c>
      <c r="K154" s="23" t="s">
        <v>594</v>
      </c>
      <c r="L154" s="24" t="s">
        <v>594</v>
      </c>
      <c r="M154" s="23" t="s">
        <v>594</v>
      </c>
      <c r="N154" s="23" t="s">
        <v>594</v>
      </c>
      <c r="O154" s="23" t="s">
        <v>594</v>
      </c>
      <c r="P154" s="23" t="s">
        <v>594</v>
      </c>
      <c r="Q154" s="23" t="s">
        <v>594</v>
      </c>
      <c r="R154" s="23" t="s">
        <v>594</v>
      </c>
      <c r="S154" s="23" t="s">
        <v>594</v>
      </c>
      <c r="T154" s="24" t="s">
        <v>594</v>
      </c>
    </row>
    <row r="155" spans="2:20" x14ac:dyDescent="0.2">
      <c r="B155" s="33" t="s">
        <v>279</v>
      </c>
      <c r="C155" s="18" t="s">
        <v>110</v>
      </c>
      <c r="D155" s="21" t="s">
        <v>331</v>
      </c>
      <c r="E155" s="23" t="s">
        <v>594</v>
      </c>
      <c r="F155" s="23" t="s">
        <v>594</v>
      </c>
      <c r="G155" s="23" t="s">
        <v>594</v>
      </c>
      <c r="H155" s="23" t="s">
        <v>594</v>
      </c>
      <c r="I155" s="23" t="s">
        <v>594</v>
      </c>
      <c r="J155" s="23" t="s">
        <v>594</v>
      </c>
      <c r="K155" s="23" t="s">
        <v>594</v>
      </c>
      <c r="L155" s="24" t="s">
        <v>594</v>
      </c>
      <c r="M155" s="23" t="s">
        <v>594</v>
      </c>
      <c r="N155" s="23" t="s">
        <v>594</v>
      </c>
      <c r="O155" s="23" t="s">
        <v>594</v>
      </c>
      <c r="P155" s="23" t="s">
        <v>594</v>
      </c>
      <c r="Q155" s="23" t="s">
        <v>594</v>
      </c>
      <c r="R155" s="23" t="s">
        <v>594</v>
      </c>
      <c r="S155" s="23" t="s">
        <v>594</v>
      </c>
      <c r="T155" s="24" t="s">
        <v>594</v>
      </c>
    </row>
    <row r="156" spans="2:20" x14ac:dyDescent="0.2">
      <c r="B156" s="33" t="s">
        <v>283</v>
      </c>
      <c r="C156" s="18" t="s">
        <v>112</v>
      </c>
      <c r="D156" s="21" t="s">
        <v>332</v>
      </c>
      <c r="E156" s="23" t="s">
        <v>594</v>
      </c>
      <c r="F156" s="23" t="s">
        <v>594</v>
      </c>
      <c r="G156" s="23" t="s">
        <v>594</v>
      </c>
      <c r="H156" s="23" t="s">
        <v>594</v>
      </c>
      <c r="I156" s="23" t="s">
        <v>594</v>
      </c>
      <c r="J156" s="23" t="s">
        <v>594</v>
      </c>
      <c r="K156" s="23" t="s">
        <v>594</v>
      </c>
      <c r="L156" s="24" t="s">
        <v>594</v>
      </c>
      <c r="M156" s="23" t="s">
        <v>594</v>
      </c>
      <c r="N156" s="23" t="s">
        <v>594</v>
      </c>
      <c r="O156" s="23" t="s">
        <v>594</v>
      </c>
      <c r="P156" s="23" t="s">
        <v>594</v>
      </c>
      <c r="Q156" s="23" t="s">
        <v>594</v>
      </c>
      <c r="R156" s="23" t="s">
        <v>594</v>
      </c>
      <c r="S156" s="23" t="s">
        <v>594</v>
      </c>
      <c r="T156" s="24" t="s">
        <v>594</v>
      </c>
    </row>
    <row r="157" spans="2:20" x14ac:dyDescent="0.2">
      <c r="B157" s="33" t="s">
        <v>283</v>
      </c>
      <c r="C157" s="18" t="s">
        <v>515</v>
      </c>
      <c r="D157" s="21" t="s">
        <v>516</v>
      </c>
      <c r="E157" s="23" t="s">
        <v>594</v>
      </c>
      <c r="F157" s="23" t="s">
        <v>594</v>
      </c>
      <c r="G157" s="23" t="s">
        <v>594</v>
      </c>
      <c r="H157" s="23" t="s">
        <v>594</v>
      </c>
      <c r="I157" s="23" t="s">
        <v>594</v>
      </c>
      <c r="J157" s="23" t="s">
        <v>594</v>
      </c>
      <c r="K157" s="23" t="s">
        <v>594</v>
      </c>
      <c r="L157" s="24" t="s">
        <v>594</v>
      </c>
      <c r="M157" s="23" t="s">
        <v>594</v>
      </c>
      <c r="N157" s="23" t="s">
        <v>594</v>
      </c>
      <c r="O157" s="23" t="s">
        <v>594</v>
      </c>
      <c r="P157" s="23" t="s">
        <v>594</v>
      </c>
      <c r="Q157" s="23" t="s">
        <v>594</v>
      </c>
      <c r="R157" s="23" t="s">
        <v>594</v>
      </c>
      <c r="S157" s="23" t="s">
        <v>594</v>
      </c>
      <c r="T157" s="24" t="s">
        <v>594</v>
      </c>
    </row>
    <row r="158" spans="2:20" x14ac:dyDescent="0.2">
      <c r="B158" s="33" t="s">
        <v>283</v>
      </c>
      <c r="C158" s="18" t="s">
        <v>552</v>
      </c>
      <c r="D158" s="21" t="s">
        <v>553</v>
      </c>
      <c r="E158" s="23" t="s">
        <v>594</v>
      </c>
      <c r="F158" s="23" t="s">
        <v>594</v>
      </c>
      <c r="G158" s="23" t="s">
        <v>594</v>
      </c>
      <c r="H158" s="23" t="s">
        <v>594</v>
      </c>
      <c r="I158" s="23" t="s">
        <v>594</v>
      </c>
      <c r="J158" s="23" t="s">
        <v>594</v>
      </c>
      <c r="K158" s="23" t="s">
        <v>594</v>
      </c>
      <c r="L158" s="24" t="s">
        <v>594</v>
      </c>
      <c r="M158" s="23" t="s">
        <v>594</v>
      </c>
      <c r="N158" s="23" t="s">
        <v>594</v>
      </c>
      <c r="O158" s="23" t="s">
        <v>594</v>
      </c>
      <c r="P158" s="23" t="s">
        <v>594</v>
      </c>
      <c r="Q158" s="23" t="s">
        <v>594</v>
      </c>
      <c r="R158" s="23" t="s">
        <v>594</v>
      </c>
      <c r="S158" s="23" t="s">
        <v>594</v>
      </c>
      <c r="T158" s="24" t="s">
        <v>594</v>
      </c>
    </row>
    <row r="159" spans="2:20" x14ac:dyDescent="0.2">
      <c r="B159" s="33" t="s">
        <v>283</v>
      </c>
      <c r="C159" s="18" t="s">
        <v>113</v>
      </c>
      <c r="D159" s="21" t="s">
        <v>200</v>
      </c>
      <c r="E159" s="23">
        <v>0</v>
      </c>
      <c r="F159" s="23">
        <v>0</v>
      </c>
      <c r="G159" s="23">
        <v>0</v>
      </c>
      <c r="H159" s="23">
        <v>0</v>
      </c>
      <c r="I159" s="23">
        <v>0</v>
      </c>
      <c r="J159" s="23">
        <v>0</v>
      </c>
      <c r="K159" s="23">
        <v>1</v>
      </c>
      <c r="L159" s="24">
        <v>3500</v>
      </c>
      <c r="M159" s="23" t="s">
        <v>594</v>
      </c>
      <c r="N159" s="23" t="s">
        <v>594</v>
      </c>
      <c r="O159" s="23" t="s">
        <v>594</v>
      </c>
      <c r="P159" s="23" t="s">
        <v>594</v>
      </c>
      <c r="Q159" s="23" t="s">
        <v>594</v>
      </c>
      <c r="R159" s="23" t="s">
        <v>594</v>
      </c>
      <c r="S159" s="23" t="s">
        <v>594</v>
      </c>
      <c r="T159" s="24" t="s">
        <v>594</v>
      </c>
    </row>
    <row r="160" spans="2:20" x14ac:dyDescent="0.2">
      <c r="B160" s="33" t="s">
        <v>283</v>
      </c>
      <c r="C160" s="18" t="s">
        <v>114</v>
      </c>
      <c r="D160" s="21" t="s">
        <v>333</v>
      </c>
      <c r="E160" s="23">
        <v>0.66238767650834407</v>
      </c>
      <c r="F160" s="23">
        <v>1.4120667522464698E-2</v>
      </c>
      <c r="G160" s="23">
        <v>0.13992297817715019</v>
      </c>
      <c r="H160" s="23">
        <v>0.10012836970474968</v>
      </c>
      <c r="I160" s="23">
        <v>6.6752246469833118E-2</v>
      </c>
      <c r="J160" s="23">
        <v>0</v>
      </c>
      <c r="K160" s="23">
        <v>1.540436456996149E-2</v>
      </c>
      <c r="L160" s="24">
        <v>3895</v>
      </c>
      <c r="M160" s="23">
        <v>0.6811594202898551</v>
      </c>
      <c r="N160" s="23">
        <v>1.4492753623188406E-2</v>
      </c>
      <c r="O160" s="23">
        <v>0.11594202898550725</v>
      </c>
      <c r="P160" s="23">
        <v>0.10144927536231885</v>
      </c>
      <c r="Q160" s="23">
        <v>7.2463768115942032E-2</v>
      </c>
      <c r="R160" s="23">
        <v>0</v>
      </c>
      <c r="S160" s="23">
        <v>1.4492753623188406E-2</v>
      </c>
      <c r="T160" s="24">
        <v>345</v>
      </c>
    </row>
    <row r="161" spans="2:20" x14ac:dyDescent="0.2">
      <c r="B161" s="33" t="s">
        <v>283</v>
      </c>
      <c r="C161" s="18" t="s">
        <v>115</v>
      </c>
      <c r="D161" s="21" t="s">
        <v>201</v>
      </c>
      <c r="E161" s="23" t="s">
        <v>594</v>
      </c>
      <c r="F161" s="23" t="s">
        <v>594</v>
      </c>
      <c r="G161" s="23" t="s">
        <v>594</v>
      </c>
      <c r="H161" s="23" t="s">
        <v>594</v>
      </c>
      <c r="I161" s="23" t="s">
        <v>594</v>
      </c>
      <c r="J161" s="23" t="s">
        <v>594</v>
      </c>
      <c r="K161" s="23" t="s">
        <v>594</v>
      </c>
      <c r="L161" s="24" t="s">
        <v>594</v>
      </c>
      <c r="M161" s="23" t="s">
        <v>594</v>
      </c>
      <c r="N161" s="23" t="s">
        <v>594</v>
      </c>
      <c r="O161" s="23" t="s">
        <v>594</v>
      </c>
      <c r="P161" s="23" t="s">
        <v>594</v>
      </c>
      <c r="Q161" s="23" t="s">
        <v>594</v>
      </c>
      <c r="R161" s="23" t="s">
        <v>594</v>
      </c>
      <c r="S161" s="23" t="s">
        <v>594</v>
      </c>
      <c r="T161" s="24" t="s">
        <v>594</v>
      </c>
    </row>
    <row r="162" spans="2:20" x14ac:dyDescent="0.2">
      <c r="B162" s="33" t="s">
        <v>283</v>
      </c>
      <c r="C162" s="18" t="s">
        <v>116</v>
      </c>
      <c r="D162" s="21" t="s">
        <v>202</v>
      </c>
      <c r="E162" s="23">
        <v>0.74966352624495292</v>
      </c>
      <c r="F162" s="23">
        <v>2.5572005383580079E-2</v>
      </c>
      <c r="G162" s="23">
        <v>2.826379542395693E-2</v>
      </c>
      <c r="H162" s="23">
        <v>1.4804845222072678E-2</v>
      </c>
      <c r="I162" s="23">
        <v>1.0767160161507403E-2</v>
      </c>
      <c r="J162" s="23">
        <v>0.17227456258411844</v>
      </c>
      <c r="K162" s="23">
        <v>0</v>
      </c>
      <c r="L162" s="24">
        <v>3715</v>
      </c>
      <c r="M162" s="23">
        <v>0.74193548387096775</v>
      </c>
      <c r="N162" s="23">
        <v>1.6129032258064516E-2</v>
      </c>
      <c r="O162" s="23">
        <v>3.2258064516129031E-2</v>
      </c>
      <c r="P162" s="23">
        <v>1.6129032258064516E-2</v>
      </c>
      <c r="Q162" s="23">
        <v>1.6129032258064516E-2</v>
      </c>
      <c r="R162" s="23">
        <v>0.19354838709677419</v>
      </c>
      <c r="S162" s="23">
        <v>0</v>
      </c>
      <c r="T162" s="24">
        <v>310</v>
      </c>
    </row>
    <row r="163" spans="2:20" x14ac:dyDescent="0.2">
      <c r="B163" s="33" t="s">
        <v>283</v>
      </c>
      <c r="C163" s="18" t="s">
        <v>505</v>
      </c>
      <c r="D163" s="21" t="s">
        <v>506</v>
      </c>
      <c r="E163" s="23" t="s">
        <v>594</v>
      </c>
      <c r="F163" s="23" t="s">
        <v>594</v>
      </c>
      <c r="G163" s="23" t="s">
        <v>594</v>
      </c>
      <c r="H163" s="23" t="s">
        <v>594</v>
      </c>
      <c r="I163" s="23" t="s">
        <v>594</v>
      </c>
      <c r="J163" s="23" t="s">
        <v>594</v>
      </c>
      <c r="K163" s="23" t="s">
        <v>594</v>
      </c>
      <c r="L163" s="24" t="s">
        <v>594</v>
      </c>
      <c r="M163" s="23" t="s">
        <v>594</v>
      </c>
      <c r="N163" s="23" t="s">
        <v>594</v>
      </c>
      <c r="O163" s="23" t="s">
        <v>594</v>
      </c>
      <c r="P163" s="23" t="s">
        <v>594</v>
      </c>
      <c r="Q163" s="23" t="s">
        <v>594</v>
      </c>
      <c r="R163" s="23" t="s">
        <v>594</v>
      </c>
      <c r="S163" s="23" t="s">
        <v>594</v>
      </c>
      <c r="T163" s="24" t="s">
        <v>594</v>
      </c>
    </row>
    <row r="164" spans="2:20" x14ac:dyDescent="0.2">
      <c r="B164" s="33" t="s">
        <v>283</v>
      </c>
      <c r="C164" s="18" t="s">
        <v>119</v>
      </c>
      <c r="D164" s="21" t="s">
        <v>334</v>
      </c>
      <c r="E164" s="23" t="s">
        <v>594</v>
      </c>
      <c r="F164" s="23" t="s">
        <v>594</v>
      </c>
      <c r="G164" s="23" t="s">
        <v>594</v>
      </c>
      <c r="H164" s="23" t="s">
        <v>594</v>
      </c>
      <c r="I164" s="23" t="s">
        <v>594</v>
      </c>
      <c r="J164" s="23" t="s">
        <v>594</v>
      </c>
      <c r="K164" s="23" t="s">
        <v>594</v>
      </c>
      <c r="L164" s="24" t="s">
        <v>594</v>
      </c>
      <c r="M164" s="23" t="s">
        <v>594</v>
      </c>
      <c r="N164" s="23" t="s">
        <v>594</v>
      </c>
      <c r="O164" s="23" t="s">
        <v>594</v>
      </c>
      <c r="P164" s="23" t="s">
        <v>594</v>
      </c>
      <c r="Q164" s="23" t="s">
        <v>594</v>
      </c>
      <c r="R164" s="23" t="s">
        <v>594</v>
      </c>
      <c r="S164" s="23" t="s">
        <v>594</v>
      </c>
      <c r="T164" s="24" t="s">
        <v>594</v>
      </c>
    </row>
    <row r="165" spans="2:20" x14ac:dyDescent="0.2">
      <c r="B165" s="33" t="s">
        <v>283</v>
      </c>
      <c r="C165" s="18" t="s">
        <v>517</v>
      </c>
      <c r="D165" s="21" t="s">
        <v>518</v>
      </c>
      <c r="E165" s="23">
        <v>0.92884764114462492</v>
      </c>
      <c r="F165" s="23">
        <v>5.4137664346481052E-3</v>
      </c>
      <c r="G165" s="23">
        <v>3.4029389017788091E-2</v>
      </c>
      <c r="H165" s="23">
        <v>1.082753286929621E-2</v>
      </c>
      <c r="I165" s="23">
        <v>1.1600928074245939E-2</v>
      </c>
      <c r="J165" s="23">
        <v>0</v>
      </c>
      <c r="K165" s="23">
        <v>9.2807424593967514E-3</v>
      </c>
      <c r="L165" s="24">
        <v>6465</v>
      </c>
      <c r="M165" s="23">
        <v>0.95</v>
      </c>
      <c r="N165" s="23">
        <v>8.3333333333333332E-3</v>
      </c>
      <c r="O165" s="23">
        <v>2.5000000000000001E-2</v>
      </c>
      <c r="P165" s="23">
        <v>1.6666666666666666E-2</v>
      </c>
      <c r="Q165" s="23">
        <v>8.3333333333333332E-3</v>
      </c>
      <c r="R165" s="23">
        <v>0</v>
      </c>
      <c r="S165" s="23">
        <v>8.3333333333333332E-3</v>
      </c>
      <c r="T165" s="24">
        <v>600</v>
      </c>
    </row>
    <row r="166" spans="2:20" x14ac:dyDescent="0.2">
      <c r="B166" s="33" t="s">
        <v>283</v>
      </c>
      <c r="C166" s="18" t="s">
        <v>120</v>
      </c>
      <c r="D166" s="21" t="s">
        <v>335</v>
      </c>
      <c r="E166" s="23">
        <v>0.90384615384615385</v>
      </c>
      <c r="F166" s="23">
        <v>2.0604395604395604E-2</v>
      </c>
      <c r="G166" s="23">
        <v>3.021978021978022E-2</v>
      </c>
      <c r="H166" s="23">
        <v>1.510989010989011E-2</v>
      </c>
      <c r="I166" s="23">
        <v>1.6483516483516484E-2</v>
      </c>
      <c r="J166" s="23">
        <v>4.120879120879121E-3</v>
      </c>
      <c r="K166" s="23">
        <v>9.6153846153846159E-3</v>
      </c>
      <c r="L166" s="24">
        <v>3640</v>
      </c>
      <c r="M166" s="23">
        <v>0.91860465116279066</v>
      </c>
      <c r="N166" s="23">
        <v>1.1627906976744186E-2</v>
      </c>
      <c r="O166" s="23">
        <v>2.3255813953488372E-2</v>
      </c>
      <c r="P166" s="23">
        <v>0</v>
      </c>
      <c r="Q166" s="23">
        <v>1.1627906976744186E-2</v>
      </c>
      <c r="R166" s="23">
        <v>1.1627906976744186E-2</v>
      </c>
      <c r="S166" s="23">
        <v>1.1627906976744186E-2</v>
      </c>
      <c r="T166" s="24">
        <v>430</v>
      </c>
    </row>
    <row r="167" spans="2:20" x14ac:dyDescent="0.2">
      <c r="B167" s="33" t="s">
        <v>283</v>
      </c>
      <c r="C167" s="18" t="s">
        <v>121</v>
      </c>
      <c r="D167" s="21" t="s">
        <v>205</v>
      </c>
      <c r="E167" s="23">
        <v>0.70432692307692313</v>
      </c>
      <c r="F167" s="23">
        <v>3.0048076923076924E-2</v>
      </c>
      <c r="G167" s="23">
        <v>6.8509615384615391E-2</v>
      </c>
      <c r="H167" s="23">
        <v>0.11298076923076923</v>
      </c>
      <c r="I167" s="23">
        <v>2.6442307692307692E-2</v>
      </c>
      <c r="J167" s="23">
        <v>5.7692307692307696E-2</v>
      </c>
      <c r="K167" s="23">
        <v>0</v>
      </c>
      <c r="L167" s="24">
        <v>4160</v>
      </c>
      <c r="M167" s="23" t="s">
        <v>7</v>
      </c>
      <c r="N167" s="23" t="s">
        <v>7</v>
      </c>
      <c r="O167" s="23" t="s">
        <v>7</v>
      </c>
      <c r="P167" s="23" t="s">
        <v>7</v>
      </c>
      <c r="Q167" s="23" t="s">
        <v>7</v>
      </c>
      <c r="R167" s="23" t="s">
        <v>7</v>
      </c>
      <c r="S167" s="23" t="s">
        <v>7</v>
      </c>
      <c r="T167" s="24">
        <v>0</v>
      </c>
    </row>
    <row r="168" spans="2:20" x14ac:dyDescent="0.2">
      <c r="B168" s="33" t="s">
        <v>283</v>
      </c>
      <c r="C168" s="18" t="s">
        <v>503</v>
      </c>
      <c r="D168" s="21" t="s">
        <v>504</v>
      </c>
      <c r="E168" s="23">
        <v>0.34867256637168142</v>
      </c>
      <c r="F168" s="23">
        <v>5.3097345132743362E-3</v>
      </c>
      <c r="G168" s="23">
        <v>3.5398230088495575E-3</v>
      </c>
      <c r="H168" s="23">
        <v>0</v>
      </c>
      <c r="I168" s="23">
        <v>1.7699115044247787E-3</v>
      </c>
      <c r="J168" s="23">
        <v>0</v>
      </c>
      <c r="K168" s="23">
        <v>0.63893805309734508</v>
      </c>
      <c r="L168" s="24">
        <v>2825</v>
      </c>
      <c r="M168" s="23" t="s">
        <v>594</v>
      </c>
      <c r="N168" s="23" t="s">
        <v>594</v>
      </c>
      <c r="O168" s="23" t="s">
        <v>594</v>
      </c>
      <c r="P168" s="23" t="s">
        <v>594</v>
      </c>
      <c r="Q168" s="23" t="s">
        <v>594</v>
      </c>
      <c r="R168" s="23" t="s">
        <v>594</v>
      </c>
      <c r="S168" s="23" t="s">
        <v>594</v>
      </c>
      <c r="T168" s="24" t="s">
        <v>594</v>
      </c>
    </row>
    <row r="169" spans="2:20" x14ac:dyDescent="0.2">
      <c r="B169" s="33" t="s">
        <v>283</v>
      </c>
      <c r="C169" s="18" t="s">
        <v>123</v>
      </c>
      <c r="D169" s="21" t="s">
        <v>336</v>
      </c>
      <c r="E169" s="23">
        <v>0.79523141654978957</v>
      </c>
      <c r="F169" s="23">
        <v>4.2075736325385693E-3</v>
      </c>
      <c r="G169" s="23">
        <v>7.0126227208976155E-3</v>
      </c>
      <c r="H169" s="23">
        <v>4.2075736325385693E-3</v>
      </c>
      <c r="I169" s="23">
        <v>7.0126227208976155E-3</v>
      </c>
      <c r="J169" s="23">
        <v>0.11640953716690042</v>
      </c>
      <c r="K169" s="23">
        <v>6.5918653576437586E-2</v>
      </c>
      <c r="L169" s="24">
        <v>3565</v>
      </c>
      <c r="M169" s="23">
        <v>0.78723404255319152</v>
      </c>
      <c r="N169" s="23">
        <v>0</v>
      </c>
      <c r="O169" s="23">
        <v>2.1276595744680851E-2</v>
      </c>
      <c r="P169" s="23">
        <v>2.1276595744680851E-2</v>
      </c>
      <c r="Q169" s="23">
        <v>0</v>
      </c>
      <c r="R169" s="23">
        <v>0.1702127659574468</v>
      </c>
      <c r="S169" s="23">
        <v>2.1276595744680851E-2</v>
      </c>
      <c r="T169" s="24">
        <v>235</v>
      </c>
    </row>
    <row r="170" spans="2:20" x14ac:dyDescent="0.2">
      <c r="B170" s="33" t="s">
        <v>283</v>
      </c>
      <c r="C170" s="18" t="s">
        <v>509</v>
      </c>
      <c r="D170" s="21" t="s">
        <v>510</v>
      </c>
      <c r="E170" s="23">
        <v>0.30272452068617556</v>
      </c>
      <c r="F170" s="23">
        <v>1.0090817356205853E-3</v>
      </c>
      <c r="G170" s="23">
        <v>1.9172552976791119E-2</v>
      </c>
      <c r="H170" s="23">
        <v>0</v>
      </c>
      <c r="I170" s="23">
        <v>1.0090817356205853E-3</v>
      </c>
      <c r="J170" s="23">
        <v>0.67406659939455094</v>
      </c>
      <c r="K170" s="23">
        <v>1.0090817356205853E-3</v>
      </c>
      <c r="L170" s="24">
        <v>4955</v>
      </c>
      <c r="M170" s="23" t="s">
        <v>594</v>
      </c>
      <c r="N170" s="23" t="s">
        <v>594</v>
      </c>
      <c r="O170" s="23" t="s">
        <v>594</v>
      </c>
      <c r="P170" s="23" t="s">
        <v>594</v>
      </c>
      <c r="Q170" s="23" t="s">
        <v>594</v>
      </c>
      <c r="R170" s="23" t="s">
        <v>594</v>
      </c>
      <c r="S170" s="23" t="s">
        <v>594</v>
      </c>
      <c r="T170" s="24" t="s">
        <v>594</v>
      </c>
    </row>
    <row r="171" spans="2:20" x14ac:dyDescent="0.2">
      <c r="B171" s="33" t="s">
        <v>283</v>
      </c>
      <c r="C171" s="18" t="s">
        <v>557</v>
      </c>
      <c r="D171" s="21" t="s">
        <v>558</v>
      </c>
      <c r="E171" s="23" t="s">
        <v>594</v>
      </c>
      <c r="F171" s="23" t="s">
        <v>594</v>
      </c>
      <c r="G171" s="23" t="s">
        <v>594</v>
      </c>
      <c r="H171" s="23" t="s">
        <v>594</v>
      </c>
      <c r="I171" s="23" t="s">
        <v>594</v>
      </c>
      <c r="J171" s="23" t="s">
        <v>594</v>
      </c>
      <c r="K171" s="23" t="s">
        <v>594</v>
      </c>
      <c r="L171" s="24" t="s">
        <v>594</v>
      </c>
      <c r="M171" s="23" t="s">
        <v>594</v>
      </c>
      <c r="N171" s="23" t="s">
        <v>594</v>
      </c>
      <c r="O171" s="23" t="s">
        <v>594</v>
      </c>
      <c r="P171" s="23" t="s">
        <v>594</v>
      </c>
      <c r="Q171" s="23" t="s">
        <v>594</v>
      </c>
      <c r="R171" s="23" t="s">
        <v>594</v>
      </c>
      <c r="S171" s="23" t="s">
        <v>594</v>
      </c>
      <c r="T171" s="24" t="s">
        <v>594</v>
      </c>
    </row>
    <row r="172" spans="2:20" x14ac:dyDescent="0.2">
      <c r="B172" s="33" t="s">
        <v>283</v>
      </c>
      <c r="C172" s="18" t="s">
        <v>513</v>
      </c>
      <c r="D172" s="21" t="s">
        <v>514</v>
      </c>
      <c r="E172" s="23">
        <v>0.27684563758389263</v>
      </c>
      <c r="F172" s="23">
        <v>8.389261744966443E-3</v>
      </c>
      <c r="G172" s="23">
        <v>5.0335570469798654E-3</v>
      </c>
      <c r="H172" s="23">
        <v>0</v>
      </c>
      <c r="I172" s="23">
        <v>1.6778523489932886E-3</v>
      </c>
      <c r="J172" s="23">
        <v>1.1744966442953021E-2</v>
      </c>
      <c r="K172" s="23">
        <v>0.69630872483221473</v>
      </c>
      <c r="L172" s="24">
        <v>2980</v>
      </c>
      <c r="M172" s="23">
        <v>0.23255813953488372</v>
      </c>
      <c r="N172" s="23">
        <v>0</v>
      </c>
      <c r="O172" s="23">
        <v>0</v>
      </c>
      <c r="P172" s="23">
        <v>0</v>
      </c>
      <c r="Q172" s="23">
        <v>0</v>
      </c>
      <c r="R172" s="23">
        <v>0</v>
      </c>
      <c r="S172" s="23">
        <v>0.76744186046511631</v>
      </c>
      <c r="T172" s="24">
        <v>215</v>
      </c>
    </row>
    <row r="173" spans="2:20" x14ac:dyDescent="0.2">
      <c r="B173" s="33" t="s">
        <v>283</v>
      </c>
      <c r="C173" s="18" t="s">
        <v>507</v>
      </c>
      <c r="D173" s="21" t="s">
        <v>508</v>
      </c>
      <c r="E173" s="23">
        <v>0.43564356435643564</v>
      </c>
      <c r="F173" s="23">
        <v>9.9009900990099011E-4</v>
      </c>
      <c r="G173" s="23">
        <v>9.9009900990099011E-4</v>
      </c>
      <c r="H173" s="23">
        <v>9.9009900990099011E-4</v>
      </c>
      <c r="I173" s="23">
        <v>9.9009900990099011E-4</v>
      </c>
      <c r="J173" s="23">
        <v>0.56039603960396045</v>
      </c>
      <c r="K173" s="23">
        <v>0</v>
      </c>
      <c r="L173" s="24">
        <v>5050</v>
      </c>
      <c r="M173" s="23" t="s">
        <v>594</v>
      </c>
      <c r="N173" s="23" t="s">
        <v>594</v>
      </c>
      <c r="O173" s="23" t="s">
        <v>594</v>
      </c>
      <c r="P173" s="23" t="s">
        <v>594</v>
      </c>
      <c r="Q173" s="23" t="s">
        <v>594</v>
      </c>
      <c r="R173" s="23" t="s">
        <v>594</v>
      </c>
      <c r="S173" s="23" t="s">
        <v>594</v>
      </c>
      <c r="T173" s="24" t="s">
        <v>594</v>
      </c>
    </row>
    <row r="174" spans="2:20" x14ac:dyDescent="0.2">
      <c r="B174" s="33" t="s">
        <v>283</v>
      </c>
      <c r="C174" s="18" t="s">
        <v>511</v>
      </c>
      <c r="D174" s="21" t="s">
        <v>512</v>
      </c>
      <c r="E174" s="23">
        <v>0.4688715953307393</v>
      </c>
      <c r="F174" s="23">
        <v>1.556420233463035E-2</v>
      </c>
      <c r="G174" s="23">
        <v>5.3826199740596631E-2</v>
      </c>
      <c r="H174" s="23">
        <v>2.464332036316472E-2</v>
      </c>
      <c r="I174" s="23">
        <v>2.464332036316472E-2</v>
      </c>
      <c r="J174" s="23">
        <v>8.3009079118028531E-2</v>
      </c>
      <c r="K174" s="23">
        <v>0.33009079118028534</v>
      </c>
      <c r="L174" s="24">
        <v>7710</v>
      </c>
      <c r="M174" s="23" t="s">
        <v>594</v>
      </c>
      <c r="N174" s="23" t="s">
        <v>594</v>
      </c>
      <c r="O174" s="23" t="s">
        <v>594</v>
      </c>
      <c r="P174" s="23" t="s">
        <v>594</v>
      </c>
      <c r="Q174" s="23" t="s">
        <v>594</v>
      </c>
      <c r="R174" s="23" t="s">
        <v>594</v>
      </c>
      <c r="S174" s="23" t="s">
        <v>594</v>
      </c>
      <c r="T174" s="24" t="s">
        <v>594</v>
      </c>
    </row>
    <row r="175" spans="2:20" x14ac:dyDescent="0.2">
      <c r="B175" s="33" t="s">
        <v>283</v>
      </c>
      <c r="C175" s="18" t="s">
        <v>128</v>
      </c>
      <c r="D175" s="21" t="s">
        <v>338</v>
      </c>
      <c r="E175" s="23">
        <v>0.73310423825887738</v>
      </c>
      <c r="F175" s="23">
        <v>2.1764032073310423E-2</v>
      </c>
      <c r="G175" s="23">
        <v>3.4364261168384883E-2</v>
      </c>
      <c r="H175" s="23">
        <v>1.7182130584192441E-2</v>
      </c>
      <c r="I175" s="23">
        <v>1.1454753722794959E-2</v>
      </c>
      <c r="J175" s="23">
        <v>7.3310423825887747E-2</v>
      </c>
      <c r="K175" s="23">
        <v>0.10824742268041238</v>
      </c>
      <c r="L175" s="24">
        <v>8730</v>
      </c>
      <c r="M175" s="23">
        <v>0.75903614457831325</v>
      </c>
      <c r="N175" s="23">
        <v>2.4096385542168676E-2</v>
      </c>
      <c r="O175" s="23">
        <v>3.614457831325301E-2</v>
      </c>
      <c r="P175" s="23">
        <v>2.4096385542168676E-2</v>
      </c>
      <c r="Q175" s="23">
        <v>1.2048192771084338E-2</v>
      </c>
      <c r="R175" s="23">
        <v>8.4337349397590355E-2</v>
      </c>
      <c r="S175" s="23">
        <v>6.0240963855421686E-2</v>
      </c>
      <c r="T175" s="24">
        <v>415</v>
      </c>
    </row>
    <row r="176" spans="2:20" x14ac:dyDescent="0.2">
      <c r="B176" s="33" t="s">
        <v>283</v>
      </c>
      <c r="C176" s="18" t="s">
        <v>501</v>
      </c>
      <c r="D176" s="21" t="s">
        <v>502</v>
      </c>
      <c r="E176" s="23" t="s">
        <v>594</v>
      </c>
      <c r="F176" s="23" t="s">
        <v>594</v>
      </c>
      <c r="G176" s="23" t="s">
        <v>594</v>
      </c>
      <c r="H176" s="23" t="s">
        <v>594</v>
      </c>
      <c r="I176" s="23" t="s">
        <v>594</v>
      </c>
      <c r="J176" s="23" t="s">
        <v>594</v>
      </c>
      <c r="K176" s="23" t="s">
        <v>594</v>
      </c>
      <c r="L176" s="24">
        <v>0</v>
      </c>
      <c r="M176" s="23" t="s">
        <v>594</v>
      </c>
      <c r="N176" s="23" t="s">
        <v>594</v>
      </c>
      <c r="O176" s="23" t="s">
        <v>594</v>
      </c>
      <c r="P176" s="23" t="s">
        <v>594</v>
      </c>
      <c r="Q176" s="23" t="s">
        <v>594</v>
      </c>
      <c r="R176" s="23" t="s">
        <v>594</v>
      </c>
      <c r="S176" s="23" t="s">
        <v>594</v>
      </c>
      <c r="T176" s="24" t="s">
        <v>594</v>
      </c>
    </row>
    <row r="177" spans="2:20" x14ac:dyDescent="0.2">
      <c r="B177" s="33" t="s">
        <v>290</v>
      </c>
      <c r="C177" s="18" t="s">
        <v>519</v>
      </c>
      <c r="D177" s="21" t="s">
        <v>520</v>
      </c>
      <c r="E177" s="23">
        <v>0.75164473684210531</v>
      </c>
      <c r="F177" s="23">
        <v>6.5789473684210523E-3</v>
      </c>
      <c r="G177" s="23">
        <v>8.2236842105263153E-3</v>
      </c>
      <c r="H177" s="23">
        <v>3.2894736842105261E-3</v>
      </c>
      <c r="I177" s="23">
        <v>3.2894736842105261E-3</v>
      </c>
      <c r="J177" s="23">
        <v>2.4671052631578948E-2</v>
      </c>
      <c r="K177" s="23">
        <v>0.20230263157894737</v>
      </c>
      <c r="L177" s="24">
        <v>3040</v>
      </c>
      <c r="M177" s="23" t="s">
        <v>594</v>
      </c>
      <c r="N177" s="23" t="s">
        <v>594</v>
      </c>
      <c r="O177" s="23" t="s">
        <v>594</v>
      </c>
      <c r="P177" s="23" t="s">
        <v>594</v>
      </c>
      <c r="Q177" s="23" t="s">
        <v>594</v>
      </c>
      <c r="R177" s="23" t="s">
        <v>594</v>
      </c>
      <c r="S177" s="23" t="s">
        <v>594</v>
      </c>
      <c r="T177" s="24" t="s">
        <v>594</v>
      </c>
    </row>
    <row r="178" spans="2:20" x14ac:dyDescent="0.2">
      <c r="B178" s="33" t="s">
        <v>290</v>
      </c>
      <c r="C178" s="18" t="s">
        <v>131</v>
      </c>
      <c r="D178" s="21" t="s">
        <v>212</v>
      </c>
      <c r="E178" s="23">
        <v>0.74881964117091593</v>
      </c>
      <c r="F178" s="23">
        <v>3.588290840415486E-2</v>
      </c>
      <c r="G178" s="23">
        <v>0.10103871576959396</v>
      </c>
      <c r="H178" s="23">
        <v>3.6827195467422094E-2</v>
      </c>
      <c r="I178" s="23">
        <v>3.6827195467422094E-2</v>
      </c>
      <c r="J178" s="23">
        <v>2.644003777148253E-2</v>
      </c>
      <c r="K178" s="23">
        <v>1.5108593012275733E-2</v>
      </c>
      <c r="L178" s="24">
        <v>5295</v>
      </c>
      <c r="M178" s="23">
        <v>0.8125</v>
      </c>
      <c r="N178" s="23">
        <v>1.5625E-2</v>
      </c>
      <c r="O178" s="23">
        <v>7.8125E-2</v>
      </c>
      <c r="P178" s="23">
        <v>1.5625E-2</v>
      </c>
      <c r="Q178" s="23">
        <v>3.125E-2</v>
      </c>
      <c r="R178" s="23">
        <v>3.125E-2</v>
      </c>
      <c r="S178" s="23">
        <v>0</v>
      </c>
      <c r="T178" s="24">
        <v>320</v>
      </c>
    </row>
    <row r="179" spans="2:20" x14ac:dyDescent="0.2">
      <c r="B179" s="33" t="s">
        <v>290</v>
      </c>
      <c r="C179" s="18" t="s">
        <v>555</v>
      </c>
      <c r="D179" s="21" t="s">
        <v>556</v>
      </c>
      <c r="E179" s="23" t="s">
        <v>594</v>
      </c>
      <c r="F179" s="23" t="s">
        <v>594</v>
      </c>
      <c r="G179" s="23" t="s">
        <v>594</v>
      </c>
      <c r="H179" s="23" t="s">
        <v>594</v>
      </c>
      <c r="I179" s="23" t="s">
        <v>594</v>
      </c>
      <c r="J179" s="23" t="s">
        <v>594</v>
      </c>
      <c r="K179" s="23" t="s">
        <v>594</v>
      </c>
      <c r="L179" s="24" t="s">
        <v>594</v>
      </c>
      <c r="M179" s="23" t="s">
        <v>594</v>
      </c>
      <c r="N179" s="23" t="s">
        <v>594</v>
      </c>
      <c r="O179" s="23" t="s">
        <v>594</v>
      </c>
      <c r="P179" s="23" t="s">
        <v>594</v>
      </c>
      <c r="Q179" s="23" t="s">
        <v>594</v>
      </c>
      <c r="R179" s="23" t="s">
        <v>594</v>
      </c>
      <c r="S179" s="23" t="s">
        <v>594</v>
      </c>
      <c r="T179" s="24" t="s">
        <v>594</v>
      </c>
    </row>
    <row r="180" spans="2:20" x14ac:dyDescent="0.2">
      <c r="B180" s="33" t="s">
        <v>290</v>
      </c>
      <c r="C180" s="18" t="s">
        <v>134</v>
      </c>
      <c r="D180" s="21" t="s">
        <v>214</v>
      </c>
      <c r="E180" s="23">
        <v>0.8571428571428571</v>
      </c>
      <c r="F180" s="23">
        <v>1.1428571428571429E-2</v>
      </c>
      <c r="G180" s="23">
        <v>2.8571428571428571E-3</v>
      </c>
      <c r="H180" s="23">
        <v>2.8571428571428571E-3</v>
      </c>
      <c r="I180" s="23">
        <v>2.8571428571428571E-3</v>
      </c>
      <c r="J180" s="23">
        <v>0</v>
      </c>
      <c r="K180" s="23">
        <v>0.12571428571428572</v>
      </c>
      <c r="L180" s="24">
        <v>1750</v>
      </c>
      <c r="M180" s="23">
        <v>0.95833333333333337</v>
      </c>
      <c r="N180" s="23">
        <v>0</v>
      </c>
      <c r="O180" s="23">
        <v>0</v>
      </c>
      <c r="P180" s="23">
        <v>0</v>
      </c>
      <c r="Q180" s="23">
        <v>0</v>
      </c>
      <c r="R180" s="23">
        <v>0</v>
      </c>
      <c r="S180" s="23">
        <v>4.1666666666666664E-2</v>
      </c>
      <c r="T180" s="24">
        <v>120</v>
      </c>
    </row>
    <row r="181" spans="2:20" x14ac:dyDescent="0.2">
      <c r="B181" s="33" t="s">
        <v>290</v>
      </c>
      <c r="C181" s="18" t="s">
        <v>136</v>
      </c>
      <c r="D181" s="21" t="s">
        <v>215</v>
      </c>
      <c r="E181" s="23" t="s">
        <v>594</v>
      </c>
      <c r="F181" s="23" t="s">
        <v>594</v>
      </c>
      <c r="G181" s="23" t="s">
        <v>594</v>
      </c>
      <c r="H181" s="23" t="s">
        <v>594</v>
      </c>
      <c r="I181" s="23" t="s">
        <v>594</v>
      </c>
      <c r="J181" s="23" t="s">
        <v>594</v>
      </c>
      <c r="K181" s="23" t="s">
        <v>594</v>
      </c>
      <c r="L181" s="24" t="s">
        <v>594</v>
      </c>
      <c r="M181" s="23" t="s">
        <v>594</v>
      </c>
      <c r="N181" s="23" t="s">
        <v>594</v>
      </c>
      <c r="O181" s="23" t="s">
        <v>594</v>
      </c>
      <c r="P181" s="23" t="s">
        <v>594</v>
      </c>
      <c r="Q181" s="23" t="s">
        <v>594</v>
      </c>
      <c r="R181" s="23" t="s">
        <v>594</v>
      </c>
      <c r="S181" s="23" t="s">
        <v>594</v>
      </c>
      <c r="T181" s="24" t="s">
        <v>594</v>
      </c>
    </row>
    <row r="182" spans="2:20" x14ac:dyDescent="0.2">
      <c r="B182" s="33" t="s">
        <v>290</v>
      </c>
      <c r="C182" s="18" t="s">
        <v>138</v>
      </c>
      <c r="D182" s="21" t="s">
        <v>217</v>
      </c>
      <c r="E182" s="23">
        <v>0.88242210464432691</v>
      </c>
      <c r="F182" s="23">
        <v>8.23045267489712E-3</v>
      </c>
      <c r="G182" s="23">
        <v>4.7031158142269254E-3</v>
      </c>
      <c r="H182" s="23">
        <v>3.5273368606701938E-3</v>
      </c>
      <c r="I182" s="23">
        <v>6.4667842445620223E-3</v>
      </c>
      <c r="J182" s="23">
        <v>6.2904174015285128E-2</v>
      </c>
      <c r="K182" s="23">
        <v>3.1746031746031744E-2</v>
      </c>
      <c r="L182" s="24">
        <v>8505</v>
      </c>
      <c r="M182" s="23">
        <v>0.89795918367346939</v>
      </c>
      <c r="N182" s="23">
        <v>1.020408163265306E-2</v>
      </c>
      <c r="O182" s="23">
        <v>0</v>
      </c>
      <c r="P182" s="23">
        <v>1.020408163265306E-2</v>
      </c>
      <c r="Q182" s="23">
        <v>1.020408163265306E-2</v>
      </c>
      <c r="R182" s="23">
        <v>5.1020408163265307E-2</v>
      </c>
      <c r="S182" s="23">
        <v>2.0408163265306121E-2</v>
      </c>
      <c r="T182" s="24">
        <v>490</v>
      </c>
    </row>
    <row r="183" spans="2:20" x14ac:dyDescent="0.2">
      <c r="B183" s="33" t="s">
        <v>290</v>
      </c>
      <c r="C183" s="18" t="s">
        <v>523</v>
      </c>
      <c r="D183" s="21" t="s">
        <v>524</v>
      </c>
      <c r="E183" s="23" t="s">
        <v>594</v>
      </c>
      <c r="F183" s="23" t="s">
        <v>594</v>
      </c>
      <c r="G183" s="23" t="s">
        <v>594</v>
      </c>
      <c r="H183" s="23" t="s">
        <v>594</v>
      </c>
      <c r="I183" s="23" t="s">
        <v>594</v>
      </c>
      <c r="J183" s="23" t="s">
        <v>594</v>
      </c>
      <c r="K183" s="23" t="s">
        <v>594</v>
      </c>
      <c r="L183" s="24" t="s">
        <v>594</v>
      </c>
      <c r="M183" s="23" t="s">
        <v>594</v>
      </c>
      <c r="N183" s="23" t="s">
        <v>594</v>
      </c>
      <c r="O183" s="23" t="s">
        <v>594</v>
      </c>
      <c r="P183" s="23" t="s">
        <v>594</v>
      </c>
      <c r="Q183" s="23" t="s">
        <v>594</v>
      </c>
      <c r="R183" s="23" t="s">
        <v>594</v>
      </c>
      <c r="S183" s="23" t="s">
        <v>594</v>
      </c>
      <c r="T183" s="24" t="s">
        <v>594</v>
      </c>
    </row>
    <row r="184" spans="2:20" x14ac:dyDescent="0.2">
      <c r="B184" s="33" t="s">
        <v>290</v>
      </c>
      <c r="C184" s="18" t="s">
        <v>521</v>
      </c>
      <c r="D184" s="21" t="s">
        <v>522</v>
      </c>
      <c r="E184" s="23">
        <v>0.94626865671641791</v>
      </c>
      <c r="F184" s="23">
        <v>2.9850746268656717E-3</v>
      </c>
      <c r="G184" s="23">
        <v>5.9701492537313433E-3</v>
      </c>
      <c r="H184" s="23">
        <v>0</v>
      </c>
      <c r="I184" s="23">
        <v>2.9850746268656717E-3</v>
      </c>
      <c r="J184" s="23">
        <v>1.4925373134328358E-2</v>
      </c>
      <c r="K184" s="23">
        <v>2.3880597014925373E-2</v>
      </c>
      <c r="L184" s="24">
        <v>1675</v>
      </c>
      <c r="M184" s="23" t="s">
        <v>594</v>
      </c>
      <c r="N184" s="23" t="s">
        <v>594</v>
      </c>
      <c r="O184" s="23" t="s">
        <v>594</v>
      </c>
      <c r="P184" s="23" t="s">
        <v>594</v>
      </c>
      <c r="Q184" s="23" t="s">
        <v>594</v>
      </c>
      <c r="R184" s="23" t="s">
        <v>594</v>
      </c>
      <c r="S184" s="23" t="s">
        <v>594</v>
      </c>
      <c r="T184" s="24" t="s">
        <v>594</v>
      </c>
    </row>
    <row r="185" spans="2:20" x14ac:dyDescent="0.2">
      <c r="B185" s="33" t="s">
        <v>290</v>
      </c>
      <c r="C185" s="18" t="s">
        <v>139</v>
      </c>
      <c r="D185" s="21" t="s">
        <v>340</v>
      </c>
      <c r="E185" s="23">
        <v>0.9137254901960784</v>
      </c>
      <c r="F185" s="23">
        <v>1.1764705882352941E-2</v>
      </c>
      <c r="G185" s="23">
        <v>9.8039215686274508E-3</v>
      </c>
      <c r="H185" s="23">
        <v>1.9607843137254902E-3</v>
      </c>
      <c r="I185" s="23">
        <v>3.9215686274509803E-3</v>
      </c>
      <c r="J185" s="23">
        <v>5.4901960784313725E-2</v>
      </c>
      <c r="K185" s="23">
        <v>5.8823529411764705E-3</v>
      </c>
      <c r="L185" s="24">
        <v>2550</v>
      </c>
      <c r="M185" s="23">
        <v>0.9375</v>
      </c>
      <c r="N185" s="23">
        <v>2.0833333333333332E-2</v>
      </c>
      <c r="O185" s="23">
        <v>0</v>
      </c>
      <c r="P185" s="23">
        <v>0</v>
      </c>
      <c r="Q185" s="23">
        <v>0</v>
      </c>
      <c r="R185" s="23">
        <v>2.0833333333333332E-2</v>
      </c>
      <c r="S185" s="23">
        <v>0</v>
      </c>
      <c r="T185" s="24">
        <v>240</v>
      </c>
    </row>
    <row r="186" spans="2:20" x14ac:dyDescent="0.2">
      <c r="B186" s="33" t="s">
        <v>290</v>
      </c>
      <c r="C186" s="18" t="s">
        <v>341</v>
      </c>
      <c r="D186" s="21" t="s">
        <v>342</v>
      </c>
      <c r="E186" s="23" t="s">
        <v>594</v>
      </c>
      <c r="F186" s="23" t="s">
        <v>594</v>
      </c>
      <c r="G186" s="23" t="s">
        <v>594</v>
      </c>
      <c r="H186" s="23" t="s">
        <v>594</v>
      </c>
      <c r="I186" s="23" t="s">
        <v>594</v>
      </c>
      <c r="J186" s="23" t="s">
        <v>594</v>
      </c>
      <c r="K186" s="23" t="s">
        <v>594</v>
      </c>
      <c r="L186" s="24" t="s">
        <v>594</v>
      </c>
      <c r="M186" s="23" t="s">
        <v>594</v>
      </c>
      <c r="N186" s="23" t="s">
        <v>594</v>
      </c>
      <c r="O186" s="23" t="s">
        <v>594</v>
      </c>
      <c r="P186" s="23" t="s">
        <v>594</v>
      </c>
      <c r="Q186" s="23" t="s">
        <v>594</v>
      </c>
      <c r="R186" s="23" t="s">
        <v>594</v>
      </c>
      <c r="S186" s="23" t="s">
        <v>594</v>
      </c>
      <c r="T186" s="24" t="s">
        <v>594</v>
      </c>
    </row>
    <row r="187" spans="2:20" x14ac:dyDescent="0.2">
      <c r="B187" s="33" t="s">
        <v>290</v>
      </c>
      <c r="C187" s="18" t="s">
        <v>133</v>
      </c>
      <c r="D187" s="21" t="s">
        <v>343</v>
      </c>
      <c r="E187" s="23">
        <v>0.8539325842696629</v>
      </c>
      <c r="F187" s="23">
        <v>1.1235955056179775E-2</v>
      </c>
      <c r="G187" s="23">
        <v>8.4269662921348312E-3</v>
      </c>
      <c r="H187" s="23">
        <v>9.8314606741573031E-3</v>
      </c>
      <c r="I187" s="23">
        <v>1.1235955056179775E-2</v>
      </c>
      <c r="J187" s="23">
        <v>1.6853932584269662E-2</v>
      </c>
      <c r="K187" s="23">
        <v>8.8483146067415724E-2</v>
      </c>
      <c r="L187" s="24">
        <v>3560</v>
      </c>
      <c r="M187" s="23">
        <v>0.85185185185185186</v>
      </c>
      <c r="N187" s="23">
        <v>0</v>
      </c>
      <c r="O187" s="23">
        <v>1.2345679012345678E-2</v>
      </c>
      <c r="P187" s="23">
        <v>1.2345679012345678E-2</v>
      </c>
      <c r="Q187" s="23">
        <v>1.2345679012345678E-2</v>
      </c>
      <c r="R187" s="23">
        <v>2.4691358024691357E-2</v>
      </c>
      <c r="S187" s="23">
        <v>8.6419753086419748E-2</v>
      </c>
      <c r="T187" s="24">
        <v>405</v>
      </c>
    </row>
    <row r="188" spans="2:20" x14ac:dyDescent="0.2">
      <c r="B188"/>
      <c r="C188"/>
      <c r="D188"/>
      <c r="E188"/>
      <c r="F188"/>
      <c r="G188"/>
      <c r="H188"/>
      <c r="I188"/>
      <c r="J188"/>
      <c r="K188"/>
      <c r="L188"/>
      <c r="M188"/>
      <c r="N188"/>
      <c r="O188"/>
      <c r="P188"/>
      <c r="Q188"/>
      <c r="R188"/>
      <c r="S188"/>
      <c r="T188"/>
    </row>
    <row r="189" spans="2:20" x14ac:dyDescent="0.2">
      <c r="B189" s="35" t="s">
        <v>241</v>
      </c>
    </row>
    <row r="190" spans="2:20" x14ac:dyDescent="0.2">
      <c r="B190" s="16"/>
    </row>
    <row r="191" spans="2:20" x14ac:dyDescent="0.2">
      <c r="B191" s="16" t="s">
        <v>563</v>
      </c>
    </row>
    <row r="192" spans="2:20" x14ac:dyDescent="0.2">
      <c r="B192" s="16" t="s">
        <v>242</v>
      </c>
    </row>
    <row r="193" spans="2:3" x14ac:dyDescent="0.2">
      <c r="B193" s="16" t="s">
        <v>243</v>
      </c>
    </row>
    <row r="194" spans="2:3" x14ac:dyDescent="0.2">
      <c r="B194" s="16" t="s">
        <v>598</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SharedWithUsers xmlns="95fb9783-1faf-46d3-8810-c8b69aa0f487">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95fb9783-1faf-46d3-8810-c8b69aa0f487"/>
    <ds:schemaRef ds:uri="http://purl.org/dc/dcmitype/"/>
    <ds:schemaRef ds:uri="http://purl.org/dc/elements/1.1/"/>
    <ds:schemaRef ds:uri="http://schemas.openxmlformats.org/package/2006/metadata/core-properties"/>
    <ds:schemaRef ds:uri="http://purl.org/dc/terms/"/>
    <ds:schemaRef ds:uri="http://schemas.microsoft.com/sharepoint/v3"/>
    <ds:schemaRef ds:uri="http://www.w3.org/XML/1998/namespace"/>
    <ds:schemaRef ds:uri="http://schemas.microsoft.com/office/2006/documentManagement/types"/>
    <ds:schemaRef ds:uri="http://schemas.microsoft.com/office/infopath/2007/PartnerControls"/>
    <ds:schemaRef ds:uri="c44079d0-8f68-4105-8d53-e90d6dc48a51"/>
    <ds:schemaRef ds:uri="http://schemas.microsoft.com/office/2006/metadata/properties"/>
  </ds:schemaRefs>
</ds:datastoreItem>
</file>

<file path=customXml/itemProps3.xml><?xml version="1.0" encoding="utf-8"?>
<ds:datastoreItem xmlns:ds="http://schemas.openxmlformats.org/officeDocument/2006/customXml" ds:itemID="{06E0F03D-E6A0-4C48-9682-97E86F69E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MULLOY, Amy (NHS ENGLAND - X24)</cp:lastModifiedBy>
  <cp:lastPrinted>2011-01-20T16:00:14Z</cp:lastPrinted>
  <dcterms:created xsi:type="dcterms:W3CDTF">2003-08-01T14:12:13Z</dcterms:created>
  <dcterms:modified xsi:type="dcterms:W3CDTF">2025-02-11T16:11:45Z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112455300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