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https://nhs.sharepoint.com/sites/msteams_0a04d5-OIActivityandPlanning/Shared Documents/OI Activity, Capacity and Planning/Discharges/Analysis/Discharge Ready Date/Publications/2025.01 - January/"/>
    </mc:Choice>
  </mc:AlternateContent>
  <xr:revisionPtr revIDLastSave="67" documentId="8_{0331A3B6-37D6-49EF-A146-AA3225888B2D}" xr6:coauthVersionLast="47" xr6:coauthVersionMax="47" xr10:uidLastSave="{E6FAB6BE-C57F-404A-856D-9B62D34B287B}"/>
  <bookViews>
    <workbookView xWindow="-120" yWindow="-120" windowWidth="29040" windowHeight="15720" activeTab="2" xr2:uid="{9AFFB238-C065-4FAF-BFD5-A0EB46CB07FF}"/>
  </bookViews>
  <sheets>
    <sheet name="Cover Sheet" sheetId="1" r:id="rId1"/>
    <sheet name="Notes" sheetId="6" r:id="rId2"/>
    <sheet name="Timeseries" sheetId="2" r:id="rId3"/>
  </sheets>
  <definedNames>
    <definedName name="_AMO_UniqueIdentifier" hidden="1">"'aae63586-2ce3-4a4b-8a32-e7bda9012f4c'"</definedName>
    <definedName name="_xlnm._FilterDatabase" localSheetId="2" hidden="1">Timeseries!$A$14:$C$14</definedName>
    <definedName name="Data_Table_Prov_UTLA_FSUS" localSheetId="1">#REF!</definedName>
    <definedName name="Data_Table_Prov_UTLA_FSU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6" i="2" l="1"/>
  <c r="B3" i="2"/>
</calcChain>
</file>

<file path=xl/sharedStrings.xml><?xml version="1.0" encoding="utf-8"?>
<sst xmlns="http://schemas.openxmlformats.org/spreadsheetml/2006/main" count="454" uniqueCount="94">
  <si>
    <t>Title:</t>
  </si>
  <si>
    <t>Timeseries - Timeliness of Acute Hospital Discharges completed within the month</t>
  </si>
  <si>
    <t>Summary:</t>
  </si>
  <si>
    <t>National aggregate of acute hospital discharges and bed days, after the Discharge Ready Date, averaged over a complete month for trusts submitting acceptable data.</t>
  </si>
  <si>
    <t>Period:</t>
  </si>
  <si>
    <t>to</t>
  </si>
  <si>
    <t>Source:</t>
  </si>
  <si>
    <t>SUS (Secondary Uses Service) and HODF (Healthcare Operational Data Flows) extracts</t>
  </si>
  <si>
    <t>Basis:</t>
  </si>
  <si>
    <t>Provider</t>
  </si>
  <si>
    <t>Published:</t>
  </si>
  <si>
    <t>Revised:</t>
  </si>
  <si>
    <t>-</t>
  </si>
  <si>
    <t>Status:</t>
  </si>
  <si>
    <t>Published</t>
  </si>
  <si>
    <t>Type:</t>
  </si>
  <si>
    <t>Official statistics - In development</t>
  </si>
  <si>
    <t>Contact:</t>
  </si>
  <si>
    <t>Note:</t>
  </si>
  <si>
    <t xml:space="preserve">Some trusts have a performance that naturally falls outside the Acceptance Criteria (see DRD Guidance link).
This is most likely for trusts providing specialist services (Type 2) and these trusts might be included as exceptions.
</t>
  </si>
  <si>
    <t>DRD Guidance</t>
  </si>
  <si>
    <t>% of patients discharged after their Discharge Ready Date but discharged within -</t>
  </si>
  <si>
    <t>Month</t>
  </si>
  <si>
    <t>Number of providers submitting acceptable data</t>
  </si>
  <si>
    <t>% of providers submitting acceptable data</t>
  </si>
  <si>
    <t>Date of discharge is same as Discharge Ready Date</t>
  </si>
  <si>
    <t>Date of Discharge is 1+ days after Discharge Ready Date</t>
  </si>
  <si>
    <t>1 day</t>
  </si>
  <si>
    <t>2-3 days</t>
  </si>
  <si>
    <t>4-6 days</t>
  </si>
  <si>
    <t>7-13 days</t>
  </si>
  <si>
    <t>14-20 days</t>
  </si>
  <si>
    <t>21 days or more</t>
  </si>
  <si>
    <t>Average days from Discharge Ready Date to date of discharge (exc 0 day delays)</t>
  </si>
  <si>
    <t>% of patients discharged where</t>
  </si>
  <si>
    <t>Number of patients discharged in total</t>
  </si>
  <si>
    <t>Total bed days lost due to delayed discharge</t>
  </si>
  <si>
    <t>Average days from Discharge Ready Date to date of discharge (inc 0 day delays)</t>
  </si>
  <si>
    <t>Number of patients discharged where, between the Discharge Ready Date and Discharge Date, there is -</t>
  </si>
  <si>
    <t>% patients discharged where, between the Discharge Ready Date and Discharge Date, there is -</t>
  </si>
  <si>
    <t>No delay</t>
  </si>
  <si>
    <t>1 day delay</t>
  </si>
  <si>
    <t>2-3 day delay</t>
  </si>
  <si>
    <t>4-6 day delay</t>
  </si>
  <si>
    <t>7-13 day delay</t>
  </si>
  <si>
    <t>14-20 day delay</t>
  </si>
  <si>
    <t>Total bed days after Discharge Ready Date for patients discharged within -</t>
  </si>
  <si>
    <t>The Upper Tier Local Authority (UTLA) discharge totals will not sum to the provider totals, this is as the Healthcare Operational Data Flows (HODF) data does not contain the UTLA of the patient.</t>
  </si>
  <si>
    <t>The following providers have data quality issues with the number of discharges this month when compared to the average of the previous 6 months;</t>
  </si>
  <si>
    <t>Difference from previous 6 month average</t>
  </si>
  <si>
    <t>OrgCode</t>
  </si>
  <si>
    <t>Trust name</t>
  </si>
  <si>
    <t>Acceptance</t>
  </si>
  <si>
    <t>Source</t>
  </si>
  <si>
    <t>Number</t>
  </si>
  <si>
    <t>%</t>
  </si>
  <si>
    <t>RBL</t>
  </si>
  <si>
    <t>Wirral University Teaching Hospital NHS Foundation Trust</t>
  </si>
  <si>
    <t>Acceptable</t>
  </si>
  <si>
    <t>SUS</t>
  </si>
  <si>
    <t>RVV</t>
  </si>
  <si>
    <t>East Kent Hospitals University NHS Foundation Trust</t>
  </si>
  <si>
    <t>HODF</t>
  </si>
  <si>
    <t>england.bedsanddischarges@nhs.net</t>
  </si>
  <si>
    <t>Upper Tier Local Authorities (UTLA) mapping is based on the postcode of the patient and does not directly translate to that UTLA being accountable for the delayed discharge as the delay reason could be for many different factors. The patient’s home postcode will be based on the postcode that the patient provided, or is on the hospital record, on admission for the patients and wouldn’t relate to the postcode of where they’re going if they are being discharged to somewhere that is not the patients home address, for example if the patient was discharged to a new care home the UTLA would reflect the UTLA of the patient’s home rather than the care home.</t>
  </si>
  <si>
    <t xml:space="preserve">Previous 6 months </t>
  </si>
  <si>
    <t>Average Discharges</t>
  </si>
  <si>
    <t>Current month</t>
  </si>
  <si>
    <t>Total Discharges</t>
  </si>
  <si>
    <t>Mar-24 to Aug-24</t>
  </si>
  <si>
    <t>Apr-24 to Sep-24</t>
  </si>
  <si>
    <t>RGM</t>
  </si>
  <si>
    <t>Royal Papworth Hospital NHS Foundation Trust</t>
  </si>
  <si>
    <t>RJ1</t>
  </si>
  <si>
    <t>Guy's and St Thomas' NHS Foundation Trust</t>
  </si>
  <si>
    <t>RNN</t>
  </si>
  <si>
    <t>North Cumbria Integrated Care NHS Foundation Trust</t>
  </si>
  <si>
    <t>RBQ</t>
  </si>
  <si>
    <t>Liverpool Heart and Chest Hospital NHS Foundation Trust</t>
  </si>
  <si>
    <t>RBS</t>
  </si>
  <si>
    <t>Alder Hey Children's NHS Foundation Trust</t>
  </si>
  <si>
    <t>May-24 to Oct-24</t>
  </si>
  <si>
    <t>RAX</t>
  </si>
  <si>
    <t>Kingston Hospital NHS Foundation Trust</t>
  </si>
  <si>
    <t>RJL</t>
  </si>
  <si>
    <t>Northern Lincolnshire and Goole NHS Foundation Trust</t>
  </si>
  <si>
    <t>RYR</t>
  </si>
  <si>
    <t>University Hospitals Sussex NHS Foundation Trust</t>
  </si>
  <si>
    <t>Data for HODF has been revised so that it now includes data from the new HODF specification which was previously unavailble from October 2024 data. This has resulted in the inclusion of additional discharges in the October 24 revised publication including those from three additional providers.</t>
  </si>
  <si>
    <t>RAP</t>
  </si>
  <si>
    <t>North Middlesex University Hospital NHS Trust</t>
  </si>
  <si>
    <t>Jun-24 to Nov-24</t>
  </si>
  <si>
    <t>13th March 2025</t>
  </si>
  <si>
    <t>September 2023 to January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</si>
</sst>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3" formatCode="_-* #,##0.00_-;\-* #,##0.00_-;_-* &quot;-&quot;??_-;_-@_-"/>
    <numFmt numFmtId="164" formatCode="_(* #,##0.00_);_(* \(#,##0.00\);_(* &quot;-&quot;??_);_(@_)"/>
    <numFmt numFmtId="165" formatCode="mmmm\ yyyy"/>
    <numFmt numFmtId="166" formatCode="[$-F800]dddd\,\ mmmm\ dd\,\ yyyy"/>
    <numFmt numFmtId="167" formatCode="_-* #,##0_-;\-* #,##0_-;_-* &quot;-&quot;??_-;_-@_-"/>
    <numFmt numFmtId="168" formatCode="_(* #,##0.0_);_(* \(#,##0.0\);_(* &quot;-&quot;??_);_(@_)"/>
    <numFmt numFmtId="169" formatCode="0.0%"/>
    <numFmt numFmtId="170" formatCode="_(* #,##0_);_(* \(#,##0\);_(* &quot;-&quot;??_);_(@_)"/>
  </numFmts>
  <fonts count="19"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b/>
      <sz val="10"/>
      <name val="Verdana"/>
      <family val="2"/>
    </font>
    <font>
      <b/>
      <sz val="12"/>
      <name val="Verdana"/>
      <family val="2"/>
    </font>
    <font>
      <sz val="10"/>
      <name val="Verdana"/>
      <family val="2"/>
    </font>
    <font>
      <sz val="11"/>
      <name val="Calibri"/>
      <family val="2"/>
      <scheme val="minor"/>
    </font>
    <font>
      <b/>
      <sz val="11"/>
      <color rgb="FF095BA6"/>
      <name val="Calibri"/>
      <family val="2"/>
      <scheme val="minor"/>
    </font>
    <font>
      <sz val="11"/>
      <color theme="1"/>
      <name val="Calibri"/>
      <family val="2"/>
    </font>
    <font>
      <sz val="12"/>
      <color theme="1"/>
      <name val="Calibri"/>
      <family val="2"/>
    </font>
    <font>
      <b/>
      <sz val="11"/>
      <name val="Calibri"/>
      <family val="2"/>
    </font>
    <font>
      <sz val="12"/>
      <name val="Calibri"/>
      <family val="2"/>
    </font>
    <font>
      <sz val="11"/>
      <name val="Calibri"/>
      <family val="2"/>
    </font>
    <font>
      <sz val="12"/>
      <color rgb="FFFFFFFF"/>
      <name val="Calibri"/>
      <family val="2"/>
    </font>
    <font>
      <u/>
      <sz val="11"/>
      <color theme="10"/>
      <name val="Calibri"/>
      <family val="2"/>
    </font>
    <font>
      <b/>
      <sz val="12"/>
      <color theme="4"/>
      <name val="Calibri"/>
      <family val="2"/>
    </font>
    <font>
      <b/>
      <sz val="14"/>
      <color theme="4"/>
      <name val="Calibri"/>
      <family val="2"/>
    </font>
    <font>
      <b/>
      <sz val="11"/>
      <color rgb="FF005EB8"/>
      <name val="Calibri"/>
      <family val="2"/>
      <scheme val="minor"/>
    </font>
  </fonts>
  <fills count="7">
    <fill>
      <patternFill patternType="none"/>
    </fill>
    <fill>
      <patternFill patternType="gray125"/>
    </fill>
    <fill>
      <patternFill patternType="solid">
        <fgColor theme="0"/>
        <bgColor indexed="64"/>
      </patternFill>
    </fill>
    <fill>
      <patternFill patternType="solid">
        <fgColor theme="0"/>
        <bgColor rgb="FF000000"/>
      </patternFill>
    </fill>
    <fill>
      <patternFill patternType="solid">
        <fgColor rgb="FFFFFFFF"/>
        <bgColor rgb="FF000000"/>
      </patternFill>
    </fill>
    <fill>
      <patternFill patternType="solid">
        <fgColor theme="8" tint="0.79998168889431442"/>
        <bgColor rgb="FF000000"/>
      </patternFill>
    </fill>
    <fill>
      <patternFill patternType="solid">
        <fgColor theme="8" tint="0.79998168889431442"/>
        <bgColor indexed="64"/>
      </patternFill>
    </fill>
  </fills>
  <borders count="10">
    <border>
      <left/>
      <right/>
      <top/>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9" fontId="1" fillId="0" borderId="0" applyFont="0" applyFill="0" applyBorder="0" applyAlignment="0" applyProtection="0"/>
    <xf numFmtId="0" fontId="3" fillId="0" borderId="0" applyNumberFormat="0" applyFill="0" applyBorder="0" applyAlignment="0" applyProtection="0"/>
    <xf numFmtId="164" fontId="1" fillId="0" borderId="0" applyFont="0" applyFill="0" applyBorder="0" applyAlignment="0" applyProtection="0"/>
    <xf numFmtId="164" fontId="1" fillId="0" borderId="0" applyFont="0" applyFill="0" applyBorder="0" applyAlignment="0" applyProtection="0"/>
  </cellStyleXfs>
  <cellXfs count="81">
    <xf numFmtId="0" fontId="0" fillId="0" borderId="0" xfId="0"/>
    <xf numFmtId="0" fontId="4" fillId="2" borderId="0" xfId="0" applyFont="1" applyFill="1" applyAlignment="1">
      <alignment vertical="top"/>
    </xf>
    <xf numFmtId="0" fontId="5" fillId="2" borderId="0" xfId="0" applyFont="1" applyFill="1" applyAlignment="1">
      <alignment horizontal="left" vertical="top"/>
    </xf>
    <xf numFmtId="0" fontId="5" fillId="2" borderId="0" xfId="0" applyFont="1" applyFill="1" applyAlignment="1">
      <alignment vertical="top"/>
    </xf>
    <xf numFmtId="0" fontId="0" fillId="2" borderId="0" xfId="0" applyFill="1" applyAlignment="1">
      <alignment horizontal="left" vertical="top"/>
    </xf>
    <xf numFmtId="167" fontId="0" fillId="2" borderId="0" xfId="3" applyNumberFormat="1" applyFont="1" applyFill="1" applyAlignment="1">
      <alignment vertical="top"/>
    </xf>
    <xf numFmtId="0" fontId="0" fillId="2" borderId="0" xfId="0" applyFill="1" applyAlignment="1">
      <alignment vertical="top"/>
    </xf>
    <xf numFmtId="168" fontId="0" fillId="2" borderId="0" xfId="3" applyNumberFormat="1" applyFont="1" applyFill="1" applyAlignment="1">
      <alignment vertical="top"/>
    </xf>
    <xf numFmtId="0" fontId="6" fillId="2" borderId="0" xfId="0" applyFont="1" applyFill="1" applyAlignment="1">
      <alignment vertical="top" wrapText="1"/>
    </xf>
    <xf numFmtId="0" fontId="6" fillId="2" borderId="0" xfId="0" applyFont="1" applyFill="1" applyAlignment="1">
      <alignment horizontal="left" vertical="top"/>
    </xf>
    <xf numFmtId="165" fontId="6" fillId="2" borderId="0" xfId="0" applyNumberFormat="1" applyFont="1" applyFill="1" applyAlignment="1">
      <alignment horizontal="left" vertical="top"/>
    </xf>
    <xf numFmtId="165" fontId="6" fillId="2" borderId="0" xfId="0" applyNumberFormat="1" applyFont="1" applyFill="1" applyAlignment="1">
      <alignment vertical="top"/>
    </xf>
    <xf numFmtId="0" fontId="6" fillId="2" borderId="0" xfId="0" applyFont="1" applyFill="1" applyAlignment="1">
      <alignment vertical="top"/>
    </xf>
    <xf numFmtId="0" fontId="6" fillId="0" borderId="0" xfId="0" applyFont="1" applyAlignment="1">
      <alignment horizontal="left" vertical="top"/>
    </xf>
    <xf numFmtId="0" fontId="4" fillId="0" borderId="0" xfId="0" applyFont="1" applyAlignment="1">
      <alignment vertical="top"/>
    </xf>
    <xf numFmtId="0" fontId="3" fillId="2" borderId="0" xfId="2" applyFill="1" applyAlignment="1">
      <alignment horizontal="left" vertical="top"/>
    </xf>
    <xf numFmtId="0" fontId="3" fillId="2" borderId="0" xfId="2" applyFill="1" applyAlignment="1">
      <alignment vertical="top"/>
    </xf>
    <xf numFmtId="0" fontId="7" fillId="2" borderId="0" xfId="0" applyFont="1" applyFill="1" applyAlignment="1">
      <alignment horizontal="left" vertical="top" wrapText="1"/>
    </xf>
    <xf numFmtId="0" fontId="3" fillId="2" borderId="0" xfId="2" applyFill="1" applyAlignment="1">
      <alignment horizontal="left" vertical="top" wrapText="1"/>
    </xf>
    <xf numFmtId="0" fontId="0" fillId="2" borderId="0" xfId="0" applyFill="1" applyAlignment="1">
      <alignment horizontal="center" vertical="top"/>
    </xf>
    <xf numFmtId="167" fontId="0" fillId="2" borderId="0" xfId="3" applyNumberFormat="1" applyFont="1" applyFill="1" applyAlignment="1">
      <alignment vertical="top" wrapText="1"/>
    </xf>
    <xf numFmtId="0" fontId="0" fillId="2" borderId="0" xfId="0" applyFill="1" applyAlignment="1">
      <alignment vertical="top" wrapText="1"/>
    </xf>
    <xf numFmtId="0" fontId="2" fillId="2" borderId="0" xfId="0" applyFont="1" applyFill="1" applyAlignment="1">
      <alignment vertical="top"/>
    </xf>
    <xf numFmtId="0" fontId="7" fillId="2" borderId="0" xfId="0" applyFont="1" applyFill="1" applyAlignment="1">
      <alignment vertical="top"/>
    </xf>
    <xf numFmtId="0" fontId="8" fillId="5" borderId="5" xfId="0" applyFont="1" applyFill="1" applyBorder="1" applyAlignment="1">
      <alignment horizontal="left" vertical="top" wrapText="1"/>
    </xf>
    <xf numFmtId="167" fontId="8" fillId="5" borderId="5" xfId="4" applyNumberFormat="1" applyFont="1" applyFill="1" applyBorder="1" applyAlignment="1">
      <alignment horizontal="right" vertical="top" wrapText="1"/>
    </xf>
    <xf numFmtId="167" fontId="8" fillId="5" borderId="5" xfId="3" applyNumberFormat="1" applyFont="1" applyFill="1" applyBorder="1" applyAlignment="1">
      <alignment horizontal="right" vertical="top" wrapText="1"/>
    </xf>
    <xf numFmtId="168" fontId="8" fillId="5" borderId="5" xfId="3" applyNumberFormat="1" applyFont="1" applyFill="1" applyBorder="1" applyAlignment="1">
      <alignment horizontal="right" vertical="top" wrapText="1"/>
    </xf>
    <xf numFmtId="0" fontId="10" fillId="2" borderId="0" xfId="0" applyFont="1" applyFill="1" applyAlignment="1">
      <alignment vertical="top"/>
    </xf>
    <xf numFmtId="0" fontId="11" fillId="3" borderId="0" xfId="0" applyFont="1" applyFill="1" applyAlignment="1">
      <alignment horizontal="left" vertical="top"/>
    </xf>
    <xf numFmtId="0" fontId="12" fillId="2" borderId="0" xfId="0" applyFont="1" applyFill="1" applyAlignment="1">
      <alignment vertical="top"/>
    </xf>
    <xf numFmtId="0" fontId="11" fillId="3" borderId="0" xfId="0" applyFont="1" applyFill="1" applyAlignment="1">
      <alignment vertical="top"/>
    </xf>
    <xf numFmtId="0" fontId="12" fillId="3" borderId="0" xfId="0" applyFont="1" applyFill="1" applyAlignment="1">
      <alignment vertical="top"/>
    </xf>
    <xf numFmtId="0" fontId="14" fillId="3" borderId="0" xfId="0" applyFont="1" applyFill="1" applyAlignment="1">
      <alignment vertical="top"/>
    </xf>
    <xf numFmtId="166" fontId="13" fillId="2" borderId="0" xfId="0" quotePrefix="1" applyNumberFormat="1" applyFont="1" applyFill="1" applyAlignment="1">
      <alignment horizontal="left" vertical="top"/>
    </xf>
    <xf numFmtId="0" fontId="9" fillId="2" borderId="0" xfId="0" applyFont="1" applyFill="1" applyAlignment="1">
      <alignment vertical="top"/>
    </xf>
    <xf numFmtId="165" fontId="16" fillId="3" borderId="0" xfId="0" applyNumberFormat="1" applyFont="1" applyFill="1" applyAlignment="1">
      <alignment horizontal="left" vertical="top"/>
    </xf>
    <xf numFmtId="166" fontId="16" fillId="2" borderId="0" xfId="0" applyNumberFormat="1" applyFont="1" applyFill="1" applyAlignment="1">
      <alignment horizontal="left" vertical="top"/>
    </xf>
    <xf numFmtId="170" fontId="8" fillId="5" borderId="6" xfId="3" applyNumberFormat="1" applyFont="1" applyFill="1" applyBorder="1" applyAlignment="1">
      <alignment horizontal="right" vertical="top" wrapText="1"/>
    </xf>
    <xf numFmtId="167" fontId="8" fillId="5" borderId="6" xfId="3" applyNumberFormat="1" applyFont="1" applyFill="1" applyBorder="1" applyAlignment="1">
      <alignment horizontal="right" vertical="top" wrapText="1"/>
    </xf>
    <xf numFmtId="0" fontId="5" fillId="2" borderId="0" xfId="0" applyFont="1" applyFill="1" applyAlignment="1">
      <alignment horizontal="left" vertical="top" wrapText="1"/>
    </xf>
    <xf numFmtId="0" fontId="6" fillId="2" borderId="0" xfId="0" applyFont="1" applyFill="1" applyAlignment="1">
      <alignment horizontal="left" vertical="top" wrapText="1"/>
    </xf>
    <xf numFmtId="165" fontId="6" fillId="2" borderId="0" xfId="0" applyNumberFormat="1" applyFont="1" applyFill="1" applyAlignment="1">
      <alignment horizontal="left" vertical="top" wrapText="1"/>
    </xf>
    <xf numFmtId="0" fontId="7" fillId="3" borderId="0" xfId="0" applyFont="1" applyFill="1" applyAlignment="1">
      <alignment vertical="top"/>
    </xf>
    <xf numFmtId="0" fontId="0" fillId="0" borderId="7" xfId="0" applyBorder="1"/>
    <xf numFmtId="17" fontId="0" fillId="0" borderId="7" xfId="0" applyNumberFormat="1" applyBorder="1"/>
    <xf numFmtId="3" fontId="0" fillId="0" borderId="7" xfId="0" applyNumberFormat="1" applyBorder="1"/>
    <xf numFmtId="9" fontId="0" fillId="0" borderId="7" xfId="1" applyFont="1" applyBorder="1"/>
    <xf numFmtId="0" fontId="2" fillId="0" borderId="0" xfId="0" applyFont="1"/>
    <xf numFmtId="0" fontId="2" fillId="0" borderId="0" xfId="0" applyFont="1" applyAlignment="1">
      <alignment vertical="top"/>
    </xf>
    <xf numFmtId="0" fontId="0" fillId="0" borderId="7" xfId="0" quotePrefix="1" applyBorder="1"/>
    <xf numFmtId="167" fontId="1" fillId="2" borderId="4" xfId="4" applyNumberFormat="1" applyFont="1" applyFill="1" applyBorder="1" applyAlignment="1">
      <alignment horizontal="right" vertical="top"/>
    </xf>
    <xf numFmtId="169" fontId="1" fillId="2" borderId="4" xfId="1" applyNumberFormat="1" applyFont="1" applyFill="1" applyBorder="1" applyAlignment="1">
      <alignment horizontal="right" vertical="top"/>
    </xf>
    <xf numFmtId="167" fontId="1" fillId="2" borderId="0" xfId="3" applyNumberFormat="1" applyFont="1" applyFill="1" applyAlignment="1">
      <alignment vertical="top"/>
    </xf>
    <xf numFmtId="168" fontId="1" fillId="0" borderId="4" xfId="3" applyNumberFormat="1" applyFont="1" applyFill="1" applyBorder="1" applyAlignment="1">
      <alignment horizontal="right" vertical="top"/>
    </xf>
    <xf numFmtId="169" fontId="1" fillId="2" borderId="0" xfId="1" applyNumberFormat="1" applyFont="1" applyFill="1" applyBorder="1" applyAlignment="1">
      <alignment horizontal="right" vertical="top"/>
    </xf>
    <xf numFmtId="17" fontId="0" fillId="2" borderId="4" xfId="0" applyNumberFormat="1" applyFill="1" applyBorder="1" applyAlignment="1">
      <alignment horizontal="left"/>
    </xf>
    <xf numFmtId="0" fontId="13" fillId="3" borderId="0" xfId="0" applyFont="1" applyFill="1" applyAlignment="1">
      <alignment vertical="top"/>
    </xf>
    <xf numFmtId="0" fontId="3" fillId="3" borderId="0" xfId="2" applyFill="1" applyAlignment="1">
      <alignment vertical="top"/>
    </xf>
    <xf numFmtId="0" fontId="15" fillId="3" borderId="0" xfId="2" applyFont="1" applyFill="1" applyAlignment="1">
      <alignment vertical="top"/>
    </xf>
    <xf numFmtId="0" fontId="17" fillId="3" borderId="0" xfId="0" applyFont="1" applyFill="1" applyAlignment="1">
      <alignment horizontal="left" vertical="top"/>
    </xf>
    <xf numFmtId="0" fontId="13" fillId="4" borderId="0" xfId="0" applyFont="1" applyFill="1" applyAlignment="1">
      <alignment vertical="top" wrapText="1"/>
    </xf>
    <xf numFmtId="166" fontId="13" fillId="2" borderId="0" xfId="0" quotePrefix="1" applyNumberFormat="1" applyFont="1" applyFill="1" applyAlignment="1">
      <alignment horizontal="left" vertical="top"/>
    </xf>
    <xf numFmtId="0" fontId="7" fillId="3" borderId="0" xfId="0" applyFont="1" applyFill="1" applyAlignment="1">
      <alignment horizontal="left" vertical="top" wrapText="1"/>
    </xf>
    <xf numFmtId="0" fontId="0" fillId="0" borderId="0" xfId="0" applyAlignment="1">
      <alignment horizontal="left" vertical="top" wrapText="1"/>
    </xf>
    <xf numFmtId="0" fontId="0" fillId="0" borderId="7" xfId="0" applyBorder="1" applyAlignment="1">
      <alignment horizontal="center" wrapText="1"/>
    </xf>
    <xf numFmtId="0" fontId="0" fillId="0" borderId="8" xfId="0" applyBorder="1" applyAlignment="1">
      <alignment horizontal="center" wrapText="1"/>
    </xf>
    <xf numFmtId="0" fontId="0" fillId="0" borderId="9" xfId="0" applyBorder="1" applyAlignment="1">
      <alignment horizontal="center" wrapText="1"/>
    </xf>
    <xf numFmtId="0" fontId="17" fillId="3" borderId="0" xfId="0" applyFont="1" applyFill="1" applyAlignment="1">
      <alignment horizontal="left" vertical="top" wrapText="1"/>
    </xf>
    <xf numFmtId="0" fontId="13" fillId="4" borderId="0" xfId="0" applyFont="1" applyFill="1" applyAlignment="1">
      <alignment horizontal="left" vertical="top" wrapText="1"/>
    </xf>
    <xf numFmtId="167" fontId="8" fillId="5" borderId="1" xfId="3" applyNumberFormat="1" applyFont="1" applyFill="1" applyBorder="1" applyAlignment="1">
      <alignment horizontal="center" vertical="top" wrapText="1"/>
    </xf>
    <xf numFmtId="167" fontId="8" fillId="5" borderId="2" xfId="3" applyNumberFormat="1" applyFont="1" applyFill="1" applyBorder="1" applyAlignment="1">
      <alignment horizontal="center" vertical="top" wrapText="1"/>
    </xf>
    <xf numFmtId="167" fontId="8" fillId="5" borderId="3" xfId="3" applyNumberFormat="1" applyFont="1" applyFill="1" applyBorder="1" applyAlignment="1">
      <alignment horizontal="center" vertical="top" wrapText="1"/>
    </xf>
    <xf numFmtId="167" fontId="8" fillId="5" borderId="6" xfId="3" applyNumberFormat="1" applyFont="1" applyFill="1" applyBorder="1" applyAlignment="1">
      <alignment horizontal="center" vertical="top" wrapText="1"/>
    </xf>
    <xf numFmtId="170" fontId="18" fillId="6" borderId="1" xfId="3" applyNumberFormat="1" applyFont="1" applyFill="1" applyBorder="1" applyAlignment="1">
      <alignment horizontal="center" vertical="top" wrapText="1"/>
    </xf>
    <xf numFmtId="170" fontId="18" fillId="6" borderId="2" xfId="3" applyNumberFormat="1" applyFont="1" applyFill="1" applyBorder="1" applyAlignment="1">
      <alignment horizontal="center" vertical="top" wrapText="1"/>
    </xf>
    <xf numFmtId="170" fontId="18" fillId="6" borderId="3" xfId="3" applyNumberFormat="1" applyFont="1" applyFill="1" applyBorder="1" applyAlignment="1">
      <alignment horizontal="center" vertical="top" wrapText="1"/>
    </xf>
    <xf numFmtId="170" fontId="18" fillId="6" borderId="1" xfId="3" applyNumberFormat="1" applyFont="1" applyFill="1" applyBorder="1" applyAlignment="1">
      <alignment horizontal="center" vertical="top"/>
    </xf>
    <xf numFmtId="170" fontId="18" fillId="6" borderId="2" xfId="3" applyNumberFormat="1" applyFont="1" applyFill="1" applyBorder="1" applyAlignment="1">
      <alignment horizontal="center" vertical="top"/>
    </xf>
    <xf numFmtId="170" fontId="18" fillId="6" borderId="3" xfId="3" applyNumberFormat="1" applyFont="1" applyFill="1" applyBorder="1" applyAlignment="1">
      <alignment horizontal="center" vertical="top"/>
    </xf>
    <xf numFmtId="43" fontId="0" fillId="2" borderId="0" xfId="0" applyNumberFormat="1" applyFill="1" applyAlignment="1">
      <alignment vertical="top"/>
    </xf>
  </cellXfs>
  <cellStyles count="5">
    <cellStyle name="Comma 5" xfId="3" xr:uid="{FFA268DD-B1C3-4901-BDEA-5ABC2B1148AF}"/>
    <cellStyle name="Comma 5 2" xfId="4" xr:uid="{CB23227A-F629-4791-973E-67662536392A}"/>
    <cellStyle name="Hyperlink" xfId="2" builtinId="8"/>
    <cellStyle name="Normal" xfId="0" builtinId="0"/>
    <cellStyle name="Per 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england.nhsdata@nhs.netmailto:england.nhsdata@nhs.net" TargetMode="External"/><Relationship Id="rId1" Type="http://schemas.openxmlformats.org/officeDocument/2006/relationships/hyperlink" Target="mailto:england.bedsanddischarges@nhs.net"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mailto:england.bedsanddischarges@nhs.net" TargetMode="External"/><Relationship Id="rId1" Type="http://schemas.openxmlformats.org/officeDocument/2006/relationships/hyperlink" Target="mailto:england.bedsanddischarges@nhs.net"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england.nhs.uk/statistics/wp-content/uploads/sites/2/2023/11/DRD-Guidance.pdf" TargetMode="External"/><Relationship Id="rId1" Type="http://schemas.openxmlformats.org/officeDocument/2006/relationships/hyperlink" Target="mailto:england.bedsanddischarge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8F44AF-8BA8-4A62-BACE-470DA673886C}">
  <sheetPr>
    <pageSetUpPr autoPageBreaks="0"/>
  </sheetPr>
  <dimension ref="A1:DT12"/>
  <sheetViews>
    <sheetView zoomScaleNormal="100" workbookViewId="0">
      <selection activeCell="C5" sqref="C5:E5"/>
    </sheetView>
  </sheetViews>
  <sheetFormatPr defaultColWidth="0" defaultRowHeight="15" customHeight="1" zeroHeight="1" x14ac:dyDescent="0.25"/>
  <cols>
    <col min="1" max="1" width="3.5703125" style="28" customWidth="1"/>
    <col min="2" max="2" width="10.42578125" style="28" bestFit="1" customWidth="1"/>
    <col min="3" max="3" width="22.28515625" style="28" customWidth="1"/>
    <col min="4" max="4" width="7.28515625" style="28" customWidth="1"/>
    <col min="5" max="5" width="82.140625" style="28" customWidth="1"/>
    <col min="6" max="6" width="4.5703125" style="28" customWidth="1"/>
    <col min="7" max="16384" width="10.42578125" style="28" hidden="1"/>
  </cols>
  <sheetData>
    <row r="1" spans="2:124" ht="15.75" x14ac:dyDescent="0.25"/>
    <row r="2" spans="2:124" s="30" customFormat="1" ht="18.75" x14ac:dyDescent="0.25">
      <c r="B2" s="29" t="s">
        <v>0</v>
      </c>
      <c r="C2" s="60" t="s">
        <v>1</v>
      </c>
      <c r="D2" s="60"/>
      <c r="E2" s="60"/>
    </row>
    <row r="3" spans="2:124" s="30" customFormat="1" ht="34.5" customHeight="1" x14ac:dyDescent="0.25">
      <c r="B3" s="31" t="s">
        <v>2</v>
      </c>
      <c r="C3" s="61" t="s">
        <v>3</v>
      </c>
      <c r="D3" s="61"/>
      <c r="E3" s="61"/>
      <c r="F3" s="32"/>
      <c r="G3" s="32"/>
      <c r="H3" s="33"/>
      <c r="I3" s="33"/>
      <c r="J3" s="32"/>
      <c r="K3" s="32"/>
      <c r="L3" s="33"/>
      <c r="M3" s="32"/>
      <c r="N3" s="32"/>
      <c r="O3" s="33"/>
      <c r="P3" s="33"/>
      <c r="Q3" s="32"/>
      <c r="R3" s="32"/>
      <c r="S3" s="33"/>
      <c r="T3" s="32"/>
      <c r="U3" s="32"/>
      <c r="V3" s="33"/>
      <c r="W3" s="33"/>
      <c r="X3" s="32"/>
      <c r="Y3" s="32"/>
      <c r="Z3" s="33"/>
      <c r="AA3" s="32"/>
      <c r="AB3" s="32"/>
      <c r="AC3" s="33"/>
      <c r="AD3" s="33"/>
      <c r="AE3" s="32"/>
      <c r="AF3" s="32"/>
      <c r="AG3" s="33"/>
      <c r="AH3" s="32"/>
      <c r="AI3" s="32"/>
      <c r="AJ3" s="33"/>
      <c r="AK3" s="33"/>
      <c r="AL3" s="32"/>
      <c r="AM3" s="32"/>
      <c r="AN3" s="33"/>
      <c r="AO3" s="32"/>
      <c r="AP3" s="32"/>
      <c r="AQ3" s="33"/>
      <c r="AR3" s="33"/>
      <c r="AS3" s="32"/>
      <c r="AT3" s="32"/>
      <c r="AU3" s="33"/>
      <c r="AV3" s="32"/>
      <c r="AW3" s="32"/>
      <c r="AX3" s="33"/>
      <c r="AY3" s="33"/>
      <c r="AZ3" s="32"/>
      <c r="BA3" s="32"/>
      <c r="BB3" s="33"/>
      <c r="BC3" s="32"/>
      <c r="BD3" s="32"/>
      <c r="BE3" s="33"/>
      <c r="BF3" s="33"/>
      <c r="BG3" s="32"/>
      <c r="BH3" s="32"/>
      <c r="BI3" s="33"/>
      <c r="BJ3" s="32"/>
      <c r="BK3" s="32"/>
      <c r="BL3" s="33"/>
      <c r="BM3" s="33"/>
      <c r="BN3" s="32"/>
      <c r="BO3" s="32"/>
      <c r="BP3" s="33"/>
      <c r="BQ3" s="32"/>
      <c r="BR3" s="32"/>
      <c r="BS3" s="33"/>
      <c r="BT3" s="33"/>
      <c r="BU3" s="32"/>
      <c r="BV3" s="32"/>
      <c r="BW3" s="33"/>
      <c r="BX3" s="32"/>
      <c r="BY3" s="32"/>
      <c r="BZ3" s="33"/>
      <c r="CA3" s="33"/>
      <c r="CB3" s="32"/>
      <c r="CC3" s="32"/>
      <c r="CD3" s="33"/>
      <c r="CS3" s="32"/>
      <c r="CT3" s="32"/>
      <c r="CU3" s="33"/>
      <c r="CV3" s="33"/>
      <c r="CW3" s="32"/>
      <c r="CX3" s="32"/>
      <c r="CY3" s="33"/>
      <c r="CZ3" s="32"/>
      <c r="DA3" s="32"/>
      <c r="DB3" s="33"/>
      <c r="DC3" s="33"/>
      <c r="DD3" s="32"/>
      <c r="DE3" s="32"/>
      <c r="DF3" s="33"/>
      <c r="DG3" s="32"/>
      <c r="DH3" s="32"/>
      <c r="DI3" s="33"/>
      <c r="DJ3" s="33"/>
      <c r="DK3" s="32"/>
      <c r="DL3" s="32"/>
      <c r="DM3" s="33"/>
      <c r="DN3" s="32"/>
      <c r="DO3" s="32"/>
      <c r="DP3" s="33"/>
      <c r="DQ3" s="33"/>
      <c r="DR3" s="32"/>
      <c r="DS3" s="32"/>
      <c r="DT3" s="33"/>
    </row>
    <row r="4" spans="2:124" s="30" customFormat="1" ht="15.75" x14ac:dyDescent="0.25">
      <c r="B4" s="31" t="s">
        <v>4</v>
      </c>
      <c r="C4" s="36">
        <v>45170</v>
      </c>
      <c r="D4" s="37" t="s">
        <v>5</v>
      </c>
      <c r="E4" s="36">
        <v>45658</v>
      </c>
      <c r="F4" s="32"/>
      <c r="G4" s="32"/>
      <c r="H4" s="32"/>
      <c r="I4" s="32"/>
      <c r="J4" s="32"/>
      <c r="K4" s="32"/>
      <c r="L4" s="32"/>
      <c r="M4" s="32"/>
      <c r="N4" s="32"/>
      <c r="O4" s="32"/>
      <c r="P4" s="32"/>
      <c r="Q4" s="32"/>
      <c r="R4" s="32"/>
      <c r="S4" s="32"/>
      <c r="T4" s="32"/>
      <c r="U4" s="32"/>
      <c r="V4" s="32"/>
      <c r="W4" s="32"/>
      <c r="X4" s="32"/>
      <c r="Y4" s="32"/>
      <c r="Z4" s="32"/>
      <c r="AA4" s="32"/>
      <c r="AB4" s="32"/>
      <c r="AC4" s="32"/>
      <c r="AD4" s="32"/>
      <c r="AE4" s="32"/>
      <c r="AF4" s="32"/>
      <c r="AG4" s="32"/>
      <c r="AH4" s="32"/>
      <c r="AI4" s="32"/>
      <c r="AJ4" s="32"/>
      <c r="AK4" s="32"/>
      <c r="AL4" s="32"/>
      <c r="AM4" s="32"/>
      <c r="AN4" s="32"/>
      <c r="AO4" s="32"/>
      <c r="AP4" s="32"/>
      <c r="AQ4" s="32"/>
      <c r="AR4" s="32"/>
      <c r="AS4" s="32"/>
      <c r="AT4" s="32"/>
      <c r="AU4" s="32"/>
      <c r="AV4" s="32"/>
      <c r="AW4" s="32"/>
      <c r="AX4" s="32"/>
      <c r="AY4" s="32"/>
      <c r="AZ4" s="32"/>
      <c r="BA4" s="32"/>
      <c r="BB4" s="32"/>
      <c r="BC4" s="32"/>
      <c r="BD4" s="32"/>
      <c r="BE4" s="32"/>
      <c r="BF4" s="32"/>
      <c r="BG4" s="32"/>
      <c r="BH4" s="32"/>
      <c r="BI4" s="32"/>
      <c r="BJ4" s="32"/>
      <c r="BK4" s="32"/>
      <c r="BL4" s="32"/>
      <c r="BM4" s="32"/>
      <c r="BN4" s="32"/>
      <c r="BO4" s="32"/>
      <c r="BP4" s="32"/>
      <c r="BQ4" s="32"/>
      <c r="BR4" s="32"/>
      <c r="BS4" s="32"/>
      <c r="BT4" s="32"/>
      <c r="BU4" s="32"/>
      <c r="BV4" s="32"/>
      <c r="BW4" s="32"/>
      <c r="BX4" s="32"/>
      <c r="BY4" s="32"/>
      <c r="BZ4" s="32"/>
      <c r="CA4" s="32"/>
      <c r="CB4" s="32"/>
      <c r="CC4" s="32"/>
      <c r="CD4" s="32"/>
      <c r="CS4" s="32"/>
      <c r="CT4" s="32"/>
      <c r="CU4" s="32"/>
      <c r="CV4" s="32"/>
      <c r="CW4" s="32"/>
      <c r="CX4" s="32"/>
      <c r="CY4" s="32"/>
      <c r="CZ4" s="32"/>
      <c r="DA4" s="32"/>
      <c r="DB4" s="32"/>
      <c r="DC4" s="32"/>
      <c r="DD4" s="32"/>
      <c r="DE4" s="32"/>
      <c r="DF4" s="32"/>
      <c r="DG4" s="32"/>
      <c r="DH4" s="32"/>
      <c r="DI4" s="32"/>
      <c r="DJ4" s="32"/>
      <c r="DK4" s="32"/>
      <c r="DL4" s="32"/>
      <c r="DM4" s="32"/>
      <c r="DN4" s="32"/>
      <c r="DO4" s="32"/>
      <c r="DP4" s="32"/>
      <c r="DQ4" s="32"/>
      <c r="DR4" s="32"/>
      <c r="DS4" s="32"/>
      <c r="DT4" s="32"/>
    </row>
    <row r="5" spans="2:124" s="30" customFormat="1" ht="15.75" x14ac:dyDescent="0.25">
      <c r="B5" s="31" t="s">
        <v>6</v>
      </c>
      <c r="C5" s="57" t="s">
        <v>7</v>
      </c>
      <c r="D5" s="57"/>
      <c r="E5" s="57"/>
      <c r="F5" s="32"/>
      <c r="G5" s="32"/>
      <c r="H5" s="32"/>
      <c r="I5" s="32"/>
      <c r="J5" s="32"/>
      <c r="K5" s="32"/>
      <c r="L5" s="32"/>
      <c r="M5" s="32"/>
      <c r="N5" s="32"/>
      <c r="O5" s="32"/>
      <c r="P5" s="32"/>
      <c r="Q5" s="32"/>
      <c r="R5" s="32"/>
      <c r="S5" s="32"/>
      <c r="T5" s="32"/>
      <c r="U5" s="32"/>
      <c r="V5" s="32"/>
      <c r="W5" s="32"/>
      <c r="X5" s="32"/>
      <c r="Y5" s="32"/>
      <c r="Z5" s="32"/>
      <c r="AA5" s="32"/>
      <c r="AB5" s="32"/>
      <c r="AC5" s="32"/>
      <c r="AD5" s="32"/>
      <c r="AE5" s="32"/>
      <c r="AF5" s="32"/>
      <c r="AG5" s="32"/>
      <c r="AH5" s="32"/>
      <c r="AI5" s="32"/>
      <c r="AJ5" s="32"/>
      <c r="AK5" s="32"/>
      <c r="AL5" s="32"/>
      <c r="AM5" s="32"/>
      <c r="AN5" s="32"/>
      <c r="AO5" s="32"/>
      <c r="AP5" s="32"/>
      <c r="AQ5" s="32"/>
      <c r="AR5" s="32"/>
      <c r="AS5" s="32"/>
      <c r="AT5" s="32"/>
      <c r="AU5" s="32"/>
      <c r="AV5" s="32"/>
      <c r="AW5" s="32"/>
      <c r="AX5" s="32"/>
      <c r="AY5" s="32"/>
      <c r="AZ5" s="32"/>
      <c r="BA5" s="32"/>
      <c r="BB5" s="32"/>
      <c r="BC5" s="32"/>
      <c r="BD5" s="32"/>
      <c r="BE5" s="32"/>
      <c r="BF5" s="32"/>
      <c r="BG5" s="32"/>
      <c r="BH5" s="32"/>
      <c r="BI5" s="32"/>
      <c r="BJ5" s="32"/>
      <c r="BK5" s="32"/>
      <c r="BL5" s="32"/>
      <c r="BM5" s="32"/>
      <c r="BN5" s="32"/>
      <c r="BO5" s="32"/>
      <c r="BP5" s="32"/>
      <c r="BQ5" s="32"/>
      <c r="BR5" s="32"/>
      <c r="BS5" s="32"/>
      <c r="BT5" s="32"/>
      <c r="BU5" s="32"/>
      <c r="BV5" s="32"/>
      <c r="BW5" s="32"/>
      <c r="BX5" s="32"/>
      <c r="BY5" s="32"/>
      <c r="BZ5" s="32"/>
      <c r="CA5" s="32"/>
      <c r="CB5" s="32"/>
      <c r="CC5" s="32"/>
      <c r="CD5" s="32"/>
      <c r="CS5" s="32"/>
      <c r="CT5" s="32"/>
      <c r="CU5" s="32"/>
      <c r="CV5" s="32"/>
      <c r="CW5" s="32"/>
      <c r="CX5" s="32"/>
      <c r="CY5" s="32"/>
      <c r="CZ5" s="32"/>
      <c r="DA5" s="32"/>
      <c r="DB5" s="32"/>
      <c r="DC5" s="32"/>
      <c r="DD5" s="32"/>
      <c r="DE5" s="32"/>
      <c r="DF5" s="32"/>
      <c r="DG5" s="32"/>
      <c r="DH5" s="32"/>
      <c r="DI5" s="32"/>
      <c r="DJ5" s="32"/>
      <c r="DK5" s="32"/>
      <c r="DL5" s="32"/>
      <c r="DM5" s="32"/>
      <c r="DN5" s="32"/>
      <c r="DO5" s="32"/>
      <c r="DP5" s="32"/>
      <c r="DQ5" s="32"/>
      <c r="DR5" s="32"/>
      <c r="DS5" s="32"/>
      <c r="DT5" s="32"/>
    </row>
    <row r="6" spans="2:124" s="30" customFormat="1" ht="15.75" x14ac:dyDescent="0.25">
      <c r="B6" s="31" t="s">
        <v>8</v>
      </c>
      <c r="C6" s="57" t="s">
        <v>9</v>
      </c>
      <c r="D6" s="57"/>
      <c r="E6" s="57"/>
      <c r="F6" s="32"/>
      <c r="G6" s="32"/>
      <c r="H6" s="32"/>
      <c r="I6" s="32"/>
      <c r="J6" s="32"/>
      <c r="K6" s="32"/>
      <c r="L6" s="32"/>
      <c r="M6" s="32"/>
      <c r="N6" s="32"/>
      <c r="O6" s="32"/>
      <c r="P6" s="32"/>
      <c r="Q6" s="32"/>
      <c r="R6" s="32"/>
      <c r="S6" s="32"/>
      <c r="T6" s="32"/>
      <c r="U6" s="32"/>
      <c r="V6" s="32"/>
      <c r="W6" s="32"/>
      <c r="X6" s="32"/>
      <c r="Y6" s="32"/>
      <c r="Z6" s="32"/>
      <c r="AA6" s="32"/>
      <c r="AB6" s="32"/>
      <c r="AC6" s="32"/>
      <c r="AD6" s="32"/>
      <c r="AE6" s="32"/>
      <c r="AF6" s="32"/>
      <c r="AG6" s="32"/>
      <c r="AH6" s="32"/>
      <c r="AI6" s="32"/>
      <c r="AJ6" s="32"/>
      <c r="AK6" s="32"/>
      <c r="AL6" s="32"/>
      <c r="AM6" s="32"/>
      <c r="AN6" s="32"/>
      <c r="AO6" s="32"/>
      <c r="AP6" s="32"/>
      <c r="AQ6" s="32"/>
      <c r="AR6" s="32"/>
      <c r="AS6" s="32"/>
      <c r="AT6" s="32"/>
      <c r="AU6" s="32"/>
      <c r="AV6" s="32"/>
      <c r="AW6" s="32"/>
      <c r="AX6" s="32"/>
      <c r="AY6" s="32"/>
      <c r="AZ6" s="32"/>
      <c r="BA6" s="32"/>
      <c r="BB6" s="32"/>
      <c r="BC6" s="32"/>
      <c r="BD6" s="32"/>
      <c r="BE6" s="32"/>
      <c r="BF6" s="32"/>
      <c r="BG6" s="32"/>
      <c r="BH6" s="32"/>
      <c r="BI6" s="32"/>
      <c r="BJ6" s="32"/>
      <c r="BK6" s="32"/>
      <c r="BL6" s="32"/>
      <c r="BM6" s="32"/>
      <c r="BN6" s="32"/>
      <c r="BO6" s="32"/>
      <c r="BP6" s="32"/>
      <c r="BQ6" s="32"/>
      <c r="BR6" s="32"/>
      <c r="BS6" s="32"/>
      <c r="BT6" s="32"/>
      <c r="BU6" s="32"/>
      <c r="BV6" s="32"/>
      <c r="BW6" s="32"/>
      <c r="BX6" s="32"/>
      <c r="BY6" s="32"/>
      <c r="BZ6" s="32"/>
      <c r="CA6" s="32"/>
      <c r="CB6" s="32"/>
      <c r="CC6" s="32"/>
      <c r="CD6" s="32"/>
      <c r="CS6" s="32"/>
      <c r="CT6" s="32"/>
      <c r="CU6" s="32"/>
      <c r="CV6" s="32"/>
      <c r="CW6" s="32"/>
      <c r="CX6" s="32"/>
      <c r="CY6" s="32"/>
      <c r="CZ6" s="32"/>
      <c r="DA6" s="32"/>
      <c r="DB6" s="32"/>
      <c r="DC6" s="32"/>
      <c r="DD6" s="32"/>
      <c r="DE6" s="32"/>
      <c r="DF6" s="32"/>
      <c r="DG6" s="32"/>
      <c r="DH6" s="32"/>
      <c r="DI6" s="32"/>
      <c r="DJ6" s="32"/>
      <c r="DK6" s="32"/>
      <c r="DL6" s="32"/>
      <c r="DM6" s="32"/>
      <c r="DN6" s="32"/>
      <c r="DO6" s="32"/>
      <c r="DP6" s="32"/>
      <c r="DQ6" s="32"/>
      <c r="DR6" s="32"/>
      <c r="DS6" s="32"/>
      <c r="DT6" s="32"/>
    </row>
    <row r="7" spans="2:124" s="30" customFormat="1" ht="15.75" x14ac:dyDescent="0.25">
      <c r="B7" s="31" t="s">
        <v>10</v>
      </c>
      <c r="C7" s="62" t="s">
        <v>92</v>
      </c>
      <c r="D7" s="62"/>
      <c r="E7" s="62"/>
      <c r="F7" s="32"/>
      <c r="G7" s="32"/>
      <c r="H7" s="32"/>
      <c r="I7" s="32"/>
      <c r="J7" s="32"/>
      <c r="K7" s="32"/>
      <c r="L7" s="32"/>
      <c r="M7" s="32"/>
      <c r="N7" s="32"/>
      <c r="O7" s="32"/>
      <c r="P7" s="32"/>
      <c r="Q7" s="32"/>
      <c r="R7" s="32"/>
      <c r="S7" s="32"/>
      <c r="T7" s="32"/>
      <c r="U7" s="32"/>
      <c r="V7" s="32"/>
      <c r="W7" s="32"/>
      <c r="X7" s="32"/>
      <c r="Y7" s="32"/>
      <c r="Z7" s="32"/>
      <c r="AA7" s="32"/>
      <c r="AB7" s="32"/>
      <c r="AC7" s="32"/>
      <c r="AD7" s="32"/>
      <c r="AE7" s="32"/>
      <c r="AF7" s="32"/>
      <c r="AG7" s="32"/>
      <c r="AH7" s="32"/>
      <c r="AI7" s="32"/>
      <c r="AJ7" s="32"/>
      <c r="AK7" s="32"/>
      <c r="AL7" s="32"/>
      <c r="AM7" s="32"/>
      <c r="AN7" s="32"/>
      <c r="AO7" s="32"/>
      <c r="AP7" s="32"/>
      <c r="AQ7" s="32"/>
      <c r="AR7" s="32"/>
      <c r="AS7" s="32"/>
      <c r="AT7" s="32"/>
      <c r="AU7" s="32"/>
      <c r="AV7" s="32"/>
      <c r="AW7" s="32"/>
      <c r="AX7" s="32"/>
      <c r="AY7" s="32"/>
      <c r="AZ7" s="32"/>
      <c r="BA7" s="32"/>
      <c r="BB7" s="32"/>
      <c r="BC7" s="32"/>
      <c r="BD7" s="32"/>
      <c r="BE7" s="32"/>
      <c r="BF7" s="32"/>
      <c r="BG7" s="32"/>
      <c r="BH7" s="32"/>
      <c r="BI7" s="32"/>
      <c r="BJ7" s="32"/>
      <c r="BK7" s="32"/>
      <c r="BL7" s="32"/>
      <c r="BM7" s="32"/>
      <c r="BN7" s="32"/>
      <c r="BO7" s="32"/>
      <c r="BP7" s="32"/>
      <c r="BQ7" s="32"/>
      <c r="BR7" s="32"/>
      <c r="BS7" s="32"/>
      <c r="BT7" s="32"/>
      <c r="BU7" s="32"/>
      <c r="BV7" s="32"/>
      <c r="BW7" s="32"/>
      <c r="BX7" s="32"/>
      <c r="BY7" s="32"/>
      <c r="BZ7" s="32"/>
      <c r="CA7" s="32"/>
      <c r="CB7" s="32"/>
      <c r="CC7" s="32"/>
      <c r="CD7" s="32"/>
      <c r="CS7" s="32"/>
      <c r="CT7" s="32"/>
      <c r="CU7" s="32"/>
      <c r="CV7" s="32"/>
      <c r="CW7" s="32"/>
      <c r="CX7" s="32"/>
      <c r="CY7" s="32"/>
      <c r="CZ7" s="32"/>
      <c r="DA7" s="32"/>
      <c r="DB7" s="32"/>
      <c r="DC7" s="32"/>
      <c r="DD7" s="32"/>
      <c r="DE7" s="32"/>
      <c r="DF7" s="32"/>
      <c r="DG7" s="32"/>
      <c r="DH7" s="32"/>
      <c r="DI7" s="32"/>
      <c r="DJ7" s="32"/>
      <c r="DK7" s="32"/>
      <c r="DL7" s="32"/>
      <c r="DM7" s="32"/>
      <c r="DN7" s="32"/>
      <c r="DO7" s="32"/>
      <c r="DP7" s="32"/>
      <c r="DQ7" s="32"/>
      <c r="DR7" s="32"/>
      <c r="DS7" s="32"/>
      <c r="DT7" s="32"/>
    </row>
    <row r="8" spans="2:124" s="30" customFormat="1" ht="15.75" x14ac:dyDescent="0.25">
      <c r="B8" s="31" t="s">
        <v>11</v>
      </c>
      <c r="C8" s="62" t="s">
        <v>12</v>
      </c>
      <c r="D8" s="62"/>
      <c r="E8" s="62"/>
      <c r="F8" s="32"/>
      <c r="G8" s="32"/>
      <c r="H8" s="32"/>
      <c r="I8" s="32"/>
      <c r="J8" s="32"/>
      <c r="K8" s="32"/>
      <c r="L8" s="32"/>
      <c r="M8" s="32"/>
      <c r="N8" s="32"/>
      <c r="O8" s="32"/>
      <c r="P8" s="32"/>
      <c r="Q8" s="32"/>
      <c r="R8" s="32"/>
      <c r="S8" s="32"/>
      <c r="T8" s="32"/>
      <c r="U8" s="32"/>
      <c r="V8" s="32"/>
      <c r="W8" s="32"/>
      <c r="X8" s="32"/>
      <c r="Y8" s="32"/>
      <c r="Z8" s="32"/>
      <c r="AA8" s="32"/>
      <c r="AB8" s="32"/>
      <c r="AC8" s="32"/>
      <c r="AD8" s="32"/>
      <c r="AE8" s="32"/>
      <c r="AF8" s="32"/>
      <c r="AG8" s="32"/>
      <c r="AH8" s="32"/>
      <c r="AI8" s="32"/>
      <c r="AJ8" s="32"/>
      <c r="AK8" s="32"/>
      <c r="AL8" s="32"/>
      <c r="AM8" s="32"/>
      <c r="AN8" s="32"/>
      <c r="AO8" s="32"/>
      <c r="AP8" s="32"/>
      <c r="AQ8" s="32"/>
      <c r="AR8" s="32"/>
      <c r="AS8" s="32"/>
      <c r="AT8" s="32"/>
      <c r="AU8" s="32"/>
      <c r="AV8" s="32"/>
      <c r="AW8" s="32"/>
      <c r="AX8" s="32"/>
      <c r="AY8" s="32"/>
      <c r="AZ8" s="32"/>
      <c r="BA8" s="32"/>
      <c r="BB8" s="32"/>
      <c r="BC8" s="32"/>
      <c r="BD8" s="32"/>
      <c r="BE8" s="32"/>
      <c r="BF8" s="32"/>
      <c r="BG8" s="32"/>
      <c r="BH8" s="32"/>
      <c r="BI8" s="32"/>
      <c r="BJ8" s="32"/>
      <c r="BK8" s="32"/>
      <c r="BL8" s="32"/>
      <c r="BM8" s="32"/>
      <c r="BN8" s="32"/>
      <c r="BO8" s="32"/>
      <c r="BP8" s="32"/>
      <c r="BQ8" s="32"/>
      <c r="BR8" s="32"/>
      <c r="BS8" s="32"/>
      <c r="BT8" s="32"/>
      <c r="BU8" s="32"/>
      <c r="BV8" s="32"/>
      <c r="BW8" s="32"/>
      <c r="BX8" s="32"/>
      <c r="BY8" s="32"/>
      <c r="BZ8" s="32"/>
      <c r="CA8" s="32"/>
      <c r="CB8" s="32"/>
      <c r="CC8" s="32"/>
      <c r="CD8" s="32"/>
      <c r="CS8" s="32"/>
      <c r="CT8" s="32"/>
      <c r="CU8" s="32"/>
      <c r="CV8" s="32"/>
      <c r="CW8" s="32"/>
      <c r="CX8" s="32"/>
      <c r="CY8" s="32"/>
      <c r="CZ8" s="32"/>
      <c r="DA8" s="32"/>
      <c r="DB8" s="32"/>
      <c r="DC8" s="32"/>
      <c r="DD8" s="32"/>
      <c r="DE8" s="32"/>
      <c r="DF8" s="32"/>
      <c r="DG8" s="32"/>
      <c r="DH8" s="32"/>
      <c r="DI8" s="32"/>
      <c r="DJ8" s="32"/>
      <c r="DK8" s="32"/>
      <c r="DL8" s="32"/>
      <c r="DM8" s="32"/>
      <c r="DN8" s="32"/>
      <c r="DO8" s="32"/>
      <c r="DP8" s="32"/>
      <c r="DQ8" s="32"/>
      <c r="DR8" s="32"/>
      <c r="DS8" s="32"/>
      <c r="DT8" s="32"/>
    </row>
    <row r="9" spans="2:124" s="30" customFormat="1" ht="15.75" x14ac:dyDescent="0.25">
      <c r="B9" s="31" t="s">
        <v>13</v>
      </c>
      <c r="C9" s="34" t="s">
        <v>14</v>
      </c>
      <c r="D9" s="34"/>
      <c r="E9" s="34"/>
      <c r="F9" s="32"/>
      <c r="G9" s="32"/>
      <c r="H9" s="32"/>
      <c r="I9" s="32"/>
      <c r="J9" s="32"/>
      <c r="K9" s="32"/>
      <c r="L9" s="32"/>
      <c r="M9" s="32"/>
      <c r="N9" s="32"/>
      <c r="O9" s="32"/>
      <c r="P9" s="32"/>
      <c r="Q9" s="32"/>
      <c r="R9" s="32"/>
      <c r="S9" s="32"/>
      <c r="T9" s="32"/>
      <c r="U9" s="32"/>
      <c r="V9" s="32"/>
      <c r="W9" s="32"/>
      <c r="X9" s="32"/>
      <c r="Y9" s="32"/>
      <c r="Z9" s="32"/>
      <c r="AA9" s="32"/>
      <c r="AB9" s="32"/>
      <c r="AC9" s="32"/>
      <c r="AD9" s="32"/>
      <c r="AE9" s="32"/>
      <c r="AF9" s="32"/>
      <c r="AG9" s="32"/>
      <c r="AH9" s="32"/>
      <c r="AI9" s="32"/>
      <c r="AJ9" s="32"/>
      <c r="AK9" s="32"/>
      <c r="AL9" s="32"/>
      <c r="AM9" s="32"/>
      <c r="AN9" s="32"/>
      <c r="AO9" s="32"/>
      <c r="AP9" s="32"/>
      <c r="AQ9" s="32"/>
      <c r="AR9" s="32"/>
      <c r="AS9" s="32"/>
      <c r="AT9" s="32"/>
      <c r="AU9" s="32"/>
      <c r="AV9" s="32"/>
      <c r="AW9" s="32"/>
      <c r="AX9" s="32"/>
      <c r="AY9" s="32"/>
      <c r="AZ9" s="32"/>
      <c r="BA9" s="32"/>
      <c r="BB9" s="32"/>
      <c r="BC9" s="32"/>
      <c r="BD9" s="32"/>
      <c r="BE9" s="32"/>
      <c r="BF9" s="32"/>
      <c r="BG9" s="32"/>
      <c r="BH9" s="32"/>
      <c r="BI9" s="32"/>
      <c r="BJ9" s="32"/>
      <c r="BK9" s="32"/>
      <c r="BL9" s="32"/>
      <c r="BM9" s="32"/>
      <c r="BN9" s="32"/>
      <c r="BO9" s="32"/>
      <c r="BP9" s="32"/>
      <c r="BQ9" s="32"/>
      <c r="BR9" s="32"/>
      <c r="BS9" s="32"/>
      <c r="BT9" s="32"/>
      <c r="BU9" s="32"/>
      <c r="BV9" s="32"/>
      <c r="BW9" s="32"/>
      <c r="BX9" s="32"/>
      <c r="BY9" s="32"/>
      <c r="BZ9" s="32"/>
      <c r="CA9" s="32"/>
      <c r="CB9" s="32"/>
      <c r="CC9" s="32"/>
      <c r="CD9" s="32"/>
      <c r="CS9" s="32"/>
      <c r="CT9" s="32"/>
      <c r="CU9" s="32"/>
      <c r="CV9" s="32"/>
      <c r="CW9" s="32"/>
      <c r="CX9" s="32"/>
      <c r="CY9" s="32"/>
      <c r="CZ9" s="32"/>
      <c r="DA9" s="32"/>
      <c r="DB9" s="32"/>
      <c r="DC9" s="32"/>
      <c r="DD9" s="32"/>
      <c r="DE9" s="32"/>
      <c r="DF9" s="32"/>
      <c r="DG9" s="32"/>
      <c r="DH9" s="32"/>
      <c r="DI9" s="32"/>
      <c r="DJ9" s="32"/>
      <c r="DK9" s="32"/>
      <c r="DL9" s="32"/>
      <c r="DM9" s="32"/>
      <c r="DN9" s="32"/>
      <c r="DO9" s="32"/>
      <c r="DP9" s="32"/>
      <c r="DQ9" s="32"/>
      <c r="DR9" s="32"/>
      <c r="DS9" s="32"/>
      <c r="DT9" s="32"/>
    </row>
    <row r="10" spans="2:124" s="30" customFormat="1" ht="15.75" x14ac:dyDescent="0.25">
      <c r="B10" s="31" t="s">
        <v>15</v>
      </c>
      <c r="C10" s="57" t="s">
        <v>16</v>
      </c>
      <c r="D10" s="57"/>
      <c r="E10" s="57"/>
      <c r="F10" s="32"/>
      <c r="G10" s="32"/>
      <c r="H10" s="32"/>
      <c r="I10" s="32"/>
      <c r="J10" s="32"/>
      <c r="K10" s="32"/>
      <c r="L10" s="32"/>
      <c r="M10" s="32"/>
      <c r="N10" s="32"/>
      <c r="O10" s="32"/>
      <c r="P10" s="32"/>
      <c r="Q10" s="32"/>
      <c r="R10" s="32"/>
      <c r="S10" s="32"/>
      <c r="T10" s="32"/>
      <c r="U10" s="32"/>
      <c r="V10" s="32"/>
      <c r="W10" s="32"/>
      <c r="X10" s="32"/>
      <c r="Y10" s="32"/>
      <c r="Z10" s="32"/>
      <c r="AA10" s="32"/>
      <c r="AB10" s="32"/>
      <c r="AC10" s="32"/>
      <c r="AD10" s="32"/>
      <c r="AE10" s="32"/>
      <c r="AF10" s="32"/>
      <c r="AG10" s="32"/>
      <c r="AH10" s="32"/>
      <c r="AI10" s="32"/>
      <c r="AJ10" s="32"/>
      <c r="AK10" s="32"/>
      <c r="AL10" s="32"/>
      <c r="AM10" s="32"/>
      <c r="AN10" s="32"/>
      <c r="AO10" s="32"/>
      <c r="AP10" s="32"/>
      <c r="AQ10" s="32"/>
      <c r="AR10" s="32"/>
      <c r="AS10" s="32"/>
      <c r="AT10" s="32"/>
      <c r="AU10" s="32"/>
      <c r="AV10" s="32"/>
      <c r="AW10" s="32"/>
      <c r="AX10" s="32"/>
      <c r="AY10" s="32"/>
      <c r="AZ10" s="32"/>
      <c r="BA10" s="32"/>
      <c r="BB10" s="32"/>
      <c r="BC10" s="32"/>
      <c r="BD10" s="32"/>
      <c r="BE10" s="32"/>
      <c r="BF10" s="32"/>
      <c r="BG10" s="32"/>
      <c r="BH10" s="32"/>
      <c r="BI10" s="32"/>
      <c r="BJ10" s="32"/>
      <c r="BK10" s="32"/>
      <c r="BL10" s="32"/>
      <c r="BM10" s="32"/>
      <c r="BN10" s="32"/>
      <c r="BO10" s="32"/>
      <c r="BP10" s="32"/>
      <c r="BQ10" s="32"/>
      <c r="BR10" s="32"/>
      <c r="BS10" s="32"/>
      <c r="BT10" s="32"/>
      <c r="BU10" s="32"/>
      <c r="BV10" s="32"/>
      <c r="BW10" s="32"/>
      <c r="BX10" s="32"/>
      <c r="BY10" s="32"/>
      <c r="BZ10" s="32"/>
      <c r="CA10" s="32"/>
      <c r="CB10" s="32"/>
      <c r="CC10" s="32"/>
      <c r="CD10" s="32"/>
      <c r="CS10" s="32"/>
      <c r="CT10" s="32"/>
      <c r="CU10" s="32"/>
      <c r="CV10" s="32"/>
      <c r="CW10" s="32"/>
      <c r="CX10" s="32"/>
      <c r="CY10" s="32"/>
      <c r="CZ10" s="32"/>
      <c r="DA10" s="32"/>
      <c r="DB10" s="32"/>
      <c r="DC10" s="32"/>
      <c r="DD10" s="32"/>
      <c r="DE10" s="32"/>
      <c r="DF10" s="32"/>
      <c r="DG10" s="32"/>
      <c r="DH10" s="32"/>
      <c r="DI10" s="32"/>
      <c r="DJ10" s="32"/>
      <c r="DK10" s="32"/>
      <c r="DL10" s="32"/>
      <c r="DM10" s="32"/>
      <c r="DN10" s="32"/>
      <c r="DO10" s="32"/>
      <c r="DP10" s="32"/>
      <c r="DQ10" s="32"/>
      <c r="DR10" s="32"/>
      <c r="DS10" s="32"/>
      <c r="DT10" s="32"/>
    </row>
    <row r="11" spans="2:124" s="30" customFormat="1" ht="15.75" x14ac:dyDescent="0.25">
      <c r="B11" s="31" t="s">
        <v>17</v>
      </c>
      <c r="C11" s="58" t="s">
        <v>63</v>
      </c>
      <c r="D11" s="59"/>
      <c r="E11" s="59"/>
      <c r="F11" s="32"/>
      <c r="G11" s="32"/>
      <c r="H11" s="32"/>
      <c r="I11" s="32"/>
      <c r="J11" s="32"/>
      <c r="K11" s="32"/>
      <c r="L11" s="32"/>
      <c r="M11" s="32"/>
      <c r="N11" s="32"/>
      <c r="O11" s="32"/>
      <c r="P11" s="32"/>
      <c r="Q11" s="32"/>
      <c r="R11" s="32"/>
      <c r="S11" s="32"/>
      <c r="T11" s="32"/>
      <c r="U11" s="32"/>
      <c r="V11" s="32"/>
      <c r="W11" s="32"/>
      <c r="X11" s="32"/>
      <c r="Y11" s="32"/>
      <c r="Z11" s="32"/>
      <c r="AA11" s="32"/>
      <c r="AB11" s="32"/>
      <c r="AC11" s="32"/>
      <c r="AD11" s="32"/>
      <c r="AE11" s="32"/>
      <c r="AF11" s="32"/>
      <c r="AG11" s="32"/>
      <c r="AH11" s="32"/>
      <c r="AI11" s="32"/>
      <c r="AJ11" s="32"/>
      <c r="AK11" s="32"/>
      <c r="AL11" s="32"/>
      <c r="AM11" s="32"/>
      <c r="AN11" s="32"/>
      <c r="AO11" s="32"/>
      <c r="AP11" s="32"/>
      <c r="AQ11" s="32"/>
      <c r="AR11" s="32"/>
      <c r="AS11" s="32"/>
      <c r="AT11" s="32"/>
      <c r="AU11" s="32"/>
      <c r="AV11" s="32"/>
      <c r="AW11" s="32"/>
      <c r="AX11" s="32"/>
      <c r="AY11" s="32"/>
      <c r="AZ11" s="32"/>
      <c r="BA11" s="32"/>
      <c r="BB11" s="32"/>
      <c r="BC11" s="32"/>
      <c r="BD11" s="32"/>
      <c r="BE11" s="32"/>
      <c r="BF11" s="32"/>
      <c r="BG11" s="32"/>
      <c r="BH11" s="32"/>
      <c r="BI11" s="32"/>
      <c r="BJ11" s="32"/>
      <c r="BK11" s="32"/>
      <c r="BL11" s="32"/>
      <c r="BM11" s="32"/>
      <c r="BN11" s="32"/>
      <c r="BO11" s="32"/>
      <c r="BP11" s="32"/>
      <c r="BQ11" s="32"/>
      <c r="BR11" s="32"/>
      <c r="BS11" s="32"/>
      <c r="BT11" s="32"/>
      <c r="BU11" s="32"/>
      <c r="BV11" s="32"/>
      <c r="BW11" s="32"/>
      <c r="BX11" s="32"/>
      <c r="BY11" s="32"/>
      <c r="BZ11" s="32"/>
      <c r="CA11" s="32"/>
      <c r="CB11" s="32"/>
      <c r="CC11" s="32"/>
      <c r="CD11" s="32"/>
      <c r="CS11" s="32"/>
      <c r="CT11" s="32"/>
      <c r="CU11" s="32"/>
      <c r="CV11" s="32"/>
      <c r="CW11" s="32"/>
      <c r="CX11" s="32"/>
      <c r="CY11" s="32"/>
      <c r="CZ11" s="32"/>
      <c r="DA11" s="32"/>
      <c r="DB11" s="32"/>
      <c r="DC11" s="32"/>
      <c r="DD11" s="32"/>
      <c r="DE11" s="32"/>
      <c r="DF11" s="32"/>
      <c r="DG11" s="32"/>
      <c r="DH11" s="32"/>
      <c r="DI11" s="32"/>
      <c r="DJ11" s="32"/>
      <c r="DK11" s="32"/>
      <c r="DL11" s="32"/>
      <c r="DM11" s="32"/>
      <c r="DN11" s="32"/>
      <c r="DO11" s="32"/>
      <c r="DP11" s="32"/>
      <c r="DQ11" s="32"/>
      <c r="DR11" s="32"/>
      <c r="DS11" s="32"/>
      <c r="DT11" s="32"/>
    </row>
    <row r="12" spans="2:124" ht="15.75" x14ac:dyDescent="0.25">
      <c r="B12" s="35"/>
      <c r="C12" s="35"/>
      <c r="D12" s="35"/>
      <c r="E12" s="35"/>
    </row>
  </sheetData>
  <mergeCells count="8">
    <mergeCell ref="C10:E10"/>
    <mergeCell ref="C11:E11"/>
    <mergeCell ref="C2:E2"/>
    <mergeCell ref="C3:E3"/>
    <mergeCell ref="C5:E5"/>
    <mergeCell ref="C6:E6"/>
    <mergeCell ref="C7:E7"/>
    <mergeCell ref="C8:E8"/>
  </mergeCells>
  <dataValidations count="1">
    <dataValidation type="date" allowBlank="1" showInputMessage="1" showErrorMessage="1" sqref="C4 E4" xr:uid="{E3DFB25C-8E15-4D66-8825-DEE859932157}">
      <formula1>43831</formula1>
      <formula2>47484</formula2>
    </dataValidation>
  </dataValidations>
  <hyperlinks>
    <hyperlink ref="C11" r:id="rId1" xr:uid="{B3F996C0-0596-43B6-90A4-A628505A0ED2}"/>
    <hyperlink ref="C11:E11" r:id="rId2" display="england.nhsdata@nhs.net" xr:uid="{9F1928E8-C912-4A7F-B17D-A2EC77F20099}"/>
  </hyperlinks>
  <pageMargins left="0.7" right="0.7" top="0.75" bottom="0.75" header="0.3" footer="0.3"/>
  <pageSetup paperSize="9" orientation="portrait" horizontalDpi="90" verticalDpi="9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8C4D9A-1AB5-410F-8688-31E38A01B8B7}">
  <dimension ref="B2:S31"/>
  <sheetViews>
    <sheetView showGridLines="0" workbookViewId="0">
      <selection activeCell="C7" sqref="C7:E7"/>
    </sheetView>
  </sheetViews>
  <sheetFormatPr defaultRowHeight="15" x14ac:dyDescent="0.25"/>
  <cols>
    <col min="1" max="1" width="2" bestFit="1" customWidth="1"/>
    <col min="2" max="2" width="10.7109375" customWidth="1"/>
    <col min="3" max="3" width="53.7109375" customWidth="1"/>
    <col min="4" max="4" width="11.140625" bestFit="1" customWidth="1"/>
    <col min="5" max="5" width="7" bestFit="1" customWidth="1"/>
    <col min="6" max="11" width="16.7109375" customWidth="1"/>
  </cols>
  <sheetData>
    <row r="2" spans="2:19" ht="18.75" x14ac:dyDescent="0.25">
      <c r="B2" s="29" t="s">
        <v>0</v>
      </c>
      <c r="C2" s="68" t="s">
        <v>1</v>
      </c>
      <c r="D2" s="68"/>
      <c r="E2" s="68"/>
      <c r="F2" s="68"/>
      <c r="G2" s="68"/>
    </row>
    <row r="3" spans="2:19" ht="15" customHeight="1" x14ac:dyDescent="0.25">
      <c r="B3" s="31" t="s">
        <v>2</v>
      </c>
      <c r="C3" s="69" t="s">
        <v>3</v>
      </c>
      <c r="D3" s="69"/>
      <c r="E3" s="69"/>
      <c r="F3" s="69"/>
      <c r="G3" s="69"/>
      <c r="H3" s="69"/>
      <c r="I3" s="69"/>
      <c r="J3" s="69"/>
      <c r="K3" s="69"/>
    </row>
    <row r="4" spans="2:19" ht="15" customHeight="1" x14ac:dyDescent="0.25">
      <c r="B4" s="31" t="s">
        <v>4</v>
      </c>
      <c r="C4" s="36" t="s">
        <v>93</v>
      </c>
      <c r="D4" s="37"/>
      <c r="E4" s="36"/>
    </row>
    <row r="5" spans="2:19" x14ac:dyDescent="0.25">
      <c r="B5" s="31" t="s">
        <v>6</v>
      </c>
      <c r="C5" s="57" t="s">
        <v>7</v>
      </c>
      <c r="D5" s="57"/>
      <c r="E5" s="57"/>
    </row>
    <row r="6" spans="2:19" x14ac:dyDescent="0.25">
      <c r="B6" s="31" t="s">
        <v>8</v>
      </c>
      <c r="C6" s="57" t="s">
        <v>9</v>
      </c>
      <c r="D6" s="57"/>
      <c r="E6" s="57"/>
    </row>
    <row r="7" spans="2:19" x14ac:dyDescent="0.25">
      <c r="B7" s="31" t="s">
        <v>10</v>
      </c>
      <c r="C7" s="62" t="s">
        <v>92</v>
      </c>
      <c r="D7" s="62"/>
      <c r="E7" s="62"/>
    </row>
    <row r="8" spans="2:19" x14ac:dyDescent="0.25">
      <c r="B8" s="31" t="s">
        <v>11</v>
      </c>
      <c r="C8" s="62" t="s">
        <v>12</v>
      </c>
      <c r="D8" s="62"/>
      <c r="E8" s="62"/>
    </row>
    <row r="9" spans="2:19" x14ac:dyDescent="0.25">
      <c r="B9" s="31" t="s">
        <v>13</v>
      </c>
      <c r="C9" s="34" t="s">
        <v>14</v>
      </c>
      <c r="D9" s="34"/>
      <c r="E9" s="34"/>
    </row>
    <row r="10" spans="2:19" x14ac:dyDescent="0.25">
      <c r="B10" s="31" t="s">
        <v>15</v>
      </c>
      <c r="C10" s="57" t="s">
        <v>16</v>
      </c>
      <c r="D10" s="57"/>
      <c r="E10" s="57"/>
    </row>
    <row r="11" spans="2:19" x14ac:dyDescent="0.25">
      <c r="B11" s="31" t="s">
        <v>17</v>
      </c>
      <c r="C11" s="58" t="s">
        <v>63</v>
      </c>
      <c r="D11" s="58"/>
      <c r="E11" s="58"/>
    </row>
    <row r="12" spans="2:19" x14ac:dyDescent="0.25">
      <c r="B12" s="48">
        <v>1</v>
      </c>
      <c r="C12" t="s">
        <v>19</v>
      </c>
    </row>
    <row r="13" spans="2:19" ht="49.5" customHeight="1" x14ac:dyDescent="0.25">
      <c r="B13" s="49">
        <v>2</v>
      </c>
      <c r="C13" s="63" t="s">
        <v>64</v>
      </c>
      <c r="D13" s="63"/>
      <c r="E13" s="63"/>
      <c r="F13" s="63"/>
      <c r="G13" s="63"/>
      <c r="H13" s="63"/>
      <c r="I13" s="63"/>
      <c r="J13" s="63"/>
      <c r="K13" s="63"/>
      <c r="L13" s="63"/>
      <c r="M13" s="63"/>
      <c r="N13" s="63"/>
      <c r="O13" s="63"/>
      <c r="P13" s="63"/>
      <c r="Q13" s="63"/>
      <c r="R13" s="63"/>
      <c r="S13" s="63"/>
    </row>
    <row r="14" spans="2:19" x14ac:dyDescent="0.25">
      <c r="B14" s="48">
        <v>3</v>
      </c>
      <c r="C14" s="43" t="s">
        <v>47</v>
      </c>
    </row>
    <row r="15" spans="2:19" x14ac:dyDescent="0.25">
      <c r="B15" s="48">
        <v>4</v>
      </c>
      <c r="C15" t="s">
        <v>48</v>
      </c>
    </row>
    <row r="16" spans="2:19" ht="28.5" customHeight="1" x14ac:dyDescent="0.25">
      <c r="B16" s="48">
        <v>5</v>
      </c>
      <c r="C16" s="64" t="s">
        <v>88</v>
      </c>
      <c r="D16" s="64"/>
      <c r="E16" s="64"/>
      <c r="F16" s="64"/>
      <c r="G16" s="64"/>
      <c r="H16" s="64"/>
      <c r="I16" s="64"/>
      <c r="J16" s="64"/>
      <c r="K16" s="64"/>
      <c r="L16" s="64"/>
      <c r="M16" s="64"/>
      <c r="N16" s="64"/>
      <c r="O16" s="64"/>
      <c r="P16" s="64"/>
      <c r="Q16" s="64"/>
    </row>
    <row r="18" spans="2:11" ht="33.75" customHeight="1" x14ac:dyDescent="0.25">
      <c r="H18" s="65" t="s">
        <v>65</v>
      </c>
      <c r="I18" s="66" t="s">
        <v>66</v>
      </c>
      <c r="J18" s="65" t="s">
        <v>49</v>
      </c>
      <c r="K18" s="65"/>
    </row>
    <row r="19" spans="2:11" x14ac:dyDescent="0.25">
      <c r="B19" s="44" t="s">
        <v>50</v>
      </c>
      <c r="C19" s="44" t="s">
        <v>51</v>
      </c>
      <c r="D19" s="44" t="s">
        <v>52</v>
      </c>
      <c r="E19" s="44" t="s">
        <v>53</v>
      </c>
      <c r="F19" s="44" t="s">
        <v>67</v>
      </c>
      <c r="G19" s="45" t="s">
        <v>68</v>
      </c>
      <c r="H19" s="65"/>
      <c r="I19" s="67"/>
      <c r="J19" s="44" t="s">
        <v>54</v>
      </c>
      <c r="K19" s="44" t="s">
        <v>55</v>
      </c>
    </row>
    <row r="20" spans="2:11" x14ac:dyDescent="0.25">
      <c r="B20" s="44" t="s">
        <v>56</v>
      </c>
      <c r="C20" s="44" t="s">
        <v>57</v>
      </c>
      <c r="D20" s="44" t="s">
        <v>58</v>
      </c>
      <c r="E20" s="44" t="s">
        <v>59</v>
      </c>
      <c r="F20" s="45">
        <v>45536</v>
      </c>
      <c r="G20" s="46">
        <v>142</v>
      </c>
      <c r="H20" s="50" t="s">
        <v>69</v>
      </c>
      <c r="I20" s="46">
        <v>2595.8333333333335</v>
      </c>
      <c r="J20" s="46">
        <v>-2453.8333333333335</v>
      </c>
      <c r="K20" s="47">
        <v>-0.94529695024077043</v>
      </c>
    </row>
    <row r="21" spans="2:11" x14ac:dyDescent="0.25">
      <c r="B21" s="44" t="s">
        <v>60</v>
      </c>
      <c r="C21" s="44" t="s">
        <v>61</v>
      </c>
      <c r="D21" s="44" t="s">
        <v>58</v>
      </c>
      <c r="E21" s="44" t="s">
        <v>62</v>
      </c>
      <c r="F21" s="45">
        <v>45536</v>
      </c>
      <c r="G21" s="46">
        <v>177</v>
      </c>
      <c r="H21" s="50" t="s">
        <v>69</v>
      </c>
      <c r="I21" s="46">
        <v>1856.1666666666667</v>
      </c>
      <c r="J21" s="46">
        <v>-1679.1666666666667</v>
      </c>
      <c r="K21" s="47">
        <v>-0.90464218371195115</v>
      </c>
    </row>
    <row r="22" spans="2:11" x14ac:dyDescent="0.25">
      <c r="B22" s="44" t="s">
        <v>71</v>
      </c>
      <c r="C22" s="44" t="s">
        <v>72</v>
      </c>
      <c r="D22" s="44" t="s">
        <v>58</v>
      </c>
      <c r="E22" s="44" t="s">
        <v>59</v>
      </c>
      <c r="F22" s="45">
        <v>45566</v>
      </c>
      <c r="G22" s="46">
        <v>826</v>
      </c>
      <c r="H22" s="50" t="s">
        <v>70</v>
      </c>
      <c r="I22" s="46">
        <v>565.33333333333337</v>
      </c>
      <c r="J22" s="46">
        <v>260.66666666666663</v>
      </c>
      <c r="K22" s="47">
        <v>0.46108490566037724</v>
      </c>
    </row>
    <row r="23" spans="2:11" x14ac:dyDescent="0.25">
      <c r="B23" s="44" t="s">
        <v>73</v>
      </c>
      <c r="C23" s="44" t="s">
        <v>74</v>
      </c>
      <c r="D23" s="44" t="s">
        <v>58</v>
      </c>
      <c r="E23" s="44" t="s">
        <v>59</v>
      </c>
      <c r="F23" s="45">
        <v>45566</v>
      </c>
      <c r="G23" s="46">
        <v>5472</v>
      </c>
      <c r="H23" s="50" t="s">
        <v>70</v>
      </c>
      <c r="I23" s="46">
        <v>4113.333333333333</v>
      </c>
      <c r="J23" s="46">
        <v>1358.666666666667</v>
      </c>
      <c r="K23" s="47">
        <v>0.33030794165316057</v>
      </c>
    </row>
    <row r="24" spans="2:11" x14ac:dyDescent="0.25">
      <c r="B24" s="44" t="s">
        <v>75</v>
      </c>
      <c r="C24" s="44" t="s">
        <v>76</v>
      </c>
      <c r="D24" s="44" t="s">
        <v>58</v>
      </c>
      <c r="E24" s="44" t="s">
        <v>62</v>
      </c>
      <c r="F24" s="45">
        <v>45566</v>
      </c>
      <c r="G24" s="46">
        <v>16</v>
      </c>
      <c r="H24" s="50" t="s">
        <v>70</v>
      </c>
      <c r="I24" s="46">
        <v>591.83333333333337</v>
      </c>
      <c r="J24" s="46">
        <v>-575.83333333333337</v>
      </c>
      <c r="K24" s="47">
        <v>-0.9729653618698958</v>
      </c>
    </row>
    <row r="25" spans="2:11" x14ac:dyDescent="0.25">
      <c r="B25" s="44" t="s">
        <v>77</v>
      </c>
      <c r="C25" s="44" t="s">
        <v>78</v>
      </c>
      <c r="D25" s="44" t="s">
        <v>58</v>
      </c>
      <c r="E25" s="44" t="s">
        <v>59</v>
      </c>
      <c r="F25" s="45">
        <v>45566</v>
      </c>
      <c r="G25" s="46">
        <v>682</v>
      </c>
      <c r="H25" s="50" t="s">
        <v>70</v>
      </c>
      <c r="I25" s="46">
        <v>474.16666666666669</v>
      </c>
      <c r="J25" s="46">
        <v>207.83333333333331</v>
      </c>
      <c r="K25" s="47">
        <v>0.43831282952548323</v>
      </c>
    </row>
    <row r="26" spans="2:11" x14ac:dyDescent="0.25">
      <c r="B26" s="44" t="s">
        <v>79</v>
      </c>
      <c r="C26" s="44" t="s">
        <v>80</v>
      </c>
      <c r="D26" s="44" t="s">
        <v>58</v>
      </c>
      <c r="E26" s="44" t="s">
        <v>59</v>
      </c>
      <c r="F26" s="45">
        <v>45566</v>
      </c>
      <c r="G26" s="46">
        <v>46</v>
      </c>
      <c r="H26" s="50" t="s">
        <v>70</v>
      </c>
      <c r="I26" s="46">
        <v>86.5</v>
      </c>
      <c r="J26" s="46">
        <v>-40.5</v>
      </c>
      <c r="K26" s="47">
        <v>-0.46820809248554912</v>
      </c>
    </row>
    <row r="27" spans="2:11" x14ac:dyDescent="0.25">
      <c r="B27" s="44" t="s">
        <v>71</v>
      </c>
      <c r="C27" s="44" t="s">
        <v>72</v>
      </c>
      <c r="D27" s="44" t="s">
        <v>58</v>
      </c>
      <c r="E27" s="44" t="s">
        <v>62</v>
      </c>
      <c r="F27" s="45">
        <v>45597</v>
      </c>
      <c r="G27" s="46">
        <v>841</v>
      </c>
      <c r="H27" s="50" t="s">
        <v>81</v>
      </c>
      <c r="I27" s="46">
        <v>610.5</v>
      </c>
      <c r="J27" s="46">
        <v>230.5</v>
      </c>
      <c r="K27" s="47">
        <v>0.37755937755937757</v>
      </c>
    </row>
    <row r="28" spans="2:11" x14ac:dyDescent="0.25">
      <c r="B28" s="44" t="s">
        <v>82</v>
      </c>
      <c r="C28" s="44" t="s">
        <v>83</v>
      </c>
      <c r="D28" s="44" t="s">
        <v>58</v>
      </c>
      <c r="E28" s="44" t="s">
        <v>59</v>
      </c>
      <c r="F28" s="45">
        <v>45597</v>
      </c>
      <c r="G28" s="46">
        <v>232</v>
      </c>
      <c r="H28" s="50" t="s">
        <v>81</v>
      </c>
      <c r="I28" s="46">
        <v>1183.3333333333333</v>
      </c>
      <c r="J28" s="46">
        <v>-951.33333333333326</v>
      </c>
      <c r="K28" s="47">
        <v>-0.80394366197183098</v>
      </c>
    </row>
    <row r="29" spans="2:11" x14ac:dyDescent="0.25">
      <c r="B29" s="44" t="s">
        <v>84</v>
      </c>
      <c r="C29" s="44" t="s">
        <v>85</v>
      </c>
      <c r="D29" s="44" t="s">
        <v>58</v>
      </c>
      <c r="E29" s="44" t="s">
        <v>59</v>
      </c>
      <c r="F29" s="45">
        <v>45597</v>
      </c>
      <c r="G29" s="46">
        <v>2759</v>
      </c>
      <c r="H29" s="50" t="s">
        <v>81</v>
      </c>
      <c r="I29" s="46">
        <v>1330.5</v>
      </c>
      <c r="J29" s="46">
        <v>1428.5</v>
      </c>
      <c r="K29" s="47">
        <v>1.0736565201052235</v>
      </c>
    </row>
    <row r="30" spans="2:11" x14ac:dyDescent="0.25">
      <c r="B30" s="44" t="s">
        <v>86</v>
      </c>
      <c r="C30" s="44" t="s">
        <v>87</v>
      </c>
      <c r="D30" s="44" t="s">
        <v>58</v>
      </c>
      <c r="E30" s="44" t="s">
        <v>62</v>
      </c>
      <c r="F30" s="45">
        <v>45597</v>
      </c>
      <c r="G30" s="46">
        <v>3472</v>
      </c>
      <c r="H30" s="50" t="s">
        <v>81</v>
      </c>
      <c r="I30" s="46">
        <v>6090</v>
      </c>
      <c r="J30" s="46">
        <v>-2618</v>
      </c>
      <c r="K30" s="47">
        <v>-0.42988505747126438</v>
      </c>
    </row>
    <row r="31" spans="2:11" x14ac:dyDescent="0.25">
      <c r="B31" s="44" t="s">
        <v>89</v>
      </c>
      <c r="C31" s="44" t="s">
        <v>90</v>
      </c>
      <c r="D31" s="44" t="s">
        <v>58</v>
      </c>
      <c r="E31" s="44" t="s">
        <v>62</v>
      </c>
      <c r="F31" s="45">
        <v>45627</v>
      </c>
      <c r="G31" s="46">
        <v>235</v>
      </c>
      <c r="H31" s="50" t="s">
        <v>91</v>
      </c>
      <c r="I31" s="46">
        <v>454.83333333333331</v>
      </c>
      <c r="J31" s="46">
        <v>-219.83333333333331</v>
      </c>
      <c r="K31" s="47">
        <v>-0.48332722609014289</v>
      </c>
    </row>
  </sheetData>
  <mergeCells count="13">
    <mergeCell ref="C8:E8"/>
    <mergeCell ref="C2:G2"/>
    <mergeCell ref="C3:K3"/>
    <mergeCell ref="C5:E5"/>
    <mergeCell ref="C6:E6"/>
    <mergeCell ref="C7:E7"/>
    <mergeCell ref="C10:E10"/>
    <mergeCell ref="C11:E11"/>
    <mergeCell ref="C13:S13"/>
    <mergeCell ref="C16:Q16"/>
    <mergeCell ref="H18:H19"/>
    <mergeCell ref="I18:I19"/>
    <mergeCell ref="J18:K18"/>
  </mergeCells>
  <dataValidations count="1">
    <dataValidation type="date" allowBlank="1" showInputMessage="1" showErrorMessage="1" sqref="E4" xr:uid="{2203EC1F-8A95-4B64-A02C-03C8B5E75158}">
      <formula1>43831</formula1>
      <formula2>47484</formula2>
    </dataValidation>
  </dataValidations>
  <hyperlinks>
    <hyperlink ref="C11" r:id="rId1" xr:uid="{5F3C680E-4B56-4D6F-AFED-8D9FB5CCC558}"/>
    <hyperlink ref="C11:E11" r:id="rId2" display="england.bedsanddischarges@nhs.net" xr:uid="{845F4121-82B0-4319-9739-791D0640A402}"/>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BE67BE-F0F3-4843-94B6-015914B517DB}">
  <dimension ref="A1:AS31"/>
  <sheetViews>
    <sheetView tabSelected="1" zoomScale="85" zoomScaleNormal="85" workbookViewId="0">
      <pane xSplit="1" ySplit="14" topLeftCell="W15" activePane="bottomRight" state="frozen"/>
      <selection pane="topRight" activeCell="B1" sqref="B1"/>
      <selection pane="bottomLeft" activeCell="A15" sqref="A15"/>
      <selection pane="bottomRight" activeCell="AQ31" sqref="AQ31"/>
    </sheetView>
  </sheetViews>
  <sheetFormatPr defaultColWidth="8.85546875" defaultRowHeight="15" x14ac:dyDescent="0.25"/>
  <cols>
    <col min="1" max="1" width="12.42578125" style="6" bestFit="1" customWidth="1"/>
    <col min="2" max="3" width="20.7109375" style="6" customWidth="1"/>
    <col min="4" max="4" width="2.7109375" style="4" customWidth="1"/>
    <col min="5" max="6" width="20.7109375" style="4" customWidth="1"/>
    <col min="7" max="7" width="2.7109375" style="4" customWidth="1"/>
    <col min="8" max="9" width="20.7109375" style="5" customWidth="1"/>
    <col min="10" max="10" width="2.7109375" style="5" customWidth="1"/>
    <col min="11" max="17" width="14.7109375" style="20" customWidth="1"/>
    <col min="18" max="18" width="2.7109375" style="5" customWidth="1"/>
    <col min="19" max="24" width="14.7109375" style="5" customWidth="1"/>
    <col min="25" max="25" width="14.7109375" style="6" customWidth="1"/>
    <col min="26" max="26" width="2.7109375" style="6" customWidth="1"/>
    <col min="27" max="32" width="14.7109375" style="6" customWidth="1"/>
    <col min="33" max="33" width="2.7109375" style="6" customWidth="1"/>
    <col min="34" max="39" width="14.7109375" style="6" customWidth="1"/>
    <col min="40" max="40" width="2.7109375" style="6" customWidth="1"/>
    <col min="41" max="42" width="20.7109375" style="6" customWidth="1"/>
    <col min="43" max="43" width="14.7109375" style="6" customWidth="1"/>
    <col min="44" max="44" width="2.85546875" style="6" customWidth="1"/>
    <col min="45" max="45" width="15.28515625" style="7" customWidth="1"/>
    <col min="46" max="16384" width="8.85546875" style="6"/>
  </cols>
  <sheetData>
    <row r="1" spans="1:42" ht="16.5" customHeight="1" x14ac:dyDescent="0.25">
      <c r="A1" s="1" t="s">
        <v>0</v>
      </c>
      <c r="B1" s="2" t="s">
        <v>1</v>
      </c>
      <c r="C1" s="3"/>
      <c r="I1" s="2"/>
      <c r="J1" s="2"/>
      <c r="K1" s="40"/>
      <c r="L1" s="40"/>
      <c r="M1" s="40"/>
      <c r="N1" s="40"/>
      <c r="O1" s="40"/>
      <c r="P1" s="40"/>
      <c r="Q1" s="40"/>
      <c r="R1" s="2"/>
      <c r="S1" s="2"/>
      <c r="T1" s="2"/>
      <c r="U1" s="2"/>
      <c r="V1" s="2"/>
      <c r="W1" s="2"/>
      <c r="X1" s="2"/>
    </row>
    <row r="2" spans="1:42" ht="27.75" customHeight="1" x14ac:dyDescent="0.25">
      <c r="A2" s="1" t="s">
        <v>2</v>
      </c>
      <c r="B2" s="9" t="s">
        <v>3</v>
      </c>
      <c r="C2" s="8"/>
      <c r="I2" s="9"/>
      <c r="J2" s="9"/>
      <c r="K2" s="41"/>
      <c r="L2" s="41"/>
      <c r="M2" s="41"/>
      <c r="N2" s="41"/>
      <c r="O2" s="41"/>
      <c r="P2" s="41"/>
      <c r="Q2" s="41"/>
      <c r="R2" s="9"/>
      <c r="S2" s="9"/>
      <c r="T2" s="9"/>
      <c r="U2" s="9"/>
      <c r="V2" s="9"/>
      <c r="W2" s="9"/>
      <c r="X2" s="9"/>
    </row>
    <row r="3" spans="1:42" ht="13.5" customHeight="1" x14ac:dyDescent="0.25">
      <c r="A3" s="1" t="s">
        <v>4</v>
      </c>
      <c r="B3" s="10" t="str">
        <f>CONCATENATE(TEXT('Cover Sheet'!C4,"mmmm yyyy")," ",'Cover Sheet'!D4," ",TEXT('Cover Sheet'!E4,"mmmm yyyy"))</f>
        <v>September 2023 to January 2025</v>
      </c>
      <c r="C3" s="11"/>
      <c r="I3" s="10"/>
      <c r="J3" s="10"/>
      <c r="K3" s="42"/>
      <c r="L3" s="42"/>
      <c r="M3" s="42"/>
      <c r="N3" s="42"/>
      <c r="O3" s="42"/>
      <c r="P3" s="42"/>
      <c r="Q3" s="42"/>
      <c r="R3" s="10"/>
      <c r="S3" s="10"/>
      <c r="T3" s="10"/>
      <c r="U3" s="10"/>
      <c r="V3" s="10"/>
      <c r="W3" s="10"/>
      <c r="X3" s="10"/>
    </row>
    <row r="4" spans="1:42" ht="13.5" customHeight="1" x14ac:dyDescent="0.25">
      <c r="A4" s="1" t="s">
        <v>6</v>
      </c>
      <c r="B4" s="9" t="s">
        <v>7</v>
      </c>
      <c r="C4" s="12"/>
      <c r="I4" s="9"/>
      <c r="J4" s="9"/>
      <c r="K4" s="41"/>
      <c r="L4" s="41"/>
      <c r="M4" s="41"/>
      <c r="N4" s="41"/>
      <c r="O4" s="41"/>
      <c r="P4" s="41"/>
      <c r="Q4" s="41"/>
      <c r="R4" s="9"/>
      <c r="S4" s="9"/>
      <c r="T4" s="9"/>
      <c r="U4" s="9"/>
      <c r="V4" s="9"/>
      <c r="W4" s="9"/>
      <c r="X4" s="9"/>
    </row>
    <row r="5" spans="1:42" ht="13.5" customHeight="1" x14ac:dyDescent="0.25">
      <c r="A5" s="1" t="s">
        <v>8</v>
      </c>
      <c r="B5" s="9" t="s">
        <v>9</v>
      </c>
      <c r="C5" s="12"/>
      <c r="I5" s="9"/>
      <c r="J5" s="9"/>
      <c r="K5" s="41"/>
      <c r="L5" s="41"/>
      <c r="M5" s="41"/>
      <c r="N5" s="41"/>
      <c r="O5" s="41"/>
      <c r="P5" s="41"/>
      <c r="Q5" s="41"/>
      <c r="R5" s="9"/>
      <c r="S5" s="9"/>
      <c r="T5" s="9"/>
      <c r="U5" s="9"/>
      <c r="V5" s="9"/>
      <c r="W5" s="9"/>
      <c r="X5" s="9"/>
    </row>
    <row r="6" spans="1:42" ht="13.5" customHeight="1" x14ac:dyDescent="0.25">
      <c r="A6" s="1" t="s">
        <v>10</v>
      </c>
      <c r="B6" s="13" t="str">
        <f>'Cover Sheet'!C7</f>
        <v>13th March 2025</v>
      </c>
      <c r="C6" s="5"/>
    </row>
    <row r="7" spans="1:42" ht="13.5" customHeight="1" x14ac:dyDescent="0.25">
      <c r="A7" s="14" t="s">
        <v>11</v>
      </c>
      <c r="B7" s="9" t="s">
        <v>12</v>
      </c>
      <c r="C7" s="12"/>
      <c r="I7" s="9"/>
      <c r="J7" s="9"/>
      <c r="K7" s="41"/>
      <c r="L7" s="41"/>
      <c r="M7" s="41"/>
      <c r="N7" s="41"/>
      <c r="O7" s="41"/>
      <c r="P7" s="41"/>
      <c r="Q7" s="41"/>
      <c r="R7" s="9"/>
      <c r="S7" s="9"/>
      <c r="T7" s="9"/>
      <c r="U7" s="9"/>
      <c r="V7" s="9"/>
      <c r="W7" s="9"/>
      <c r="X7" s="9"/>
    </row>
    <row r="8" spans="1:42" ht="13.5" customHeight="1" x14ac:dyDescent="0.25">
      <c r="A8" s="1" t="s">
        <v>13</v>
      </c>
      <c r="B8" s="9" t="s">
        <v>14</v>
      </c>
      <c r="C8" s="12"/>
      <c r="I8" s="9"/>
      <c r="J8" s="9"/>
      <c r="K8" s="41"/>
      <c r="L8" s="41"/>
      <c r="M8" s="41"/>
      <c r="N8" s="41"/>
      <c r="O8" s="41"/>
      <c r="P8" s="41"/>
      <c r="Q8" s="41"/>
      <c r="R8" s="9"/>
      <c r="S8" s="9"/>
      <c r="T8" s="9"/>
      <c r="U8" s="9"/>
      <c r="V8" s="9"/>
      <c r="W8" s="9"/>
      <c r="X8" s="9"/>
    </row>
    <row r="9" spans="1:42" ht="13.5" customHeight="1" x14ac:dyDescent="0.25">
      <c r="A9" s="1" t="s">
        <v>15</v>
      </c>
      <c r="B9" s="9" t="s">
        <v>16</v>
      </c>
      <c r="C9" s="12"/>
      <c r="I9" s="9"/>
      <c r="J9" s="9"/>
      <c r="K9" s="41"/>
      <c r="L9" s="41"/>
      <c r="M9" s="41"/>
      <c r="N9" s="41"/>
      <c r="O9" s="41"/>
      <c r="P9" s="41"/>
      <c r="Q9" s="41"/>
      <c r="R9" s="9"/>
      <c r="S9" s="9"/>
      <c r="T9" s="9"/>
      <c r="U9" s="9"/>
      <c r="V9" s="9"/>
      <c r="W9" s="9"/>
      <c r="X9" s="9"/>
    </row>
    <row r="10" spans="1:42" ht="18" customHeight="1" x14ac:dyDescent="0.25">
      <c r="A10" s="1" t="s">
        <v>17</v>
      </c>
      <c r="B10" s="15" t="s">
        <v>63</v>
      </c>
      <c r="C10" s="16"/>
      <c r="I10" s="15"/>
      <c r="J10" s="15"/>
      <c r="K10" s="18"/>
      <c r="L10" s="18"/>
      <c r="M10" s="18"/>
      <c r="N10" s="18"/>
      <c r="O10" s="18"/>
      <c r="P10" s="18"/>
      <c r="Q10" s="18"/>
      <c r="R10" s="15"/>
      <c r="S10" s="15"/>
      <c r="T10" s="15"/>
      <c r="U10" s="15"/>
      <c r="V10" s="15"/>
      <c r="W10" s="15"/>
      <c r="X10" s="15"/>
    </row>
    <row r="11" spans="1:42" ht="20.25" customHeight="1" x14ac:dyDescent="0.25">
      <c r="A11" s="1" t="s">
        <v>18</v>
      </c>
      <c r="B11" s="23" t="s">
        <v>19</v>
      </c>
      <c r="C11" s="23"/>
    </row>
    <row r="12" spans="1:42" x14ac:dyDescent="0.25">
      <c r="A12" s="1"/>
      <c r="B12" s="18" t="s">
        <v>20</v>
      </c>
      <c r="C12" s="17"/>
    </row>
    <row r="13" spans="1:42" s="19" customFormat="1" ht="18" customHeight="1" x14ac:dyDescent="0.25">
      <c r="D13" s="4"/>
      <c r="E13" s="4"/>
      <c r="F13" s="4"/>
      <c r="G13" s="4"/>
      <c r="H13" s="73" t="s">
        <v>34</v>
      </c>
      <c r="I13" s="73"/>
      <c r="K13" s="74" t="s">
        <v>38</v>
      </c>
      <c r="L13" s="75"/>
      <c r="M13" s="75"/>
      <c r="N13" s="75"/>
      <c r="O13" s="75"/>
      <c r="P13" s="75"/>
      <c r="Q13" s="76"/>
      <c r="S13" s="77" t="s">
        <v>39</v>
      </c>
      <c r="T13" s="78"/>
      <c r="U13" s="78"/>
      <c r="V13" s="78"/>
      <c r="W13" s="78"/>
      <c r="X13" s="78"/>
      <c r="Y13" s="79"/>
      <c r="AA13" s="70" t="s">
        <v>21</v>
      </c>
      <c r="AB13" s="71"/>
      <c r="AC13" s="71"/>
      <c r="AD13" s="71"/>
      <c r="AE13" s="71"/>
      <c r="AF13" s="72"/>
      <c r="AH13" s="70" t="s">
        <v>46</v>
      </c>
      <c r="AI13" s="71"/>
      <c r="AJ13" s="71"/>
      <c r="AK13" s="71"/>
      <c r="AL13" s="71"/>
      <c r="AM13" s="72"/>
    </row>
    <row r="14" spans="1:42" s="21" customFormat="1" ht="69.75" customHeight="1" x14ac:dyDescent="0.25">
      <c r="A14" s="24" t="s">
        <v>22</v>
      </c>
      <c r="B14" s="25" t="s">
        <v>23</v>
      </c>
      <c r="C14" s="25" t="s">
        <v>24</v>
      </c>
      <c r="D14" s="20"/>
      <c r="E14" s="38" t="s">
        <v>35</v>
      </c>
      <c r="F14" s="38" t="s">
        <v>36</v>
      </c>
      <c r="G14" s="20"/>
      <c r="H14" s="26" t="s">
        <v>25</v>
      </c>
      <c r="I14" s="26" t="s">
        <v>26</v>
      </c>
      <c r="K14" s="38" t="s">
        <v>40</v>
      </c>
      <c r="L14" s="38" t="s">
        <v>41</v>
      </c>
      <c r="M14" s="38" t="s">
        <v>42</v>
      </c>
      <c r="N14" s="38" t="s">
        <v>43</v>
      </c>
      <c r="O14" s="38" t="s">
        <v>44</v>
      </c>
      <c r="P14" s="38" t="s">
        <v>45</v>
      </c>
      <c r="Q14" s="38" t="s">
        <v>32</v>
      </c>
      <c r="S14" s="38" t="s">
        <v>40</v>
      </c>
      <c r="T14" s="39" t="s">
        <v>41</v>
      </c>
      <c r="U14" s="39" t="s">
        <v>42</v>
      </c>
      <c r="V14" s="39" t="s">
        <v>43</v>
      </c>
      <c r="W14" s="39" t="s">
        <v>44</v>
      </c>
      <c r="X14" s="39" t="s">
        <v>45</v>
      </c>
      <c r="Y14" s="39" t="s">
        <v>32</v>
      </c>
      <c r="AA14" s="26" t="s">
        <v>27</v>
      </c>
      <c r="AB14" s="26" t="s">
        <v>28</v>
      </c>
      <c r="AC14" s="26" t="s">
        <v>29</v>
      </c>
      <c r="AD14" s="26" t="s">
        <v>30</v>
      </c>
      <c r="AE14" s="26" t="s">
        <v>31</v>
      </c>
      <c r="AF14" s="26" t="s">
        <v>32</v>
      </c>
      <c r="AH14" s="39" t="s">
        <v>27</v>
      </c>
      <c r="AI14" s="39" t="s">
        <v>28</v>
      </c>
      <c r="AJ14" s="39" t="s">
        <v>29</v>
      </c>
      <c r="AK14" s="39" t="s">
        <v>30</v>
      </c>
      <c r="AL14" s="39" t="s">
        <v>31</v>
      </c>
      <c r="AM14" s="39" t="s">
        <v>32</v>
      </c>
      <c r="AO14" s="39" t="s">
        <v>37</v>
      </c>
      <c r="AP14" s="27" t="s">
        <v>33</v>
      </c>
    </row>
    <row r="15" spans="1:42" s="22" customFormat="1" x14ac:dyDescent="0.25">
      <c r="A15" s="56">
        <v>45170</v>
      </c>
      <c r="B15" s="51">
        <v>72</v>
      </c>
      <c r="C15" s="52">
        <v>0.53333333333333333</v>
      </c>
      <c r="D15" s="53"/>
      <c r="E15" s="54" t="s">
        <v>12</v>
      </c>
      <c r="F15" s="54" t="s">
        <v>12</v>
      </c>
      <c r="G15" s="53"/>
      <c r="H15" s="52">
        <v>0.86499999999999999</v>
      </c>
      <c r="I15" s="52">
        <v>0.13500000000000001</v>
      </c>
      <c r="J15" s="55"/>
      <c r="K15" s="54" t="s">
        <v>12</v>
      </c>
      <c r="L15" s="54" t="s">
        <v>12</v>
      </c>
      <c r="M15" s="54" t="s">
        <v>12</v>
      </c>
      <c r="N15" s="54" t="s">
        <v>12</v>
      </c>
      <c r="O15" s="54" t="s">
        <v>12</v>
      </c>
      <c r="P15" s="54" t="s">
        <v>12</v>
      </c>
      <c r="Q15" s="54" t="s">
        <v>12</v>
      </c>
      <c r="R15" s="55"/>
      <c r="S15" s="54" t="s">
        <v>12</v>
      </c>
      <c r="T15" s="54" t="s">
        <v>12</v>
      </c>
      <c r="U15" s="54" t="s">
        <v>12</v>
      </c>
      <c r="V15" s="54" t="s">
        <v>12</v>
      </c>
      <c r="W15" s="54" t="s">
        <v>12</v>
      </c>
      <c r="X15" s="54" t="s">
        <v>12</v>
      </c>
      <c r="Y15" s="54" t="s">
        <v>12</v>
      </c>
      <c r="Z15" s="6"/>
      <c r="AA15" s="52">
        <v>0.33100000000000002</v>
      </c>
      <c r="AB15" s="52">
        <v>0.24</v>
      </c>
      <c r="AC15" s="52">
        <v>0.161</v>
      </c>
      <c r="AD15" s="52">
        <v>0.152</v>
      </c>
      <c r="AE15" s="52">
        <v>5.3999999999999999E-2</v>
      </c>
      <c r="AF15" s="52">
        <v>6.2E-2</v>
      </c>
      <c r="AG15" s="6"/>
      <c r="AH15" s="54" t="s">
        <v>12</v>
      </c>
      <c r="AI15" s="54" t="s">
        <v>12</v>
      </c>
      <c r="AJ15" s="54" t="s">
        <v>12</v>
      </c>
      <c r="AK15" s="54" t="s">
        <v>12</v>
      </c>
      <c r="AL15" s="54" t="s">
        <v>12</v>
      </c>
      <c r="AM15" s="54" t="s">
        <v>12</v>
      </c>
      <c r="AN15" s="21"/>
      <c r="AO15" s="54" t="s">
        <v>12</v>
      </c>
      <c r="AP15" s="54" t="s">
        <v>12</v>
      </c>
    </row>
    <row r="16" spans="1:42" s="22" customFormat="1" x14ac:dyDescent="0.25">
      <c r="A16" s="56">
        <v>45200</v>
      </c>
      <c r="B16" s="51">
        <v>79</v>
      </c>
      <c r="C16" s="52">
        <v>0.58518518518518514</v>
      </c>
      <c r="D16" s="53"/>
      <c r="E16" s="54" t="s">
        <v>12</v>
      </c>
      <c r="F16" s="54" t="s">
        <v>12</v>
      </c>
      <c r="G16" s="53"/>
      <c r="H16" s="52">
        <v>0.86722382384985452</v>
      </c>
      <c r="I16" s="52">
        <v>0.13277617615014548</v>
      </c>
      <c r="J16" s="55"/>
      <c r="K16" s="54" t="s">
        <v>12</v>
      </c>
      <c r="L16" s="54" t="s">
        <v>12</v>
      </c>
      <c r="M16" s="54" t="s">
        <v>12</v>
      </c>
      <c r="N16" s="54" t="s">
        <v>12</v>
      </c>
      <c r="O16" s="54" t="s">
        <v>12</v>
      </c>
      <c r="P16" s="54" t="s">
        <v>12</v>
      </c>
      <c r="Q16" s="54" t="s">
        <v>12</v>
      </c>
      <c r="R16" s="55"/>
      <c r="S16" s="54" t="s">
        <v>12</v>
      </c>
      <c r="T16" s="54" t="s">
        <v>12</v>
      </c>
      <c r="U16" s="54" t="s">
        <v>12</v>
      </c>
      <c r="V16" s="54" t="s">
        <v>12</v>
      </c>
      <c r="W16" s="54" t="s">
        <v>12</v>
      </c>
      <c r="X16" s="54" t="s">
        <v>12</v>
      </c>
      <c r="Y16" s="54" t="s">
        <v>12</v>
      </c>
      <c r="Z16" s="6"/>
      <c r="AA16" s="52">
        <v>0.31485108394678191</v>
      </c>
      <c r="AB16" s="52">
        <v>0.23188356858242723</v>
      </c>
      <c r="AC16" s="52">
        <v>0.17518741135949215</v>
      </c>
      <c r="AD16" s="52">
        <v>0.16002566353751604</v>
      </c>
      <c r="AE16" s="52">
        <v>5.379212534612008E-2</v>
      </c>
      <c r="AF16" s="52">
        <v>6.4260147227662587E-2</v>
      </c>
      <c r="AG16" s="6"/>
      <c r="AH16" s="54" t="s">
        <v>12</v>
      </c>
      <c r="AI16" s="54" t="s">
        <v>12</v>
      </c>
      <c r="AJ16" s="54" t="s">
        <v>12</v>
      </c>
      <c r="AK16" s="54" t="s">
        <v>12</v>
      </c>
      <c r="AL16" s="54" t="s">
        <v>12</v>
      </c>
      <c r="AM16" s="54" t="s">
        <v>12</v>
      </c>
      <c r="AN16" s="21"/>
      <c r="AO16" s="54" t="s">
        <v>12</v>
      </c>
      <c r="AP16" s="54">
        <v>6.479345328176672</v>
      </c>
    </row>
    <row r="17" spans="1:43" s="22" customFormat="1" x14ac:dyDescent="0.25">
      <c r="A17" s="56">
        <v>45231</v>
      </c>
      <c r="B17" s="51">
        <v>79</v>
      </c>
      <c r="C17" s="52">
        <v>0.58518518518518514</v>
      </c>
      <c r="D17" s="53"/>
      <c r="E17" s="54" t="s">
        <v>12</v>
      </c>
      <c r="F17" s="54" t="s">
        <v>12</v>
      </c>
      <c r="G17" s="53"/>
      <c r="H17" s="52">
        <v>0.86239218015046715</v>
      </c>
      <c r="I17" s="52">
        <v>0.13760781984953283</v>
      </c>
      <c r="J17" s="55"/>
      <c r="K17" s="54" t="s">
        <v>12</v>
      </c>
      <c r="L17" s="54" t="s">
        <v>12</v>
      </c>
      <c r="M17" s="54" t="s">
        <v>12</v>
      </c>
      <c r="N17" s="54" t="s">
        <v>12</v>
      </c>
      <c r="O17" s="54" t="s">
        <v>12</v>
      </c>
      <c r="P17" s="54" t="s">
        <v>12</v>
      </c>
      <c r="Q17" s="54" t="s">
        <v>12</v>
      </c>
      <c r="R17" s="55"/>
      <c r="S17" s="54" t="s">
        <v>12</v>
      </c>
      <c r="T17" s="54" t="s">
        <v>12</v>
      </c>
      <c r="U17" s="54" t="s">
        <v>12</v>
      </c>
      <c r="V17" s="54" t="s">
        <v>12</v>
      </c>
      <c r="W17" s="54" t="s">
        <v>12</v>
      </c>
      <c r="X17" s="54" t="s">
        <v>12</v>
      </c>
      <c r="Y17" s="54" t="s">
        <v>12</v>
      </c>
      <c r="Z17" s="6"/>
      <c r="AA17" s="52">
        <v>0.3214529649177274</v>
      </c>
      <c r="AB17" s="52">
        <v>0.232971126979199</v>
      </c>
      <c r="AC17" s="52">
        <v>0.17482148401117664</v>
      </c>
      <c r="AD17" s="52">
        <v>0.15998137224464451</v>
      </c>
      <c r="AE17" s="52">
        <v>5.318224153989444E-2</v>
      </c>
      <c r="AF17" s="52">
        <v>5.7590810307357965E-2</v>
      </c>
      <c r="AG17" s="6"/>
      <c r="AH17" s="54" t="s">
        <v>12</v>
      </c>
      <c r="AI17" s="54" t="s">
        <v>12</v>
      </c>
      <c r="AJ17" s="54" t="s">
        <v>12</v>
      </c>
      <c r="AK17" s="54" t="s">
        <v>12</v>
      </c>
      <c r="AL17" s="54" t="s">
        <v>12</v>
      </c>
      <c r="AM17" s="54" t="s">
        <v>12</v>
      </c>
      <c r="AN17" s="21"/>
      <c r="AO17" s="54" t="s">
        <v>12</v>
      </c>
      <c r="AP17" s="54">
        <v>6.1800993480285626</v>
      </c>
    </row>
    <row r="18" spans="1:43" s="22" customFormat="1" x14ac:dyDescent="0.25">
      <c r="A18" s="56">
        <v>45261</v>
      </c>
      <c r="B18" s="51">
        <v>81</v>
      </c>
      <c r="C18" s="52">
        <v>0.6</v>
      </c>
      <c r="D18" s="53"/>
      <c r="E18" s="54" t="s">
        <v>12</v>
      </c>
      <c r="F18" s="54" t="s">
        <v>12</v>
      </c>
      <c r="G18" s="53"/>
      <c r="H18" s="52">
        <v>0.86098294274567055</v>
      </c>
      <c r="I18" s="52">
        <v>0.1390170572543295</v>
      </c>
      <c r="J18" s="55"/>
      <c r="K18" s="54" t="s">
        <v>12</v>
      </c>
      <c r="L18" s="54" t="s">
        <v>12</v>
      </c>
      <c r="M18" s="54" t="s">
        <v>12</v>
      </c>
      <c r="N18" s="54" t="s">
        <v>12</v>
      </c>
      <c r="O18" s="54" t="s">
        <v>12</v>
      </c>
      <c r="P18" s="54" t="s">
        <v>12</v>
      </c>
      <c r="Q18" s="54" t="s">
        <v>12</v>
      </c>
      <c r="R18" s="55"/>
      <c r="S18" s="54" t="s">
        <v>12</v>
      </c>
      <c r="T18" s="54" t="s">
        <v>12</v>
      </c>
      <c r="U18" s="54" t="s">
        <v>12</v>
      </c>
      <c r="V18" s="54" t="s">
        <v>12</v>
      </c>
      <c r="W18" s="54" t="s">
        <v>12</v>
      </c>
      <c r="X18" s="54" t="s">
        <v>12</v>
      </c>
      <c r="Y18" s="54" t="s">
        <v>12</v>
      </c>
      <c r="Z18" s="6"/>
      <c r="AA18" s="52">
        <v>0.32606181829546521</v>
      </c>
      <c r="AB18" s="52">
        <v>0.24089758414851392</v>
      </c>
      <c r="AC18" s="52">
        <v>0.16198393599399943</v>
      </c>
      <c r="AD18" s="52">
        <v>0.16210894771384818</v>
      </c>
      <c r="AE18" s="52">
        <v>5.2598681126355594E-2</v>
      </c>
      <c r="AF18" s="52">
        <v>5.6349032721817668E-2</v>
      </c>
      <c r="AG18" s="6"/>
      <c r="AH18" s="54" t="s">
        <v>12</v>
      </c>
      <c r="AI18" s="54" t="s">
        <v>12</v>
      </c>
      <c r="AJ18" s="54" t="s">
        <v>12</v>
      </c>
      <c r="AK18" s="54" t="s">
        <v>12</v>
      </c>
      <c r="AL18" s="54" t="s">
        <v>12</v>
      </c>
      <c r="AM18" s="54" t="s">
        <v>12</v>
      </c>
      <c r="AN18" s="21"/>
      <c r="AO18" s="54" t="s">
        <v>12</v>
      </c>
      <c r="AP18" s="54">
        <v>6.0849767165671782</v>
      </c>
    </row>
    <row r="19" spans="1:43" s="22" customFormat="1" x14ac:dyDescent="0.25">
      <c r="A19" s="56">
        <v>45292</v>
      </c>
      <c r="B19" s="51">
        <v>86</v>
      </c>
      <c r="C19" s="52">
        <v>0.63703703703703707</v>
      </c>
      <c r="D19" s="53"/>
      <c r="E19" s="54" t="s">
        <v>12</v>
      </c>
      <c r="F19" s="54" t="s">
        <v>12</v>
      </c>
      <c r="G19" s="53"/>
      <c r="H19" s="52">
        <v>0.85397448082017269</v>
      </c>
      <c r="I19" s="52">
        <v>0.14602551917982731</v>
      </c>
      <c r="J19" s="55"/>
      <c r="K19" s="54" t="s">
        <v>12</v>
      </c>
      <c r="L19" s="54" t="s">
        <v>12</v>
      </c>
      <c r="M19" s="54" t="s">
        <v>12</v>
      </c>
      <c r="N19" s="54" t="s">
        <v>12</v>
      </c>
      <c r="O19" s="54" t="s">
        <v>12</v>
      </c>
      <c r="P19" s="54" t="s">
        <v>12</v>
      </c>
      <c r="Q19" s="54" t="s">
        <v>12</v>
      </c>
      <c r="R19" s="55"/>
      <c r="S19" s="54" t="s">
        <v>12</v>
      </c>
      <c r="T19" s="54" t="s">
        <v>12</v>
      </c>
      <c r="U19" s="54" t="s">
        <v>12</v>
      </c>
      <c r="V19" s="54" t="s">
        <v>12</v>
      </c>
      <c r="W19" s="54" t="s">
        <v>12</v>
      </c>
      <c r="X19" s="54" t="s">
        <v>12</v>
      </c>
      <c r="Y19" s="54" t="s">
        <v>12</v>
      </c>
      <c r="Z19" s="6"/>
      <c r="AA19" s="52">
        <v>0.31268175146093558</v>
      </c>
      <c r="AB19" s="52">
        <v>0.23646384357603789</v>
      </c>
      <c r="AC19" s="52">
        <v>0.17935580358379261</v>
      </c>
      <c r="AD19" s="52">
        <v>0.15736560777688538</v>
      </c>
      <c r="AE19" s="52">
        <v>5.5834048799401778E-2</v>
      </c>
      <c r="AF19" s="52">
        <v>5.8298944802946798E-2</v>
      </c>
      <c r="AG19" s="6"/>
      <c r="AH19" s="54" t="s">
        <v>12</v>
      </c>
      <c r="AI19" s="54" t="s">
        <v>12</v>
      </c>
      <c r="AJ19" s="54" t="s">
        <v>12</v>
      </c>
      <c r="AK19" s="54" t="s">
        <v>12</v>
      </c>
      <c r="AL19" s="54" t="s">
        <v>12</v>
      </c>
      <c r="AM19" s="54" t="s">
        <v>12</v>
      </c>
      <c r="AN19" s="21"/>
      <c r="AO19" s="54" t="s">
        <v>12</v>
      </c>
      <c r="AP19" s="54">
        <v>6.2332511701332152</v>
      </c>
    </row>
    <row r="20" spans="1:43" x14ac:dyDescent="0.25">
      <c r="A20" s="56">
        <v>45323</v>
      </c>
      <c r="B20" s="51">
        <v>102</v>
      </c>
      <c r="C20" s="52">
        <v>0.75555555555555554</v>
      </c>
      <c r="D20" s="53"/>
      <c r="E20" s="54" t="s">
        <v>12</v>
      </c>
      <c r="F20" s="54" t="s">
        <v>12</v>
      </c>
      <c r="G20" s="53"/>
      <c r="H20" s="52">
        <v>0.85920174078931677</v>
      </c>
      <c r="I20" s="52">
        <v>0.14079825921068317</v>
      </c>
      <c r="J20" s="55"/>
      <c r="K20" s="54" t="s">
        <v>12</v>
      </c>
      <c r="L20" s="54" t="s">
        <v>12</v>
      </c>
      <c r="M20" s="54" t="s">
        <v>12</v>
      </c>
      <c r="N20" s="54" t="s">
        <v>12</v>
      </c>
      <c r="O20" s="54" t="s">
        <v>12</v>
      </c>
      <c r="P20" s="54" t="s">
        <v>12</v>
      </c>
      <c r="Q20" s="54" t="s">
        <v>12</v>
      </c>
      <c r="R20" s="55"/>
      <c r="S20" s="54" t="s">
        <v>12</v>
      </c>
      <c r="T20" s="54" t="s">
        <v>12</v>
      </c>
      <c r="U20" s="54" t="s">
        <v>12</v>
      </c>
      <c r="V20" s="54" t="s">
        <v>12</v>
      </c>
      <c r="W20" s="54" t="s">
        <v>12</v>
      </c>
      <c r="X20" s="54" t="s">
        <v>12</v>
      </c>
      <c r="Y20" s="54" t="s">
        <v>12</v>
      </c>
      <c r="AA20" s="52">
        <v>0.31062771250132315</v>
      </c>
      <c r="AB20" s="52">
        <v>0.23835609188102044</v>
      </c>
      <c r="AC20" s="52">
        <v>0.16957764369641157</v>
      </c>
      <c r="AD20" s="52">
        <v>0.16383507991955118</v>
      </c>
      <c r="AE20" s="52">
        <v>5.6552344659680322E-2</v>
      </c>
      <c r="AF20" s="52">
        <v>6.1051127342013338E-2</v>
      </c>
      <c r="AH20" s="54" t="s">
        <v>12</v>
      </c>
      <c r="AI20" s="54" t="s">
        <v>12</v>
      </c>
      <c r="AJ20" s="54" t="s">
        <v>12</v>
      </c>
      <c r="AK20" s="54" t="s">
        <v>12</v>
      </c>
      <c r="AL20" s="54" t="s">
        <v>12</v>
      </c>
      <c r="AM20" s="54" t="s">
        <v>12</v>
      </c>
      <c r="AN20" s="21"/>
      <c r="AO20" s="54" t="s">
        <v>12</v>
      </c>
      <c r="AP20" s="54">
        <v>6.3952577537842705</v>
      </c>
    </row>
    <row r="21" spans="1:43" x14ac:dyDescent="0.25">
      <c r="A21" s="56">
        <v>45352</v>
      </c>
      <c r="B21" s="51">
        <v>103</v>
      </c>
      <c r="C21" s="52">
        <v>0.76296296296296295</v>
      </c>
      <c r="D21" s="53"/>
      <c r="E21" s="54" t="s">
        <v>12</v>
      </c>
      <c r="F21" s="54" t="s">
        <v>12</v>
      </c>
      <c r="G21" s="53"/>
      <c r="H21" s="52">
        <v>0.86336705000139902</v>
      </c>
      <c r="I21" s="52">
        <v>0.13663294999860098</v>
      </c>
      <c r="J21" s="55"/>
      <c r="K21" s="54" t="s">
        <v>12</v>
      </c>
      <c r="L21" s="54" t="s">
        <v>12</v>
      </c>
      <c r="M21" s="54" t="s">
        <v>12</v>
      </c>
      <c r="N21" s="54" t="s">
        <v>12</v>
      </c>
      <c r="O21" s="54" t="s">
        <v>12</v>
      </c>
      <c r="P21" s="54" t="s">
        <v>12</v>
      </c>
      <c r="Q21" s="54" t="s">
        <v>12</v>
      </c>
      <c r="R21" s="55"/>
      <c r="S21" s="54" t="s">
        <v>12</v>
      </c>
      <c r="T21" s="54" t="s">
        <v>12</v>
      </c>
      <c r="U21" s="54" t="s">
        <v>12</v>
      </c>
      <c r="V21" s="54" t="s">
        <v>12</v>
      </c>
      <c r="W21" s="54" t="s">
        <v>12</v>
      </c>
      <c r="X21" s="54" t="s">
        <v>12</v>
      </c>
      <c r="Y21" s="54" t="s">
        <v>12</v>
      </c>
      <c r="AA21" s="52">
        <v>0.31552540637399207</v>
      </c>
      <c r="AB21" s="52">
        <v>0.23952387047228976</v>
      </c>
      <c r="AC21" s="52">
        <v>0.17071547420965058</v>
      </c>
      <c r="AD21" s="52">
        <v>0.15783949827211058</v>
      </c>
      <c r="AE21" s="52">
        <v>5.4806092410085758E-2</v>
      </c>
      <c r="AF21" s="52">
        <v>6.1589658261871238E-2</v>
      </c>
      <c r="AH21" s="54" t="s">
        <v>12</v>
      </c>
      <c r="AI21" s="54" t="s">
        <v>12</v>
      </c>
      <c r="AJ21" s="54" t="s">
        <v>12</v>
      </c>
      <c r="AK21" s="54" t="s">
        <v>12</v>
      </c>
      <c r="AL21" s="54" t="s">
        <v>12</v>
      </c>
      <c r="AM21" s="54" t="s">
        <v>12</v>
      </c>
      <c r="AN21" s="21"/>
      <c r="AO21" s="54" t="s">
        <v>12</v>
      </c>
      <c r="AP21" s="54">
        <v>6.3334186612056831</v>
      </c>
    </row>
    <row r="22" spans="1:43" x14ac:dyDescent="0.25">
      <c r="A22" s="56">
        <v>45383</v>
      </c>
      <c r="B22" s="51">
        <v>103</v>
      </c>
      <c r="C22" s="52">
        <v>0.76296296296296295</v>
      </c>
      <c r="D22" s="53"/>
      <c r="E22" s="54" t="s">
        <v>12</v>
      </c>
      <c r="F22" s="54" t="s">
        <v>12</v>
      </c>
      <c r="G22" s="53"/>
      <c r="H22" s="52">
        <v>0.86912712649916646</v>
      </c>
      <c r="I22" s="52">
        <v>0.13087287350083354</v>
      </c>
      <c r="J22" s="55"/>
      <c r="K22" s="54" t="s">
        <v>12</v>
      </c>
      <c r="L22" s="54" t="s">
        <v>12</v>
      </c>
      <c r="M22" s="54" t="s">
        <v>12</v>
      </c>
      <c r="N22" s="54" t="s">
        <v>12</v>
      </c>
      <c r="O22" s="54" t="s">
        <v>12</v>
      </c>
      <c r="P22" s="54" t="s">
        <v>12</v>
      </c>
      <c r="Q22" s="54" t="s">
        <v>12</v>
      </c>
      <c r="R22" s="55"/>
      <c r="S22" s="54" t="s">
        <v>12</v>
      </c>
      <c r="T22" s="54" t="s">
        <v>12</v>
      </c>
      <c r="U22" s="54" t="s">
        <v>12</v>
      </c>
      <c r="V22" s="54" t="s">
        <v>12</v>
      </c>
      <c r="W22" s="54" t="s">
        <v>12</v>
      </c>
      <c r="X22" s="54" t="s">
        <v>12</v>
      </c>
      <c r="Y22" s="54" t="s">
        <v>12</v>
      </c>
      <c r="AA22" s="52">
        <v>0.32886303657025906</v>
      </c>
      <c r="AB22" s="52">
        <v>0.23415199008994453</v>
      </c>
      <c r="AC22" s="52">
        <v>0.17488016373135132</v>
      </c>
      <c r="AD22" s="52">
        <v>0.15242096192168902</v>
      </c>
      <c r="AE22" s="52">
        <v>5.2485592718263585E-2</v>
      </c>
      <c r="AF22" s="52">
        <v>5.7198254968492485E-2</v>
      </c>
      <c r="AH22" s="54" t="s">
        <v>12</v>
      </c>
      <c r="AI22" s="54" t="s">
        <v>12</v>
      </c>
      <c r="AJ22" s="54" t="s">
        <v>12</v>
      </c>
      <c r="AK22" s="54" t="s">
        <v>12</v>
      </c>
      <c r="AL22" s="54" t="s">
        <v>12</v>
      </c>
      <c r="AM22" s="54" t="s">
        <v>12</v>
      </c>
      <c r="AN22" s="21"/>
      <c r="AO22" s="54" t="s">
        <v>12</v>
      </c>
      <c r="AP22" s="54">
        <v>6.109980072171056</v>
      </c>
    </row>
    <row r="23" spans="1:43" x14ac:dyDescent="0.25">
      <c r="A23" s="56">
        <v>45413</v>
      </c>
      <c r="B23" s="51">
        <v>112</v>
      </c>
      <c r="C23" s="52">
        <v>0.82962962962962961</v>
      </c>
      <c r="D23" s="53"/>
      <c r="E23" s="54" t="s">
        <v>12</v>
      </c>
      <c r="F23" s="54" t="s">
        <v>12</v>
      </c>
      <c r="G23" s="53"/>
      <c r="H23" s="52">
        <v>0.8709559019597386</v>
      </c>
      <c r="I23" s="52">
        <v>0.12904409804026137</v>
      </c>
      <c r="J23" s="55"/>
      <c r="K23" s="54" t="s">
        <v>12</v>
      </c>
      <c r="L23" s="54" t="s">
        <v>12</v>
      </c>
      <c r="M23" s="54" t="s">
        <v>12</v>
      </c>
      <c r="N23" s="54" t="s">
        <v>12</v>
      </c>
      <c r="O23" s="54" t="s">
        <v>12</v>
      </c>
      <c r="P23" s="54" t="s">
        <v>12</v>
      </c>
      <c r="Q23" s="54" t="s">
        <v>12</v>
      </c>
      <c r="R23" s="55"/>
      <c r="S23" s="54" t="s">
        <v>12</v>
      </c>
      <c r="T23" s="54" t="s">
        <v>12</v>
      </c>
      <c r="U23" s="54" t="s">
        <v>12</v>
      </c>
      <c r="V23" s="54" t="s">
        <v>12</v>
      </c>
      <c r="W23" s="54" t="s">
        <v>12</v>
      </c>
      <c r="X23" s="54" t="s">
        <v>12</v>
      </c>
      <c r="Y23" s="54" t="s">
        <v>12</v>
      </c>
      <c r="AA23" s="52">
        <v>0.3340221222802966</v>
      </c>
      <c r="AB23" s="52">
        <v>0.23819132125926826</v>
      </c>
      <c r="AC23" s="52">
        <v>0.16462866172359306</v>
      </c>
      <c r="AD23" s="52">
        <v>0.15546371702929379</v>
      </c>
      <c r="AE23" s="52">
        <v>5.0929865078400388E-2</v>
      </c>
      <c r="AF23" s="52">
        <v>5.6764312629147926E-2</v>
      </c>
      <c r="AH23" s="54" t="s">
        <v>12</v>
      </c>
      <c r="AI23" s="54" t="s">
        <v>12</v>
      </c>
      <c r="AJ23" s="54" t="s">
        <v>12</v>
      </c>
      <c r="AK23" s="54" t="s">
        <v>12</v>
      </c>
      <c r="AL23" s="54" t="s">
        <v>12</v>
      </c>
      <c r="AM23" s="54" t="s">
        <v>12</v>
      </c>
      <c r="AN23" s="21"/>
      <c r="AO23" s="54" t="s">
        <v>12</v>
      </c>
      <c r="AP23" s="54">
        <v>6.0432478424699161</v>
      </c>
    </row>
    <row r="24" spans="1:43" x14ac:dyDescent="0.25">
      <c r="A24" s="56">
        <v>45444</v>
      </c>
      <c r="B24" s="51">
        <v>113</v>
      </c>
      <c r="C24" s="52">
        <v>0.83703703703703702</v>
      </c>
      <c r="D24" s="53"/>
      <c r="E24" s="54" t="s">
        <v>12</v>
      </c>
      <c r="F24" s="54" t="s">
        <v>12</v>
      </c>
      <c r="G24" s="53"/>
      <c r="H24" s="52">
        <v>0.87222084819452761</v>
      </c>
      <c r="I24" s="52">
        <v>0.12777915180547239</v>
      </c>
      <c r="J24" s="55"/>
      <c r="K24" s="54" t="s">
        <v>12</v>
      </c>
      <c r="L24" s="54" t="s">
        <v>12</v>
      </c>
      <c r="M24" s="54" t="s">
        <v>12</v>
      </c>
      <c r="N24" s="54" t="s">
        <v>12</v>
      </c>
      <c r="O24" s="54" t="s">
        <v>12</v>
      </c>
      <c r="P24" s="54" t="s">
        <v>12</v>
      </c>
      <c r="Q24" s="54" t="s">
        <v>12</v>
      </c>
      <c r="R24" s="55"/>
      <c r="S24" s="54" t="s">
        <v>12</v>
      </c>
      <c r="T24" s="54" t="s">
        <v>12</v>
      </c>
      <c r="U24" s="54" t="s">
        <v>12</v>
      </c>
      <c r="V24" s="54" t="s">
        <v>12</v>
      </c>
      <c r="W24" s="54" t="s">
        <v>12</v>
      </c>
      <c r="X24" s="54" t="s">
        <v>12</v>
      </c>
      <c r="Y24" s="54" t="s">
        <v>12</v>
      </c>
      <c r="AA24" s="52">
        <v>0.3242837132306125</v>
      </c>
      <c r="AB24" s="52">
        <v>0.24602062905895836</v>
      </c>
      <c r="AC24" s="52">
        <v>0.17145040112059085</v>
      </c>
      <c r="AD24" s="52">
        <v>0.14916592385075766</v>
      </c>
      <c r="AE24" s="52">
        <v>5.2616834330828983E-2</v>
      </c>
      <c r="AF24" s="52">
        <v>5.6462498408251627E-2</v>
      </c>
      <c r="AH24" s="54" t="s">
        <v>12</v>
      </c>
      <c r="AI24" s="54" t="s">
        <v>12</v>
      </c>
      <c r="AJ24" s="54" t="s">
        <v>12</v>
      </c>
      <c r="AK24" s="54" t="s">
        <v>12</v>
      </c>
      <c r="AL24" s="54" t="s">
        <v>12</v>
      </c>
      <c r="AM24" s="54" t="s">
        <v>12</v>
      </c>
      <c r="AN24" s="21"/>
      <c r="AO24" s="54" t="s">
        <v>12</v>
      </c>
      <c r="AP24" s="54">
        <v>6.0822870240672353</v>
      </c>
    </row>
    <row r="25" spans="1:43" x14ac:dyDescent="0.25">
      <c r="A25" s="56">
        <v>45474</v>
      </c>
      <c r="B25" s="51">
        <v>115</v>
      </c>
      <c r="C25" s="52">
        <v>0.85185185185185186</v>
      </c>
      <c r="D25" s="53"/>
      <c r="E25" s="54" t="s">
        <v>12</v>
      </c>
      <c r="F25" s="54" t="s">
        <v>12</v>
      </c>
      <c r="G25" s="53"/>
      <c r="H25" s="52">
        <v>0.86758279527655713</v>
      </c>
      <c r="I25" s="52">
        <v>0.1324172047234429</v>
      </c>
      <c r="J25" s="55"/>
      <c r="K25" s="54" t="s">
        <v>12</v>
      </c>
      <c r="L25" s="54" t="s">
        <v>12</v>
      </c>
      <c r="M25" s="54" t="s">
        <v>12</v>
      </c>
      <c r="N25" s="54" t="s">
        <v>12</v>
      </c>
      <c r="O25" s="54" t="s">
        <v>12</v>
      </c>
      <c r="P25" s="54" t="s">
        <v>12</v>
      </c>
      <c r="Q25" s="54" t="s">
        <v>12</v>
      </c>
      <c r="R25" s="55"/>
      <c r="S25" s="54" t="s">
        <v>12</v>
      </c>
      <c r="T25" s="54" t="s">
        <v>12</v>
      </c>
      <c r="U25" s="54" t="s">
        <v>12</v>
      </c>
      <c r="V25" s="54" t="s">
        <v>12</v>
      </c>
      <c r="W25" s="54" t="s">
        <v>12</v>
      </c>
      <c r="X25" s="54" t="s">
        <v>12</v>
      </c>
      <c r="Y25" s="54" t="s">
        <v>12</v>
      </c>
      <c r="AA25" s="52">
        <v>0.3231981460023175</v>
      </c>
      <c r="AB25" s="52">
        <v>0.2369872537659328</v>
      </c>
      <c r="AC25" s="52">
        <v>0.17483198146002318</v>
      </c>
      <c r="AD25" s="52">
        <v>0.15418308227114716</v>
      </c>
      <c r="AE25" s="52">
        <v>5.3812282734646583E-2</v>
      </c>
      <c r="AF25" s="52">
        <v>5.6987253765932791E-2</v>
      </c>
      <c r="AH25" s="54" t="s">
        <v>12</v>
      </c>
      <c r="AI25" s="54" t="s">
        <v>12</v>
      </c>
      <c r="AJ25" s="54" t="s">
        <v>12</v>
      </c>
      <c r="AK25" s="54" t="s">
        <v>12</v>
      </c>
      <c r="AL25" s="54" t="s">
        <v>12</v>
      </c>
      <c r="AM25" s="54" t="s">
        <v>12</v>
      </c>
      <c r="AN25" s="21"/>
      <c r="AO25" s="54" t="s">
        <v>12</v>
      </c>
      <c r="AP25" s="54">
        <v>6.2375434530706837</v>
      </c>
    </row>
    <row r="26" spans="1:43" x14ac:dyDescent="0.25">
      <c r="A26" s="56">
        <v>45505</v>
      </c>
      <c r="B26" s="51">
        <v>114</v>
      </c>
      <c r="C26" s="52">
        <v>0.84444444444444444</v>
      </c>
      <c r="D26" s="53"/>
      <c r="E26" s="54" t="s">
        <v>12</v>
      </c>
      <c r="F26" s="54" t="s">
        <v>12</v>
      </c>
      <c r="G26" s="53"/>
      <c r="H26" s="52">
        <v>0.87119789004261938</v>
      </c>
      <c r="I26" s="52">
        <v>0.12880210995738062</v>
      </c>
      <c r="J26" s="55"/>
      <c r="K26" s="54" t="s">
        <v>12</v>
      </c>
      <c r="L26" s="54" t="s">
        <v>12</v>
      </c>
      <c r="M26" s="54" t="s">
        <v>12</v>
      </c>
      <c r="N26" s="54" t="s">
        <v>12</v>
      </c>
      <c r="O26" s="54" t="s">
        <v>12</v>
      </c>
      <c r="P26" s="54" t="s">
        <v>12</v>
      </c>
      <c r="Q26" s="54" t="s">
        <v>12</v>
      </c>
      <c r="R26" s="55"/>
      <c r="S26" s="54" t="s">
        <v>12</v>
      </c>
      <c r="T26" s="54" t="s">
        <v>12</v>
      </c>
      <c r="U26" s="54" t="s">
        <v>12</v>
      </c>
      <c r="V26" s="54" t="s">
        <v>12</v>
      </c>
      <c r="W26" s="54" t="s">
        <v>12</v>
      </c>
      <c r="X26" s="54" t="s">
        <v>12</v>
      </c>
      <c r="Y26" s="54" t="s">
        <v>12</v>
      </c>
      <c r="AA26" s="52">
        <v>0.33848701029923789</v>
      </c>
      <c r="AB26" s="52">
        <v>0.23802683158432958</v>
      </c>
      <c r="AC26" s="52">
        <v>0.16011297509191399</v>
      </c>
      <c r="AD26" s="52">
        <v>0.15151810279759442</v>
      </c>
      <c r="AE26" s="52">
        <v>5.2543156972072749E-2</v>
      </c>
      <c r="AF26" s="52">
        <v>5.9311923254851358E-2</v>
      </c>
      <c r="AH26" s="54" t="s">
        <v>12</v>
      </c>
      <c r="AI26" s="54" t="s">
        <v>12</v>
      </c>
      <c r="AJ26" s="54" t="s">
        <v>12</v>
      </c>
      <c r="AK26" s="54" t="s">
        <v>12</v>
      </c>
      <c r="AL26" s="54" t="s">
        <v>12</v>
      </c>
      <c r="AM26" s="54" t="s">
        <v>12</v>
      </c>
      <c r="AN26" s="21"/>
      <c r="AO26" s="54" t="s">
        <v>12</v>
      </c>
      <c r="AP26" s="54">
        <v>6.0977331937376738</v>
      </c>
    </row>
    <row r="27" spans="1:43" x14ac:dyDescent="0.25">
      <c r="A27" s="56">
        <v>45536</v>
      </c>
      <c r="B27" s="51">
        <v>119</v>
      </c>
      <c r="C27" s="52">
        <v>0.88148148148148153</v>
      </c>
      <c r="D27" s="53"/>
      <c r="E27" s="51">
        <v>321887</v>
      </c>
      <c r="F27" s="51">
        <v>261709</v>
      </c>
      <c r="G27" s="53"/>
      <c r="H27" s="52">
        <v>0.87225019960420891</v>
      </c>
      <c r="I27" s="52">
        <v>0.12774980039579106</v>
      </c>
      <c r="J27" s="55"/>
      <c r="K27" s="51">
        <v>280766</v>
      </c>
      <c r="L27" s="51">
        <v>13448</v>
      </c>
      <c r="M27" s="51">
        <v>9718</v>
      </c>
      <c r="N27" s="51">
        <v>7012</v>
      </c>
      <c r="O27" s="51">
        <v>6225</v>
      </c>
      <c r="P27" s="51">
        <v>2183</v>
      </c>
      <c r="Q27" s="51">
        <v>2535</v>
      </c>
      <c r="R27" s="55"/>
      <c r="S27" s="52">
        <v>0.87225019960420891</v>
      </c>
      <c r="T27" s="52">
        <v>4.1778636602285896E-2</v>
      </c>
      <c r="U27" s="52">
        <v>3.01907191032878E-2</v>
      </c>
      <c r="V27" s="52">
        <v>2.1784042225998564E-2</v>
      </c>
      <c r="W27" s="52">
        <v>1.9339084834118805E-2</v>
      </c>
      <c r="X27" s="52">
        <v>6.781883083193792E-3</v>
      </c>
      <c r="Y27" s="52">
        <v>7.8754345469062119E-3</v>
      </c>
      <c r="AA27" s="52">
        <v>0.32703484837430996</v>
      </c>
      <c r="AB27" s="52">
        <v>0.23632693757447532</v>
      </c>
      <c r="AC27" s="52">
        <v>0.170521144913791</v>
      </c>
      <c r="AD27" s="52">
        <v>0.15138250528926825</v>
      </c>
      <c r="AE27" s="52">
        <v>5.3087230368911262E-2</v>
      </c>
      <c r="AF27" s="52">
        <v>6.1647333479244185E-2</v>
      </c>
      <c r="AH27" s="51">
        <v>13448</v>
      </c>
      <c r="AI27" s="51">
        <v>23446</v>
      </c>
      <c r="AJ27" s="51">
        <v>34178</v>
      </c>
      <c r="AK27" s="51">
        <v>57321</v>
      </c>
      <c r="AL27" s="51">
        <v>35843</v>
      </c>
      <c r="AM27" s="51">
        <v>97473</v>
      </c>
      <c r="AN27" s="21"/>
      <c r="AO27" s="54">
        <v>0.80878300728706876</v>
      </c>
      <c r="AP27" s="54">
        <v>6.3643637071082901</v>
      </c>
    </row>
    <row r="28" spans="1:43" x14ac:dyDescent="0.25">
      <c r="A28" s="56">
        <v>45566</v>
      </c>
      <c r="B28" s="51">
        <v>117</v>
      </c>
      <c r="C28" s="52">
        <v>0.8666666666666667</v>
      </c>
      <c r="D28" s="53"/>
      <c r="E28" s="51">
        <v>343211</v>
      </c>
      <c r="F28" s="51">
        <v>277728</v>
      </c>
      <c r="G28" s="53"/>
      <c r="H28" s="52">
        <v>0.86666511271491886</v>
      </c>
      <c r="I28" s="52">
        <v>0.13333488728508119</v>
      </c>
      <c r="J28" s="55"/>
      <c r="K28" s="51">
        <v>297449</v>
      </c>
      <c r="L28" s="51">
        <v>15397</v>
      </c>
      <c r="M28" s="51">
        <v>10728</v>
      </c>
      <c r="N28" s="51">
        <v>7731</v>
      </c>
      <c r="O28" s="51">
        <v>6908</v>
      </c>
      <c r="P28" s="51">
        <v>2458</v>
      </c>
      <c r="Q28" s="51">
        <v>2540</v>
      </c>
      <c r="R28" s="55"/>
      <c r="S28" s="52">
        <v>0.86666511271491886</v>
      </c>
      <c r="T28" s="52">
        <v>4.4861615740754229E-2</v>
      </c>
      <c r="U28" s="52">
        <v>3.1257739408119205E-2</v>
      </c>
      <c r="V28" s="52">
        <v>2.2525501805012078E-2</v>
      </c>
      <c r="W28" s="52">
        <v>2.0127560014102111E-2</v>
      </c>
      <c r="X28" s="52">
        <v>7.161775117930369E-3</v>
      </c>
      <c r="Y28" s="52">
        <v>7.4006951991631969E-3</v>
      </c>
      <c r="AA28" s="52">
        <v>0.33645819675713473</v>
      </c>
      <c r="AB28" s="52">
        <v>0.23443031336043005</v>
      </c>
      <c r="AC28" s="52">
        <v>0.16893929461124951</v>
      </c>
      <c r="AD28" s="52">
        <v>0.15095494078056029</v>
      </c>
      <c r="AE28" s="52">
        <v>5.371268738254447E-2</v>
      </c>
      <c r="AF28" s="52">
        <v>5.5504567108080938E-2</v>
      </c>
      <c r="AH28" s="51">
        <v>15397</v>
      </c>
      <c r="AI28" s="51">
        <v>25712</v>
      </c>
      <c r="AJ28" s="51">
        <v>37596</v>
      </c>
      <c r="AK28" s="51">
        <v>63208</v>
      </c>
      <c r="AL28" s="51">
        <v>40322</v>
      </c>
      <c r="AM28" s="51">
        <v>95493</v>
      </c>
      <c r="AN28" s="21"/>
      <c r="AO28" s="54">
        <v>0.82695690142923917</v>
      </c>
      <c r="AP28" s="54">
        <v>6.0721559372405052</v>
      </c>
    </row>
    <row r="29" spans="1:43" x14ac:dyDescent="0.25">
      <c r="A29" s="56">
        <v>45597</v>
      </c>
      <c r="B29" s="51">
        <v>122</v>
      </c>
      <c r="C29" s="52">
        <v>0.90370370370370368</v>
      </c>
      <c r="D29" s="53"/>
      <c r="E29" s="51">
        <v>339435</v>
      </c>
      <c r="F29" s="51">
        <v>268558</v>
      </c>
      <c r="G29" s="53"/>
      <c r="H29" s="52">
        <v>0.86654882378069442</v>
      </c>
      <c r="I29" s="52">
        <v>0.13345117621930558</v>
      </c>
      <c r="J29" s="55"/>
      <c r="K29" s="51">
        <v>294137</v>
      </c>
      <c r="L29" s="51">
        <v>15158</v>
      </c>
      <c r="M29" s="51">
        <v>10861</v>
      </c>
      <c r="N29" s="51">
        <v>7640</v>
      </c>
      <c r="O29" s="51">
        <v>6883</v>
      </c>
      <c r="P29" s="51">
        <v>2291</v>
      </c>
      <c r="Q29" s="51">
        <v>2465</v>
      </c>
      <c r="R29" s="55"/>
      <c r="S29" s="52">
        <v>0.86654882378069442</v>
      </c>
      <c r="T29" s="52">
        <v>4.4656561639194542E-2</v>
      </c>
      <c r="U29" s="52">
        <v>3.1997289613622637E-2</v>
      </c>
      <c r="V29" s="52">
        <v>2.2507991220704994E-2</v>
      </c>
      <c r="W29" s="52">
        <v>2.0277814603679643E-2</v>
      </c>
      <c r="X29" s="52">
        <v>6.7494512940621913E-3</v>
      </c>
      <c r="Y29" s="52">
        <v>7.2620678480415984E-3</v>
      </c>
      <c r="AA29" s="52">
        <v>0.33462846041767846</v>
      </c>
      <c r="AB29" s="52">
        <v>0.23976776016601176</v>
      </c>
      <c r="AC29" s="52">
        <v>0.16866086802949357</v>
      </c>
      <c r="AD29" s="52">
        <v>0.15194931343547177</v>
      </c>
      <c r="AE29" s="52">
        <v>5.0576184379001278E-2</v>
      </c>
      <c r="AF29" s="52">
        <v>5.441741357234315E-2</v>
      </c>
      <c r="AH29" s="51">
        <v>15158</v>
      </c>
      <c r="AI29" s="51">
        <v>26034</v>
      </c>
      <c r="AJ29" s="51">
        <v>36849</v>
      </c>
      <c r="AK29" s="51">
        <v>62766</v>
      </c>
      <c r="AL29" s="51">
        <v>37381</v>
      </c>
      <c r="AM29" s="51">
        <v>90370</v>
      </c>
      <c r="AN29" s="21"/>
      <c r="AO29" s="54">
        <v>0.79119124427357224</v>
      </c>
      <c r="AP29" s="54">
        <v>5.9286944235948607</v>
      </c>
    </row>
    <row r="30" spans="1:43" x14ac:dyDescent="0.25">
      <c r="A30" s="56">
        <v>45627</v>
      </c>
      <c r="B30" s="51">
        <v>122</v>
      </c>
      <c r="C30" s="52">
        <v>0.90370370370370368</v>
      </c>
      <c r="D30" s="53"/>
      <c r="E30" s="51">
        <v>336554</v>
      </c>
      <c r="F30" s="51">
        <v>272283</v>
      </c>
      <c r="G30" s="53"/>
      <c r="H30" s="52">
        <v>0.86659198820991579</v>
      </c>
      <c r="I30" s="52">
        <v>0.13340801179008421</v>
      </c>
      <c r="J30" s="55"/>
      <c r="K30" s="51">
        <v>291655</v>
      </c>
      <c r="L30" s="51">
        <v>14643</v>
      </c>
      <c r="M30" s="51">
        <v>10427</v>
      </c>
      <c r="N30" s="51">
        <v>8147</v>
      </c>
      <c r="O30" s="51">
        <v>6962</v>
      </c>
      <c r="P30" s="51">
        <v>2274</v>
      </c>
      <c r="Q30" s="51">
        <v>2446</v>
      </c>
      <c r="R30" s="55"/>
      <c r="S30" s="52">
        <v>0.86659198820991579</v>
      </c>
      <c r="T30" s="52">
        <v>4.35086197163011E-2</v>
      </c>
      <c r="U30" s="52">
        <v>3.0981655247003453E-2</v>
      </c>
      <c r="V30" s="52">
        <v>2.4207110894536983E-2</v>
      </c>
      <c r="W30" s="52">
        <v>2.0686130606084017E-2</v>
      </c>
      <c r="X30" s="52">
        <v>6.7567166041705047E-3</v>
      </c>
      <c r="Y30" s="52">
        <v>7.2677787219881506E-3</v>
      </c>
      <c r="AA30" s="52">
        <v>0.32613198512216307</v>
      </c>
      <c r="AB30" s="52">
        <v>0.23223234370475956</v>
      </c>
      <c r="AC30" s="52">
        <v>0.18145170271052807</v>
      </c>
      <c r="AD30" s="52">
        <v>0.15505913272010513</v>
      </c>
      <c r="AE30" s="52">
        <v>5.0647007728457205E-2</v>
      </c>
      <c r="AF30" s="52">
        <v>5.4477828013986949E-2</v>
      </c>
      <c r="AH30" s="51">
        <v>14643</v>
      </c>
      <c r="AI30" s="51">
        <v>25233</v>
      </c>
      <c r="AJ30" s="51">
        <v>39334</v>
      </c>
      <c r="AK30" s="51">
        <v>63592</v>
      </c>
      <c r="AL30" s="51">
        <v>37321</v>
      </c>
      <c r="AM30" s="51">
        <v>92160</v>
      </c>
      <c r="AN30" s="21"/>
      <c r="AO30" s="54">
        <v>0.80903213154501208</v>
      </c>
      <c r="AP30" s="54">
        <v>6.0643444174703225</v>
      </c>
    </row>
    <row r="31" spans="1:43" x14ac:dyDescent="0.25">
      <c r="A31" s="56">
        <v>45658</v>
      </c>
      <c r="B31" s="51">
        <v>122</v>
      </c>
      <c r="C31" s="52">
        <v>0.91044776119402981</v>
      </c>
      <c r="D31" s="53"/>
      <c r="E31" s="51">
        <v>352587</v>
      </c>
      <c r="F31" s="51">
        <v>303612</v>
      </c>
      <c r="G31" s="53"/>
      <c r="H31" s="52">
        <v>0.85985019300201082</v>
      </c>
      <c r="I31" s="52">
        <v>0.14014980699798915</v>
      </c>
      <c r="J31" s="55"/>
      <c r="K31" s="51">
        <v>303172</v>
      </c>
      <c r="L31" s="51">
        <v>15690</v>
      </c>
      <c r="M31" s="51">
        <v>12057</v>
      </c>
      <c r="N31" s="51">
        <v>8397</v>
      </c>
      <c r="O31" s="51">
        <v>7722</v>
      </c>
      <c r="P31" s="51">
        <v>2680</v>
      </c>
      <c r="Q31" s="51">
        <v>2869</v>
      </c>
      <c r="R31" s="55"/>
      <c r="S31" s="52">
        <v>0.85985019300201082</v>
      </c>
      <c r="T31" s="52">
        <v>4.4499655404198112E-2</v>
      </c>
      <c r="U31" s="52">
        <v>3.4195815500855105E-2</v>
      </c>
      <c r="V31" s="52">
        <v>2.3815398752648282E-2</v>
      </c>
      <c r="W31" s="52">
        <v>2.1900977631052761E-2</v>
      </c>
      <c r="X31" s="52">
        <v>7.6009608975940689E-3</v>
      </c>
      <c r="Y31" s="52">
        <v>8.1369988116408148E-3</v>
      </c>
      <c r="AA31" s="52">
        <v>0.31751492461803094</v>
      </c>
      <c r="AB31" s="52">
        <v>0.24399473843974501</v>
      </c>
      <c r="AC31" s="52">
        <v>0.16992815946574927</v>
      </c>
      <c r="AD31" s="52">
        <v>0.15626833957300415</v>
      </c>
      <c r="AE31" s="52">
        <v>5.4234544166750984E-2</v>
      </c>
      <c r="AF31" s="52">
        <v>5.8059293736719621E-2</v>
      </c>
      <c r="AH31" s="51">
        <v>15690</v>
      </c>
      <c r="AI31" s="51">
        <v>28978</v>
      </c>
      <c r="AJ31" s="51">
        <v>40746</v>
      </c>
      <c r="AK31" s="51">
        <v>70208</v>
      </c>
      <c r="AL31" s="51">
        <v>43885</v>
      </c>
      <c r="AM31" s="51">
        <v>104105</v>
      </c>
      <c r="AN31" s="21"/>
      <c r="AO31" s="54">
        <v>0.86109811195534725</v>
      </c>
      <c r="AP31" s="54">
        <v>6.1441262774461194</v>
      </c>
      <c r="AQ31" s="80"/>
    </row>
  </sheetData>
  <mergeCells count="5">
    <mergeCell ref="AA13:AF13"/>
    <mergeCell ref="H13:I13"/>
    <mergeCell ref="K13:Q13"/>
    <mergeCell ref="S13:Y13"/>
    <mergeCell ref="AH13:AM13"/>
  </mergeCells>
  <hyperlinks>
    <hyperlink ref="B10" r:id="rId1" xr:uid="{67687BB5-0317-4675-B859-998474A69EC4}"/>
    <hyperlink ref="B12" r:id="rId2" xr:uid="{1250091C-BBD5-4A9B-AB9E-CAA915929356}"/>
  </hyperlinks>
  <pageMargins left="0.7" right="0.7" top="0.75" bottom="0.75" header="0.3" footer="0.3"/>
  <pageSetup paperSize="9" orientation="portrait" horizontalDpi="300" verticalDpi="300"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74A3096EFA716468119DF62768F9D19" ma:contentTypeVersion="14" ma:contentTypeDescription="Create a new document." ma:contentTypeScope="" ma:versionID="49c496fc9066fcdf64042626da61df26">
  <xsd:schema xmlns:xsd="http://www.w3.org/2001/XMLSchema" xmlns:xs="http://www.w3.org/2001/XMLSchema" xmlns:p="http://schemas.microsoft.com/office/2006/metadata/properties" xmlns:ns1="http://schemas.microsoft.com/sharepoint/v3" xmlns:ns2="df83c923-06a6-4c9e-9884-ea6621a9e947" xmlns:ns3="3d056801-6b9a-438c-9842-cbe543cd3adf" targetNamespace="http://schemas.microsoft.com/office/2006/metadata/properties" ma:root="true" ma:fieldsID="695d60f377cc385be8edf9e8be4424b7" ns1:_="" ns2:_="" ns3:_="">
    <xsd:import namespace="http://schemas.microsoft.com/sharepoint/v3"/>
    <xsd:import namespace="df83c923-06a6-4c9e-9884-ea6621a9e947"/>
    <xsd:import namespace="3d056801-6b9a-438c-9842-cbe543cd3adf"/>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1:_ip_UnifiedCompliancePolicyProperties" minOccurs="0"/>
                <xsd:element ref="ns1:_ip_UnifiedCompliancePolicyUIAction" minOccurs="0"/>
                <xsd:element ref="ns2:lcf76f155ced4ddcb4097134ff3c332f" minOccurs="0"/>
                <xsd:element ref="ns2:MediaServiceGenerationTime" minOccurs="0"/>
                <xsd:element ref="ns2:MediaServiceEventHashCode" minOccurs="0"/>
                <xsd:element ref="ns2:MediaServiceDateTaken" minOccurs="0"/>
                <xsd:element ref="ns2:MediaServiceOCR"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f83c923-06a6-4c9e-9884-ea6621a9e94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2c8d5fda-b97d-42c6-97e2-f76465e161c0" ma:termSetId="09814cd3-568e-fe90-9814-8d621ff8fb84" ma:anchorId="fba54fb3-c3e1-fe81-a776-ca4b69148c4d" ma:open="true" ma:isKeyword="false">
      <xsd:complexType>
        <xsd:sequence>
          <xsd:element ref="pc:Terms" minOccurs="0" maxOccurs="1"/>
        </xsd:sequence>
      </xsd:complex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d056801-6b9a-438c-9842-cbe543cd3adf" elementFormDefault="qualified">
    <xsd:import namespace="http://schemas.microsoft.com/office/2006/documentManagement/types"/>
    <xsd:import namespace="http://schemas.microsoft.com/office/infopath/2007/PartnerControls"/>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df83c923-06a6-4c9e-9884-ea6621a9e947">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9776AED-88FD-42AF-8A15-B9FBB07605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f83c923-06a6-4c9e-9884-ea6621a9e947"/>
    <ds:schemaRef ds:uri="3d056801-6b9a-438c-9842-cbe543cd3ad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2E98EAF-38A1-4C6B-9784-9C2DB698DFF9}">
  <ds:schemaRefs>
    <ds:schemaRef ds:uri="http://schemas.microsoft.com/sharepoint/v3/contenttype/forms"/>
  </ds:schemaRefs>
</ds:datastoreItem>
</file>

<file path=customXml/itemProps3.xml><?xml version="1.0" encoding="utf-8"?>
<ds:datastoreItem xmlns:ds="http://schemas.openxmlformats.org/officeDocument/2006/customXml" ds:itemID="{1AEAACA2-793B-4D85-9A05-001BDB971F48}">
  <ds:schemaRefs>
    <ds:schemaRef ds:uri="http://www.w3.org/XML/1998/namespace"/>
    <ds:schemaRef ds:uri="http://schemas.microsoft.com/office/2006/documentManagement/types"/>
    <ds:schemaRef ds:uri="df83c923-06a6-4c9e-9884-ea6621a9e947"/>
    <ds:schemaRef ds:uri="http://purl.org/dc/elements/1.1/"/>
    <ds:schemaRef ds:uri="http://schemas.microsoft.com/office/2006/metadata/properties"/>
    <ds:schemaRef ds:uri="http://purl.org/dc/terms/"/>
    <ds:schemaRef ds:uri="http://schemas.microsoft.com/sharepoint/v3"/>
    <ds:schemaRef ds:uri="http://schemas.microsoft.com/office/infopath/2007/PartnerControls"/>
    <ds:schemaRef ds:uri="http://schemas.openxmlformats.org/package/2006/metadata/core-properties"/>
    <ds:schemaRef ds:uri="3d056801-6b9a-438c-9842-cbe543cd3adf"/>
    <ds:schemaRef ds:uri="http://purl.org/dc/dcmitype/"/>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Cover Sheet</vt:lpstr>
      <vt:lpstr>Notes</vt:lpstr>
      <vt:lpstr>Timeseries</vt:lpstr>
    </vt:vector>
  </TitlesOfParts>
  <Manager/>
  <Company>NHS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Michael Moloney</dc:creator>
  <cp:keywords/>
  <dc:description/>
  <cp:lastModifiedBy>BARNES, Michael (NHS ENGLAND - X24)</cp:lastModifiedBy>
  <cp:revision/>
  <dcterms:created xsi:type="dcterms:W3CDTF">2024-03-05T16:49:30Z</dcterms:created>
  <dcterms:modified xsi:type="dcterms:W3CDTF">2025-03-12T11:45:24Z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0x010100074A3096EFA716468119DF62768F9D19</vt:lpwstr>
  </property>
  <property fmtid="{D5CDD505-2E9C-101B-9397-08002B2CF9AE}" pid="3" name="MediaServiceImageTags">
    <vt:lpwstr/>
  </property>
  <property fmtid="{D5CDD505-2E9C-101B-9397-08002B2CF9AE}" pid="4" name="_ExtendedDescription">
    <vt:lpwstr/>
  </property>
  <property fmtid="{D5CDD505-2E9C-101B-9397-08002B2CF9AE}" pid="5" name="Order">
    <vt:r8>109680700</vt:r8>
  </property>
  <property fmtid="{D5CDD505-2E9C-101B-9397-08002B2CF9AE}" pid="6" name="xd_Signature">
    <vt:bool>false</vt:bool>
  </property>
  <property fmtid="{D5CDD505-2E9C-101B-9397-08002B2CF9AE}" pid="7" name="xd_ProgID">
    <vt:lpwstr/>
  </property>
  <property fmtid="{D5CDD505-2E9C-101B-9397-08002B2CF9AE}" pid="8" name="ComplianceAssetId">
    <vt:lpwstr/>
  </property>
  <property fmtid="{D5CDD505-2E9C-101B-9397-08002B2CF9AE}" pid="9" name="TemplateUrl">
    <vt:lpwstr/>
  </property>
  <property fmtid="{D5CDD505-2E9C-101B-9397-08002B2CF9AE}" pid="10" name="TriggerFlowInfo">
    <vt:lpwstr/>
  </property>
</Properties>
</file>