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https://nhs.sharepoint.com/sites/msteams_0a04d5-UEC/Shared Documents/OI UEC/UEC/Monthly Publications/ECDS Publication/Mar 2025/"/>
    </mc:Choice>
  </mc:AlternateContent>
  <xr:revisionPtr revIDLastSave="0" documentId="8_{A1982592-C23D-4D77-88C3-C8E865E72898}" xr6:coauthVersionLast="47" xr6:coauthVersionMax="47" xr10:uidLastSave="{00000000-0000-0000-0000-000000000000}"/>
  <bookViews>
    <workbookView xWindow="-28920" yWindow="-120" windowWidth="29040" windowHeight="15720" tabRatio="859" xr2:uid="{00000000-000D-0000-FFFF-FFFF00000000}"/>
  </bookViews>
  <sheets>
    <sheet name="Overview" sheetId="29" r:id="rId1"/>
    <sheet name="System &amp; Provider Summary - T1" sheetId="56" r:id="rId2"/>
    <sheet name="System &amp; Provider Summary - UTC" sheetId="57" r:id="rId3"/>
    <sheet name="Age - T1" sheetId="15" r:id="rId4"/>
    <sheet name="Age - UTC" sheetId="58" r:id="rId5"/>
    <sheet name="Gender - T1" sheetId="10" r:id="rId6"/>
    <sheet name="Gender - UTC" sheetId="59" r:id="rId7"/>
    <sheet name="Ethnicity - T1" sheetId="16" r:id="rId8"/>
    <sheet name="Ethnicity - UTC" sheetId="60" r:id="rId9"/>
    <sheet name="Chief Complaint - T1" sheetId="24" r:id="rId10"/>
    <sheet name="Chief Complaint - UTC" sheetId="61" r:id="rId11"/>
    <sheet name="Frailty - T1" sheetId="63" r:id="rId12"/>
    <sheet name="Frailty - UTC" sheetId="64" r:id="rId13"/>
    <sheet name="Data Completeness &amp; Quality" sheetId="30" r:id="rId14"/>
  </sheets>
  <definedNames>
    <definedName name="_xlnm._FilterDatabase" localSheetId="3" hidden="1">'Age - T1'!$B$18:$C$302</definedName>
    <definedName name="_xlnm._FilterDatabase" localSheetId="4" hidden="1">'Age - UTC'!$B$61:$W$188</definedName>
    <definedName name="_xlnm._FilterDatabase" localSheetId="9" hidden="1">'Chief Complaint - T1'!$B$18:$C$303</definedName>
    <definedName name="_xlnm._FilterDatabase" localSheetId="10" hidden="1">'Chief Complaint - UTC'!$B$18:$C$306</definedName>
    <definedName name="_xlnm._FilterDatabase" localSheetId="13" hidden="1">'Data Completeness &amp; Quality'!$L$21:$S$149</definedName>
    <definedName name="_xlnm._FilterDatabase" localSheetId="7" hidden="1">'Ethnicity - T1'!$B$18:$C$302</definedName>
    <definedName name="_xlnm._FilterDatabase" localSheetId="8" hidden="1">'Ethnicity - UTC'!$B$18:$C$305</definedName>
    <definedName name="_xlnm._FilterDatabase" localSheetId="11" hidden="1">'Frailty - T1'!$B$18:$C$303</definedName>
    <definedName name="_xlnm._FilterDatabase" localSheetId="12" hidden="1">'Frailty - UTC'!$B$18:$C$306</definedName>
    <definedName name="_xlnm._FilterDatabase" localSheetId="5" hidden="1">'Gender - T1'!$B$18:$C$302</definedName>
    <definedName name="_xlnm._FilterDatabase" localSheetId="6" hidden="1">'Gender - UTC'!$B$18:$C$305</definedName>
    <definedName name="_xlnm.Print_Titles" localSheetId="3">'Age - T1'!$1:$16</definedName>
    <definedName name="_xlnm.Print_Titles" localSheetId="4">'Age - UTC'!$1:$16</definedName>
    <definedName name="_xlnm.Print_Titles" localSheetId="9">'Chief Complaint - T1'!$1:$16</definedName>
    <definedName name="_xlnm.Print_Titles" localSheetId="10">'Chief Complaint - UTC'!$1:$16</definedName>
    <definedName name="_xlnm.Print_Titles" localSheetId="7">'Ethnicity - T1'!$1:$16</definedName>
    <definedName name="_xlnm.Print_Titles" localSheetId="8">'Ethnicity - UTC'!$1:$16</definedName>
    <definedName name="_xlnm.Print_Titles" localSheetId="11">'Frailty - T1'!$1:$16</definedName>
    <definedName name="_xlnm.Print_Titles" localSheetId="12">'Frailty - UTC'!$1:$16</definedName>
    <definedName name="_xlnm.Print_Titles" localSheetId="5">'Gender - T1'!$1:$16</definedName>
    <definedName name="_xlnm.Print_Titles" localSheetId="6">'Gender - UTC'!$1:$16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1" i="64" l="1"/>
  <c r="C10" i="64"/>
  <c r="C8" i="64"/>
  <c r="C5" i="64"/>
  <c r="C11" i="63"/>
  <c r="C10" i="63"/>
  <c r="C8" i="63"/>
  <c r="C5" i="63"/>
  <c r="I55" i="56" l="1"/>
  <c r="I47" i="56"/>
  <c r="I39" i="56"/>
  <c r="I31" i="56"/>
  <c r="I23" i="56"/>
  <c r="I16" i="56" l="1"/>
  <c r="I19" i="56"/>
  <c r="I27" i="56"/>
  <c r="I35" i="56"/>
  <c r="I43" i="56"/>
  <c r="I51" i="56"/>
  <c r="I59" i="56"/>
  <c r="I22" i="56"/>
  <c r="I30" i="56"/>
  <c r="I38" i="56"/>
  <c r="I46" i="56"/>
  <c r="I54" i="56"/>
  <c r="I25" i="56"/>
  <c r="I33" i="56"/>
  <c r="I41" i="56"/>
  <c r="I49" i="56"/>
  <c r="I57" i="56"/>
  <c r="I20" i="56"/>
  <c r="I28" i="56"/>
  <c r="I36" i="56"/>
  <c r="I44" i="56"/>
  <c r="I52" i="56"/>
  <c r="I21" i="56"/>
  <c r="I29" i="56"/>
  <c r="I37" i="56"/>
  <c r="I45" i="56"/>
  <c r="I53" i="56"/>
  <c r="I24" i="56"/>
  <c r="I32" i="56"/>
  <c r="I40" i="56"/>
  <c r="I48" i="56"/>
  <c r="I56" i="56"/>
  <c r="I18" i="56"/>
  <c r="I26" i="56"/>
  <c r="I34" i="56"/>
  <c r="I42" i="56"/>
  <c r="I50" i="56"/>
  <c r="I58" i="56"/>
  <c r="C5" i="57"/>
  <c r="O149" i="30"/>
  <c r="C10" i="10"/>
  <c r="C10" i="59"/>
  <c r="C10" i="16"/>
  <c r="C10" i="60"/>
  <c r="C10" i="24"/>
  <c r="C10" i="61"/>
  <c r="C10" i="58"/>
  <c r="C10" i="15"/>
  <c r="C10" i="57"/>
  <c r="C8" i="57"/>
  <c r="C11" i="61"/>
  <c r="C8" i="61"/>
  <c r="C5" i="61"/>
  <c r="C11" i="60"/>
  <c r="C8" i="60"/>
  <c r="C5" i="60"/>
  <c r="C11" i="59"/>
  <c r="C8" i="59"/>
  <c r="C5" i="59"/>
  <c r="C11" i="58"/>
  <c r="C8" i="58"/>
  <c r="C5" i="58"/>
  <c r="E146" i="30"/>
  <c r="I70" i="56" l="1"/>
  <c r="F146" i="30"/>
  <c r="P149" i="30"/>
  <c r="I155" i="56" l="1"/>
  <c r="I139" i="56"/>
  <c r="I120" i="56"/>
  <c r="I73" i="56"/>
  <c r="I118" i="56"/>
  <c r="I165" i="56"/>
  <c r="I172" i="56"/>
  <c r="I88" i="56"/>
  <c r="I137" i="56"/>
  <c r="I76" i="56"/>
  <c r="I176" i="56"/>
  <c r="I146" i="56"/>
  <c r="I92" i="56"/>
  <c r="I86" i="56"/>
  <c r="I132" i="56"/>
  <c r="I64" i="56"/>
  <c r="I78" i="56"/>
  <c r="I113" i="56"/>
  <c r="I149" i="56"/>
  <c r="I171" i="56"/>
  <c r="I138" i="56"/>
  <c r="I80" i="56"/>
  <c r="I129" i="56"/>
  <c r="I148" i="56"/>
  <c r="I157" i="56"/>
  <c r="I153" i="56"/>
  <c r="I164" i="56"/>
  <c r="I147" i="56"/>
  <c r="I117" i="56"/>
  <c r="I178" i="56"/>
  <c r="I107" i="56"/>
  <c r="I160" i="56"/>
  <c r="I97" i="56"/>
  <c r="I84" i="56"/>
  <c r="I67" i="56"/>
  <c r="I168" i="56"/>
  <c r="I101" i="56"/>
  <c r="I114" i="56"/>
  <c r="I184" i="56"/>
  <c r="I154" i="56"/>
  <c r="I183" i="56"/>
  <c r="I65" i="56"/>
  <c r="I63" i="56"/>
  <c r="I93" i="56"/>
  <c r="I109" i="56"/>
  <c r="I98" i="56"/>
  <c r="I145" i="56"/>
  <c r="I151" i="56"/>
  <c r="I122" i="56"/>
  <c r="I169" i="56"/>
  <c r="I62" i="56"/>
  <c r="I123" i="56"/>
  <c r="I174" i="56"/>
  <c r="I82" i="56"/>
  <c r="I124" i="56"/>
  <c r="I116" i="56"/>
  <c r="I144" i="56"/>
  <c r="I96" i="56"/>
  <c r="I115" i="56"/>
  <c r="I61" i="56"/>
  <c r="S149" i="30"/>
  <c r="Q149" i="30"/>
  <c r="R149" i="30"/>
  <c r="C11" i="10"/>
  <c r="C11" i="16"/>
  <c r="C11" i="24"/>
  <c r="C11" i="15"/>
  <c r="C8" i="10"/>
  <c r="C8" i="16"/>
  <c r="C8" i="24"/>
  <c r="C8" i="15"/>
  <c r="C5" i="10"/>
  <c r="C5" i="16"/>
  <c r="C5" i="24"/>
  <c r="C5" i="15"/>
  <c r="I175" i="56" l="1"/>
  <c r="I121" i="56"/>
  <c r="I105" i="56"/>
  <c r="I179" i="56"/>
  <c r="I89" i="56"/>
  <c r="I133" i="56"/>
  <c r="I162" i="56"/>
  <c r="I81" i="56"/>
  <c r="I95" i="56"/>
  <c r="I127" i="56"/>
  <c r="I72" i="56"/>
  <c r="I152" i="56"/>
  <c r="I94" i="56"/>
  <c r="I141" i="56"/>
  <c r="I83" i="56"/>
  <c r="I134" i="56"/>
  <c r="I180" i="56"/>
  <c r="I77" i="56"/>
  <c r="I125" i="56"/>
  <c r="I135" i="56"/>
  <c r="I163" i="56"/>
  <c r="I85" i="56"/>
  <c r="I143" i="56"/>
  <c r="I111" i="56"/>
  <c r="I68" i="56"/>
  <c r="I182" i="56"/>
  <c r="I156" i="56"/>
  <c r="I140" i="56"/>
  <c r="I150" i="56"/>
  <c r="I130" i="56"/>
  <c r="I100" i="56"/>
  <c r="I119" i="56"/>
  <c r="I170" i="56"/>
  <c r="I167" i="56"/>
  <c r="I69" i="56"/>
  <c r="I91" i="56"/>
  <c r="I108" i="56"/>
  <c r="I131" i="56"/>
  <c r="I79" i="56"/>
  <c r="I136" i="56"/>
  <c r="I74" i="56"/>
  <c r="I90" i="56"/>
  <c r="I110" i="56"/>
  <c r="I75" i="56"/>
  <c r="I128" i="56"/>
  <c r="I112" i="56"/>
  <c r="I99" i="56"/>
  <c r="I177" i="56"/>
  <c r="I102" i="56"/>
  <c r="I71" i="56"/>
  <c r="I66" i="56"/>
  <c r="I142" i="56"/>
  <c r="I181" i="56"/>
  <c r="I173" i="56"/>
  <c r="I158" i="56"/>
  <c r="I126" i="56"/>
  <c r="I159" i="56"/>
  <c r="I103" i="56"/>
  <c r="I106" i="56"/>
  <c r="I166" i="56"/>
  <c r="I161" i="56"/>
  <c r="G146" i="30"/>
  <c r="J146" i="30"/>
  <c r="H146" i="30"/>
  <c r="I146" i="30"/>
</calcChain>
</file>

<file path=xl/sharedStrings.xml><?xml version="1.0" encoding="utf-8"?>
<sst xmlns="http://schemas.openxmlformats.org/spreadsheetml/2006/main" count="16899" uniqueCount="599">
  <si>
    <t>Title:</t>
  </si>
  <si>
    <t>Period:</t>
  </si>
  <si>
    <t>Source:</t>
  </si>
  <si>
    <t>Published:</t>
  </si>
  <si>
    <t>Summary:</t>
  </si>
  <si>
    <t>Revised:</t>
  </si>
  <si>
    <t>Basis:</t>
  </si>
  <si>
    <t>-</t>
  </si>
  <si>
    <t>Status:</t>
  </si>
  <si>
    <t>Contact:</t>
  </si>
  <si>
    <t>England</t>
  </si>
  <si>
    <t>Male</t>
  </si>
  <si>
    <t>Female</t>
  </si>
  <si>
    <t>5 - 14 years</t>
  </si>
  <si>
    <t>NULL / Unknown</t>
  </si>
  <si>
    <t>Not stated</t>
  </si>
  <si>
    <t>Any White Background</t>
  </si>
  <si>
    <t>Any Mixed Background</t>
  </si>
  <si>
    <t>Any Asian Background</t>
  </si>
  <si>
    <t>Any Black Background</t>
  </si>
  <si>
    <t>Any Other Ethnic Group</t>
  </si>
  <si>
    <t>RF4</t>
  </si>
  <si>
    <t>R1H</t>
  </si>
  <si>
    <t>RQM</t>
  </si>
  <si>
    <t>RJ6</t>
  </si>
  <si>
    <t>RVR</t>
  </si>
  <si>
    <t>RJ1</t>
  </si>
  <si>
    <t>RQX</t>
  </si>
  <si>
    <t>RYJ</t>
  </si>
  <si>
    <t>RJZ</t>
  </si>
  <si>
    <t>RAX</t>
  </si>
  <si>
    <t>RJ2</t>
  </si>
  <si>
    <t>R1K</t>
  </si>
  <si>
    <t>RAP</t>
  </si>
  <si>
    <t>RAL</t>
  </si>
  <si>
    <t>RJ7</t>
  </si>
  <si>
    <t>RAS</t>
  </si>
  <si>
    <t>RRV</t>
  </si>
  <si>
    <t>RKE</t>
  </si>
  <si>
    <t>RC9</t>
  </si>
  <si>
    <t>RQ3</t>
  </si>
  <si>
    <t>RGT</t>
  </si>
  <si>
    <t>RFS</t>
  </si>
  <si>
    <t>RWH</t>
  </si>
  <si>
    <t>RDE</t>
  </si>
  <si>
    <t>RLT</t>
  </si>
  <si>
    <t>RGP</t>
  </si>
  <si>
    <t>RNQ</t>
  </si>
  <si>
    <t>RAJ</t>
  </si>
  <si>
    <t>RD8</t>
  </si>
  <si>
    <t>RM1</t>
  </si>
  <si>
    <t>RGN</t>
  </si>
  <si>
    <t>RNS</t>
  </si>
  <si>
    <t>RX1</t>
  </si>
  <si>
    <t>RXK</t>
  </si>
  <si>
    <t>RK5</t>
  </si>
  <si>
    <t>RXW</t>
  </si>
  <si>
    <t>RJC</t>
  </si>
  <si>
    <t>RNA</t>
  </si>
  <si>
    <t>RQW</t>
  </si>
  <si>
    <t>RCX</t>
  </si>
  <si>
    <t>RL4</t>
  </si>
  <si>
    <t>RWD</t>
  </si>
  <si>
    <t>RRK</t>
  </si>
  <si>
    <t>RKB</t>
  </si>
  <si>
    <t>RTG</t>
  </si>
  <si>
    <t>RWE</t>
  </si>
  <si>
    <t>RJE</t>
  </si>
  <si>
    <t>RBK</t>
  </si>
  <si>
    <t>RWG</t>
  </si>
  <si>
    <t>RGR</t>
  </si>
  <si>
    <t>RWP</t>
  </si>
  <si>
    <t>RLQ</t>
  </si>
  <si>
    <t>REM</t>
  </si>
  <si>
    <t>RCF</t>
  </si>
  <si>
    <t>RBS</t>
  </si>
  <si>
    <t>RFF</t>
  </si>
  <si>
    <t>RXL</t>
  </si>
  <si>
    <t>RMC</t>
  </si>
  <si>
    <t>RAE</t>
  </si>
  <si>
    <t>RWY</t>
  </si>
  <si>
    <t>RJR</t>
  </si>
  <si>
    <t>RXP</t>
  </si>
  <si>
    <t>RP5</t>
  </si>
  <si>
    <t>RJN</t>
  </si>
  <si>
    <t>RXR</t>
  </si>
  <si>
    <t>RR7</t>
  </si>
  <si>
    <t>RCD</t>
  </si>
  <si>
    <t>RWA</t>
  </si>
  <si>
    <t>RXN</t>
  </si>
  <si>
    <t>RR8</t>
  </si>
  <si>
    <t>R0A</t>
  </si>
  <si>
    <t>RBT</t>
  </si>
  <si>
    <t>RXF</t>
  </si>
  <si>
    <t>RNN</t>
  </si>
  <si>
    <t>RVW</t>
  </si>
  <si>
    <t>RJL</t>
  </si>
  <si>
    <t>RTF</t>
  </si>
  <si>
    <t>RM3</t>
  </si>
  <si>
    <t>RCU</t>
  </si>
  <si>
    <t>RHQ</t>
  </si>
  <si>
    <t>RTR</t>
  </si>
  <si>
    <t>R0B</t>
  </si>
  <si>
    <t>RBN</t>
  </si>
  <si>
    <t>RWJ</t>
  </si>
  <si>
    <t>RMP</t>
  </si>
  <si>
    <t>RTD</t>
  </si>
  <si>
    <t>RFR</t>
  </si>
  <si>
    <t>RTX</t>
  </si>
  <si>
    <t>RWW</t>
  </si>
  <si>
    <t>RBL</t>
  </si>
  <si>
    <t>RRF</t>
  </si>
  <si>
    <t>RCB</t>
  </si>
  <si>
    <t>RTK</t>
  </si>
  <si>
    <t>RXQ</t>
  </si>
  <si>
    <t>RN7</t>
  </si>
  <si>
    <t>RVV</t>
  </si>
  <si>
    <t>RXC</t>
  </si>
  <si>
    <t>RDU</t>
  </si>
  <si>
    <t>RN5</t>
  </si>
  <si>
    <t>R1F</t>
  </si>
  <si>
    <t>RWF</t>
  </si>
  <si>
    <t>RPA</t>
  </si>
  <si>
    <t>RTH</t>
  </si>
  <si>
    <t>RHU</t>
  </si>
  <si>
    <t>RHW</t>
  </si>
  <si>
    <t>RA2</t>
  </si>
  <si>
    <t>RTP</t>
  </si>
  <si>
    <t>RHM</t>
  </si>
  <si>
    <t>RYR</t>
  </si>
  <si>
    <t>RBD</t>
  </si>
  <si>
    <t>RTE</t>
  </si>
  <si>
    <t>RN3</t>
  </si>
  <si>
    <t>RVJ</t>
  </si>
  <si>
    <t>RK9</t>
  </si>
  <si>
    <t>REF</t>
  </si>
  <si>
    <t>RH8</t>
  </si>
  <si>
    <t>RD1</t>
  </si>
  <si>
    <t>RNZ</t>
  </si>
  <si>
    <t>RH5</t>
  </si>
  <si>
    <t>RA9</t>
  </si>
  <si>
    <t>RA7</t>
  </si>
  <si>
    <t>Barts Health NHS Trust</t>
  </si>
  <si>
    <t>Croydon Health Services NHS Trust</t>
  </si>
  <si>
    <t>Homerton University Hospital NHS Foundation Trust</t>
  </si>
  <si>
    <t>Imperial College Healthcare NHS Trust</t>
  </si>
  <si>
    <t>King's College Hospital NHS Foundation Trust</t>
  </si>
  <si>
    <t>Kingston Hospital NHS Foundation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</si>
  <si>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</si>
  <si>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</si>
  <si>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</si>
  <si>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</si>
  <si>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</si>
  <si>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</si>
  <si>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Bedfordshire Hospitals NHS Foundation Trust</t>
  </si>
  <si>
    <t>Cambridge University Hospitals NHS Foundation Trust</t>
  </si>
  <si>
    <t>Chesterfield Royal Hospital NHS Foundation Trust</t>
  </si>
  <si>
    <t>George Eliot Hospital NHS Trust</t>
  </si>
  <si>
    <t>James Paget University Hospitals NHS Foundation Trust</t>
  </si>
  <si>
    <t>Kettering General Hospital NHS Foundation Trust</t>
  </si>
  <si>
    <t>Mid and South Essex NHS Foundation Trust</t>
  </si>
  <si>
    <t>Milton Keynes University Hospital NHS Foundation Trust</t>
  </si>
  <si>
    <t>North West Anglia NHS Foundation Trust</t>
  </si>
  <si>
    <t>Northampton General Hospital NHS Trust</t>
  </si>
  <si>
    <t>Nottingham University Hospitals NHS Trust</t>
  </si>
  <si>
    <t>Sherwood Forest Hospitals NHS Foundation Trust</t>
  </si>
  <si>
    <t>South Warwickshire NHS Foundation Trust</t>
  </si>
  <si>
    <t>The Dudley Group NHS Foundation Trust</t>
  </si>
  <si>
    <t>The Princess Alexandra Hospital NHS Trust</t>
  </si>
  <si>
    <t>The Queen Elizabeth Hospital, King's Lynn, NHS Foundation Trust</t>
  </si>
  <si>
    <t>The Royal Wolverhampton NHS Trust</t>
  </si>
  <si>
    <t>United Lincolnshire Hospitals NHS Trust</t>
  </si>
  <si>
    <t>University Hospitals Birmingham NHS Foundation Trust</t>
  </si>
  <si>
    <t>Walsall Healthcare NHS Trust</t>
  </si>
  <si>
    <t>West Suffolk NHS Foundation Trust</t>
  </si>
  <si>
    <t>Worcestershire Acute Hospitals NHS Trust</t>
  </si>
  <si>
    <t>Wye Valley NHS Trust</t>
  </si>
  <si>
    <t>Liverpool University Hospitals NHS Foundation Trust</t>
  </si>
  <si>
    <t>Airedale NHS Foundation Trust</t>
  </si>
  <si>
    <t>Alder Hey Children's NHS Foundation Trust</t>
  </si>
  <si>
    <t>Barnsley Hospital NHS Foundation Trust</t>
  </si>
  <si>
    <t>Blackpool Teaching Hospitals NHS Foundation Trust</t>
  </si>
  <si>
    <t>Bolton NHS Foundation Trust</t>
  </si>
  <si>
    <t>Bradford Teaching Hospitals NHS Foundation Trust</t>
  </si>
  <si>
    <t>East Cheshire NHS Trust</t>
  </si>
  <si>
    <t>East Lancashire Hospitals NHS Trust</t>
  </si>
  <si>
    <t>Gateshead Health NHS Foundation Trust</t>
  </si>
  <si>
    <t>Lancashire Teaching Hospitals NHS Foundation Trust</t>
  </si>
  <si>
    <t>Leeds Teaching Hospitals NHS Trust</t>
  </si>
  <si>
    <t>Manchester University NHS Foundation Trust</t>
  </si>
  <si>
    <t>Mid Cheshire Hospitals NHS Foundation Trust</t>
  </si>
  <si>
    <t>Mid Yorkshire Hospitals NHS Trust</t>
  </si>
  <si>
    <t>North Cumbria Integrated Care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</si>
  <si>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</si>
  <si>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</si>
  <si>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</si>
  <si>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</si>
  <si>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</si>
  <si>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Stockport NHS Foundation Trust</t>
  </si>
  <si>
    <t>The Newcastle Upon Tyne Hospitals NHS Foundation Trust</t>
  </si>
  <si>
    <t>The Rotherham NHS Foundation Trust</t>
  </si>
  <si>
    <t>Wirral University Teaching Hospital NHS Foundation Trust</t>
  </si>
  <si>
    <t>Buckinghamshire Healthcare NHS Trust</t>
  </si>
  <si>
    <t>East Kent Hospitals University NHS Foundation Trust</t>
  </si>
  <si>
    <t>East Sussex Healthcare NHS Trust</t>
  </si>
  <si>
    <t>Frimley Health NHS Foundation Trust</t>
  </si>
  <si>
    <t>Hampshire Hospitals NHS Foundation Trust</t>
  </si>
  <si>
    <t>Medway NHS Foundation Trust</t>
  </si>
  <si>
    <t>Oxford University Hospitals NHS Foundation Trust</t>
  </si>
  <si>
    <t>Royal Berkshire NHS Foundation Trust</t>
  </si>
  <si>
    <t>Royal Surrey County Hospital NHS Foundation Trust</t>
  </si>
  <si>
    <t>University Hospital Southampton NHS Foundation Trust</t>
  </si>
  <si>
    <t>Dorset County Hospital NHS Foundation Trust</t>
  </si>
  <si>
    <t>Gloucestershire Hospitals NHS Foundation Trust</t>
  </si>
  <si>
    <t>Great Western Hospitals NHS Foundation Trust</t>
  </si>
  <si>
    <t>North Bristol NHS Trust</t>
  </si>
  <si>
    <t>Royal Cornwall Hospitals NHS Trust</t>
  </si>
  <si>
    <t>Royal United Hospitals Bath NHS Foundation Trust</t>
  </si>
  <si>
    <t>Salisbury NHS Foundation Trust</t>
  </si>
  <si>
    <t>Somerset NHS Foundation Trust</t>
  </si>
  <si>
    <t>University Hospitals Bristol and Weston NHS Foundation Trust</t>
  </si>
  <si>
    <t>0 - 4 years</t>
  </si>
  <si>
    <t>65 - 79 years</t>
  </si>
  <si>
    <t>80+ years</t>
  </si>
  <si>
    <t>Airway / breathing</t>
  </si>
  <si>
    <t>Circulation / chest</t>
  </si>
  <si>
    <t>Environmental</t>
  </si>
  <si>
    <t>Eye</t>
  </si>
  <si>
    <t>Gastrointestinal</t>
  </si>
  <si>
    <t>General / minor / admin</t>
  </si>
  <si>
    <t>Genitourinary</t>
  </si>
  <si>
    <t>Head and neck</t>
  </si>
  <si>
    <t>Neurological</t>
  </si>
  <si>
    <t>ObGyn</t>
  </si>
  <si>
    <t>Psychosocial / Behaviour change</t>
  </si>
  <si>
    <t>Skin</t>
  </si>
  <si>
    <t>Trauma / musculoskeletal</t>
  </si>
  <si>
    <t>For further information about these published statistics, please contact us at:</t>
  </si>
  <si>
    <t>Chief Complaint</t>
  </si>
  <si>
    <t>For more information about Data Quality and Completeness in ECDS please see here:</t>
  </si>
  <si>
    <t>ECDS Data Completeness &amp; Quality</t>
  </si>
  <si>
    <t>Region</t>
  </si>
  <si>
    <t>London</t>
  </si>
  <si>
    <t>Notes:</t>
  </si>
  <si>
    <t>2. ** indicates that provider did not meet to DQ criteria and is excluded from the analysis</t>
  </si>
  <si>
    <t>3. Totals may not equal the sum of individual values due to rounding</t>
  </si>
  <si>
    <t>15 - 24 years</t>
  </si>
  <si>
    <t>25 - 44 years</t>
  </si>
  <si>
    <t>45 - 64 years</t>
  </si>
  <si>
    <t>ECDS Activity &amp; Performance</t>
  </si>
  <si>
    <t>Provider Code</t>
  </si>
  <si>
    <t>Provider Name</t>
  </si>
  <si>
    <t>East of England</t>
  </si>
  <si>
    <t>QH8</t>
  </si>
  <si>
    <t>QHG</t>
  </si>
  <si>
    <t>QJG</t>
  </si>
  <si>
    <t>QM7</t>
  </si>
  <si>
    <t>QMM</t>
  </si>
  <si>
    <t>QUE</t>
  </si>
  <si>
    <t>QKK</t>
  </si>
  <si>
    <t>QMF</t>
  </si>
  <si>
    <t>QMJ</t>
  </si>
  <si>
    <t>QRV</t>
  </si>
  <si>
    <t>QWE</t>
  </si>
  <si>
    <t>Midlands</t>
  </si>
  <si>
    <t>QGH</t>
  </si>
  <si>
    <t>QHL</t>
  </si>
  <si>
    <t>QJ2</t>
  </si>
  <si>
    <t>QJM</t>
  </si>
  <si>
    <t>QK1</t>
  </si>
  <si>
    <t>QNC</t>
  </si>
  <si>
    <t>QOC</t>
  </si>
  <si>
    <t>QPM</t>
  </si>
  <si>
    <t>QT1</t>
  </si>
  <si>
    <t>QUA</t>
  </si>
  <si>
    <t>QWU</t>
  </si>
  <si>
    <t>North East and Yorkshire</t>
  </si>
  <si>
    <t>QF7</t>
  </si>
  <si>
    <t>QHM</t>
  </si>
  <si>
    <t>QOQ</t>
  </si>
  <si>
    <t>QWO</t>
  </si>
  <si>
    <t>North West</t>
  </si>
  <si>
    <t>QE1</t>
  </si>
  <si>
    <t>QOP</t>
  </si>
  <si>
    <t>QYG</t>
  </si>
  <si>
    <t>South East</t>
  </si>
  <si>
    <t>QKS</t>
  </si>
  <si>
    <t>QNQ</t>
  </si>
  <si>
    <t>QNX</t>
  </si>
  <si>
    <t>QRL</t>
  </si>
  <si>
    <t>QU9</t>
  </si>
  <si>
    <t>QXU</t>
  </si>
  <si>
    <t>South West</t>
  </si>
  <si>
    <t>QJK</t>
  </si>
  <si>
    <t>QOX</t>
  </si>
  <si>
    <t>QR1</t>
  </si>
  <si>
    <t>QSL</t>
  </si>
  <si>
    <t>QT6</t>
  </si>
  <si>
    <t>QUY</t>
  </si>
  <si>
    <t>QVV</t>
  </si>
  <si>
    <t>The cohorts used each month are:</t>
  </si>
  <si>
    <t>Emergency Admissions via A&amp;E</t>
  </si>
  <si>
    <t>East and North Hertfordshire NHS Trust</t>
  </si>
  <si>
    <t>East Suffolk and North Essex NHS Foundation Trust</t>
  </si>
  <si>
    <t>Norfolk and Norwich University Hospitals NHS Foundation Trust</t>
  </si>
  <si>
    <t>West Hertfordshire Hospitals Teaching NHS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</si>
  <si>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</si>
  <si>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</si>
  <si>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</si>
  <si>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</si>
  <si>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</si>
  <si>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London North West University Healthcare NHS Trust</t>
  </si>
  <si>
    <t>Birmingham Women's and Children's NHS Foundation Trust</t>
  </si>
  <si>
    <t>Sandwell and West Birmingham Hospitals NHS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</si>
  <si>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</si>
  <si>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</si>
  <si>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</si>
  <si>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</si>
  <si>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</si>
  <si>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Calderdale and Huddersfield NHS Foundation Trust</t>
  </si>
  <si>
    <t>County Durham and Darlington NHS Foundation Trust</t>
  </si>
  <si>
    <t>Doncaster and Bassetlaw Teaching Hospitals NHS Foundation Trust</t>
  </si>
  <si>
    <t>Harrogate and District NHS Foundation Trust</t>
  </si>
  <si>
    <t>Hull University Teaching Hospitals NHS Trust</t>
  </si>
  <si>
    <t>North Tees and Hartlepool NHS Foundation Trust</t>
  </si>
  <si>
    <t>Northern Lincolnshire and Goole NHS Foundation Trust</t>
  </si>
  <si>
    <t>York and Scarborough Teaching Hospitals NHS Foundation Trust</t>
  </si>
  <si>
    <t>Countess of Chester Hospital NHS Foundation Trust</t>
  </si>
  <si>
    <t>Northern Care Alliance NHS Foundation Trust</t>
  </si>
  <si>
    <t>Southport and Ormskirk Hospital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</si>
  <si>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</si>
  <si>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</si>
  <si>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</si>
  <si>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</si>
  <si>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Ashford and St Peter's Hospitals NHS Foundation Trust</t>
  </si>
  <si>
    <t>Dartford and Gravesham NHS Trust</t>
  </si>
  <si>
    <t>Isle of Wight NHS Trust</t>
  </si>
  <si>
    <t>Maidstone and Tunbridge Wells NHS Trust</t>
  </si>
  <si>
    <t>Portsmouth Hospitals University National Health Service Trust</t>
  </si>
  <si>
    <t>Surrey and Sussex Healthcare NHS Trust</t>
  </si>
  <si>
    <t>University Hospitals Sussex NHS Foundation Trust</t>
  </si>
  <si>
    <t>Royal Devon University Healthcare NHS Foundation Trust</t>
  </si>
  <si>
    <t>Torbay and South Devon NHS Foundation Trust</t>
  </si>
  <si>
    <t>R0D</t>
  </si>
  <si>
    <t>University Hospitals Dorset NHS Foundation Trust</t>
  </si>
  <si>
    <t>University Hospitals Plymouth NHS Trust</t>
  </si>
  <si>
    <t>Total attendances</t>
  </si>
  <si>
    <t>Org Code</t>
  </si>
  <si>
    <t>Org Name</t>
  </si>
  <si>
    <t>NHS South East London Integrated Care Board</t>
  </si>
  <si>
    <t>NHS North East London Integrated Care Board</t>
  </si>
  <si>
    <t>NHS North Central London Integrated Care Board</t>
  </si>
  <si>
    <t>NHS North West London Integrated Care Board</t>
  </si>
  <si>
    <t>NHS South West London Integrated Care Board</t>
  </si>
  <si>
    <t>NHS Lincolnshire Integrated Care Board</t>
  </si>
  <si>
    <t>NHS Northamptonshire Integrated Care Board</t>
  </si>
  <si>
    <t>NHS Black Country Integrated Care Board</t>
  </si>
  <si>
    <t>NHS South Yorkshire Integrated Care Board</t>
  </si>
  <si>
    <t>NHS West Yorkshire Integrated Care Board</t>
  </si>
  <si>
    <t>NHS Greater Manchester Integrated Care Board</t>
  </si>
  <si>
    <t>NHS Frimley Integrated Care Board</t>
  </si>
  <si>
    <t>NHS Sussex Integrated Care Board</t>
  </si>
  <si>
    <t>NHS Surrey Heartlands Integrated Care Board</t>
  </si>
  <si>
    <t>NHS Devon Integrated Care Board</t>
  </si>
  <si>
    <t>NHS Gloucestershire Integrated Care Board</t>
  </si>
  <si>
    <t>NHS Somerset Integrated Care Board</t>
  </si>
  <si>
    <t>NHS Dorset Integrated Care Board</t>
  </si>
  <si>
    <t>NHS Mid and South Essex Integrated Care Board</t>
  </si>
  <si>
    <t>NHS Bedfordshire, Luton and Milton Keynes Integrated Care Board</t>
  </si>
  <si>
    <t>NHS Suffolk and North East Essex Integrated Care Board</t>
  </si>
  <si>
    <t>NHS Hertfordshire and West Essex Integrated Care Board</t>
  </si>
  <si>
    <t>NHS Norfolk and Waveney Integrated Care Board</t>
  </si>
  <si>
    <t>NHS Cambridgeshire and Peterborough Integrated Care Board</t>
  </si>
  <si>
    <t>NHS Herefordshire and Worcestershire Integrated Care Board</t>
  </si>
  <si>
    <t>NHS Birmingham and Solihull Integrated Care Board</t>
  </si>
  <si>
    <t>NHS Derby and Derbyshire Integrated Care Board</t>
  </si>
  <si>
    <t>NHS Leicester, Leicestershire and Rutland Integrated Care Board</t>
  </si>
  <si>
    <t>NHS Staffordshire and Stoke-On-Trent Integrated Care Board</t>
  </si>
  <si>
    <t>NHS Shropshire, Telford and Wrekin Integrated Care Board</t>
  </si>
  <si>
    <t>NHS Nottingham and Nottinghamshire Integrated Care Board</t>
  </si>
  <si>
    <t>NHS Coventry and Warwickshire Integrated Care Board</t>
  </si>
  <si>
    <t>NHS North East and North Cumbria Integrated Care Board</t>
  </si>
  <si>
    <t>NHS Humber and North Yorkshire Integrated Care Board</t>
  </si>
  <si>
    <t>NHS Lancashire and South Cumbria Integrated Care Board</t>
  </si>
  <si>
    <t>NHS Cheshire and Merseyside Integrated Care Board</t>
  </si>
  <si>
    <t>NHS Kent and Medway Integrated Care Board</t>
  </si>
  <si>
    <t>NHS Hampshire and Isle Of Wight Integrated Care Board</t>
  </si>
  <si>
    <t>NHS Buckinghamshire, Oxfordshire and Berkshire West Integrated Care Board</t>
  </si>
  <si>
    <t>NHS Bath and North East Somerset, Swindon and Wiltshire Integrated Care Board</t>
  </si>
  <si>
    <t>NHS Cornwall and The Isles Of Scilly Integrated Care Board</t>
  </si>
  <si>
    <t>NHS Bristol, North Somerset and South Gloucestershire Integrated Care Board</t>
  </si>
  <si>
    <t>12hr Performance</t>
  </si>
  <si>
    <t>12hr %</t>
  </si>
  <si>
    <t>A&amp;E Attendances (Total and Admitted) by Age</t>
  </si>
  <si>
    <t>Admitted Attendances</t>
  </si>
  <si>
    <t>Total Attendances</t>
  </si>
  <si>
    <t>A&amp;E Attendances (Total and Admitted) by Ethnic Category</t>
  </si>
  <si>
    <t>A&amp;E Attendances (Total and Admitted) by Chief Complaint Group</t>
  </si>
  <si>
    <t>ECDS - NHS England</t>
  </si>
  <si>
    <t>A&amp;E Activity and Performance Summary</t>
  </si>
  <si>
    <t>Ethnicity</t>
  </si>
  <si>
    <t>Data Completeness and Quality</t>
  </si>
  <si>
    <t>N/A</t>
  </si>
  <si>
    <t>2. Those with data for each day in the month and at least 90% of records have a valid code for ethnicity</t>
  </si>
  <si>
    <t>3. Those with data for each day in the month, at least 90% of records have a valid code for chief complaint, and more than one chief complaint code is used throughout the month</t>
  </si>
  <si>
    <t>5. Those with data for each day in the month and at least 90% of records have a valid departure time (12hr performance)</t>
  </si>
  <si>
    <t>A&amp;E Attendances (Total and Admitted) by Gender</t>
  </si>
  <si>
    <t>Indeterminate</t>
  </si>
  <si>
    <t>1. Those with data for each day in the month (used for Age and Gender)</t>
  </si>
  <si>
    <t>Total Number of Providers in Cohort</t>
  </si>
  <si>
    <t>System &amp; Provider Level Data</t>
  </si>
  <si>
    <t>ECDS Forum (registration required)</t>
  </si>
  <si>
    <t>4. Those with data for each day in the month, at least 90% of records have a valid code for discharge destination (disposal), and more than one discharge destination code is used throughout the month</t>
  </si>
  <si>
    <t>Age &amp; Gender</t>
  </si>
  <si>
    <t>4. For a full list of chief complaint codes and the mapping to groups see the ECDS Enhanced Technical Output Specification here: https://digital.nhs.uk/data-and-information/data-collections-and-data-sets/data-sets/emergency-care-data-set-ecds</t>
  </si>
  <si>
    <t>NHS England</t>
  </si>
  <si>
    <t>System &amp; Provider Summary - T1</t>
  </si>
  <si>
    <t>Age - T1</t>
  </si>
  <si>
    <t>Gender - T1</t>
  </si>
  <si>
    <t>Ethnicity - T1</t>
  </si>
  <si>
    <t>Chief Complaint - T1</t>
  </si>
  <si>
    <t>System &amp; Provider - UTC</t>
  </si>
  <si>
    <t>Type 1 &amp; 2 ECDS Attendances (Total &amp; Admitted), and 12hr from arrival performance by system and provider</t>
  </si>
  <si>
    <t>System &amp; Provider - Type 1 &amp; 2</t>
  </si>
  <si>
    <t>Mersey and West Lancashire Teaching Hospitals NHS Trust</t>
  </si>
  <si>
    <t>REP</t>
  </si>
  <si>
    <t>Liverpool Women's NHS Foundation Trust</t>
  </si>
  <si>
    <t>RP6</t>
  </si>
  <si>
    <t>Moorfields Eye Hospital NHS Foundation Trust</t>
  </si>
  <si>
    <t>Not all providers submit complete data in a timely enough manner to allow their data to be included across all analyses. Therefore, a number of different site cohorts are used for each breakdown. These provider cohorts may differ in size across metrics and over time, but are still considered representative of England activity as a whole.</t>
  </si>
  <si>
    <t>Below is a list of which Type 1 &amp; 2 providers are included in each cohort this month:</t>
  </si>
  <si>
    <t>Type 1 &amp; 2 ECDS Attendances (Total &amp; Admitted) split by age bands</t>
  </si>
  <si>
    <t>Type 1 &amp; 2 ECDS Attendances (Total &amp; Admitted) split by gender</t>
  </si>
  <si>
    <t>Type 1 &amp; 2 ECDS Attendances (Total &amp; Admitted) split by chief complaint group</t>
  </si>
  <si>
    <t>Type 1 &amp; 2 ECDS Attendances (Total &amp; Admitted) split by ethnic category</t>
  </si>
  <si>
    <t>Number of Sites</t>
  </si>
  <si>
    <t>NPH01</t>
  </si>
  <si>
    <t>Milton Keynes Urgent Care Centre</t>
  </si>
  <si>
    <t>AD903</t>
  </si>
  <si>
    <t>The Princess Royal University Hospital Urgent Care Centre</t>
  </si>
  <si>
    <t>AD913</t>
  </si>
  <si>
    <t>Beckenham Beacon UCC (Urgent Care Centre)</t>
  </si>
  <si>
    <t>AD914</t>
  </si>
  <si>
    <t>Queen Elizabeth Hospital Urgent Care Centre</t>
  </si>
  <si>
    <t>AH602</t>
  </si>
  <si>
    <t>Erith And District Hospital Ucc (Hurley Group)</t>
  </si>
  <si>
    <t>AH603</t>
  </si>
  <si>
    <t>Queen Mary Hospital UCC</t>
  </si>
  <si>
    <t>AXA03</t>
  </si>
  <si>
    <t>Royal London Urgent Treatment Centre</t>
  </si>
  <si>
    <t>NLO21</t>
  </si>
  <si>
    <t>St Mary's Urgent Care Centre @ St Mary's Hospital</t>
  </si>
  <si>
    <t>RAT</t>
  </si>
  <si>
    <t>North East London NHS Foundation Trust</t>
  </si>
  <si>
    <t>S4K9Q</t>
  </si>
  <si>
    <t>Partnership of East London Cooperatives</t>
  </si>
  <si>
    <t>ANH02</t>
  </si>
  <si>
    <t>Malling Health Dudley Urgent Care Centre</t>
  </si>
  <si>
    <t>DX802</t>
  </si>
  <si>
    <t>Erdington Health and Wellbeing Walk In Centre</t>
  </si>
  <si>
    <t>NL7</t>
  </si>
  <si>
    <t>Assura Vertis Urgent Care Centres (Birmingham)</t>
  </si>
  <si>
    <t>NNJ07</t>
  </si>
  <si>
    <t>Loughborough Urgent Care Centre</t>
  </si>
  <si>
    <t>NNJ0H</t>
  </si>
  <si>
    <t>Llr Ea - The Merlyn Vaz Health &amp; Social Care Centre</t>
  </si>
  <si>
    <t>NNJ14</t>
  </si>
  <si>
    <t>Oadby &amp; Wigston Urgent Care Centre</t>
  </si>
  <si>
    <t>NR3</t>
  </si>
  <si>
    <t>Nottingham City care Partnership</t>
  </si>
  <si>
    <t>RY5</t>
  </si>
  <si>
    <t>Lincolnshire Community Health Services NHS Trust</t>
  </si>
  <si>
    <t>RY8</t>
  </si>
  <si>
    <t>Derbyshire Community Health Services NHS Foundation Trust</t>
  </si>
  <si>
    <t>S6U2C</t>
  </si>
  <si>
    <t>Derby Urgent Treatment Centre</t>
  </si>
  <si>
    <t>ARN02</t>
  </si>
  <si>
    <t>St George's Centre</t>
  </si>
  <si>
    <t>K3O1X</t>
  </si>
  <si>
    <t>Malton Urgent Treatment Centre</t>
  </si>
  <si>
    <t>NLO08</t>
  </si>
  <si>
    <t>Scarborough Urgent Care Centre</t>
  </si>
  <si>
    <t>NLO24</t>
  </si>
  <si>
    <t>York Hospital Urgent Care Centre</t>
  </si>
  <si>
    <t>NNF09</t>
  </si>
  <si>
    <t>Bransholme Health Centre</t>
  </si>
  <si>
    <t>NNF16</t>
  </si>
  <si>
    <t>Bridlington Hospital</t>
  </si>
  <si>
    <t>NNF94</t>
  </si>
  <si>
    <t>East Riding Community Hospital</t>
  </si>
  <si>
    <t>NNFA7</t>
  </si>
  <si>
    <t>Goole &amp; District Hospital</t>
  </si>
  <si>
    <t>RV9</t>
  </si>
  <si>
    <t>Humber Teaching NHS Foundation Trust</t>
  </si>
  <si>
    <t>NQT5G</t>
  </si>
  <si>
    <t>RW4</t>
  </si>
  <si>
    <t>Mersey Care NHS Foundation Trust</t>
  </si>
  <si>
    <t>RY2</t>
  </si>
  <si>
    <t>Bridgewater Community Healthcare NHS Foundation Trust</t>
  </si>
  <si>
    <t>V3G5N</t>
  </si>
  <si>
    <t>Morecambe Urgent Treatment Centre</t>
  </si>
  <si>
    <t>W5R9N</t>
  </si>
  <si>
    <t>Blackpool Urgent Care Centre</t>
  </si>
  <si>
    <t>ACH01</t>
  </si>
  <si>
    <t>Whitstable Medical Practice</t>
  </si>
  <si>
    <t>AQN04</t>
  </si>
  <si>
    <t>Phl Lymington UTC</t>
  </si>
  <si>
    <t>DJV01</t>
  </si>
  <si>
    <t>Herne Bay Health Care Ltd</t>
  </si>
  <si>
    <t>NTPAD</t>
  </si>
  <si>
    <t>St Mary's NHS Treatment Centre</t>
  </si>
  <si>
    <t>NTPAN</t>
  </si>
  <si>
    <t>Practice Plus Group Urgent Treatment Centre - Southampton</t>
  </si>
  <si>
    <t>RDR</t>
  </si>
  <si>
    <t>Sussex Community NHS Foundation Trust</t>
  </si>
  <si>
    <t>RW1</t>
  </si>
  <si>
    <t>Southern Health NHS Foundation Trust</t>
  </si>
  <si>
    <t>RWX</t>
  </si>
  <si>
    <t>Berkshire Healthcare NHS Foundation Trust</t>
  </si>
  <si>
    <t>RYY</t>
  </si>
  <si>
    <t>Kent Community Health NHS Foundation Trust</t>
  </si>
  <si>
    <t>RDY</t>
  </si>
  <si>
    <t>Dorset Healthcare University NHS Foundation Trust</t>
  </si>
  <si>
    <t>RYF</t>
  </si>
  <si>
    <t>South Western Ambulance Service NHS Foundation Trust</t>
  </si>
  <si>
    <t>Y06645</t>
  </si>
  <si>
    <t>South Bristol Urgrent Treatment Centre</t>
  </si>
  <si>
    <t>Below is a list of which UTC providers are included in each cohort this month:</t>
  </si>
  <si>
    <t>Y06052</t>
  </si>
  <si>
    <t>Luton Urgent Treatment Centre</t>
  </si>
  <si>
    <t>W8J8H</t>
  </si>
  <si>
    <t>Malling Health Walsall Urgent Treatment Centre</t>
  </si>
  <si>
    <t>NIT03</t>
  </si>
  <si>
    <t>Selly Oak Health Centre</t>
  </si>
  <si>
    <t>System &amp; Provider Summary - UTC</t>
  </si>
  <si>
    <t>Age - UTC</t>
  </si>
  <si>
    <t>Gender - UTC</t>
  </si>
  <si>
    <t>Ethnicity - UTC</t>
  </si>
  <si>
    <t>Chief Complaint - UTC</t>
  </si>
  <si>
    <t>System &amp; Provider - UTCs</t>
  </si>
  <si>
    <t>Urgent Treatment Centres (UTCs) Attendances (Total &amp; Admitted) split by age bands</t>
  </si>
  <si>
    <t>Urgent Treatment Centres (UTCs) ECDS Attendances (Total &amp; Admitted) split by gender</t>
  </si>
  <si>
    <t>Urgent Treatment Centres (UTCs) ECDS Attendances (Total &amp; Admitted) split by ethnic category</t>
  </si>
  <si>
    <t>ECDS is a relatively new dataset and as such overall coverage is not yet to the level of the Monthly A&amp;E Attendances and Emergency Admissions publication. However, the coverage of Type 1 &amp; 2 activity is comparable which allows further analysis of the Type 1 &amp; 2 attendances each month.
Urgent Treatment Centre coverage, whilst not fully complete, is increasing each month and deemed to be of a sufficient level for inclusion in this output. We would still advised caution when using the UTC breakdowns as although 75% of UTCs are submitting to ECDS, the completeness of key fields such as Chief Complaint are signficantly lower in UTCs than Type 1 &amp; 2 departments.</t>
  </si>
  <si>
    <t xml:space="preserve">Data is split into two groups: Type 1 &amp; 2 departments and Urgent Treatment Centres. 
</t>
  </si>
  <si>
    <t>Type 2 departments are similar to Type 1 in that they are consultant-led, however they specialise in a single specialty, such as children or opthamology.</t>
  </si>
  <si>
    <t>Urgent Treatment Centres or UTCs treat more minor injuries and illnesses. They can be GP or nurse-led and tend to not be open 24hrs a day.</t>
  </si>
  <si>
    <t>For more information on data completeness and quality in ECDS please refer to the Data Completeness and Quality tab in this file.</t>
  </si>
  <si>
    <t>UTC ECDS Attendances (Total &amp; Admitted) by system and provider</t>
  </si>
  <si>
    <t xml:space="preserve">Type 1 departments are major emergency departments that are consultant-led and open 24 hours a day. They deal with the most acute cases. </t>
  </si>
  <si>
    <t>Kerry Evert - england.nhsdata@nhs.net</t>
  </si>
  <si>
    <t>A&amp;E Attendances
12hr % Denominator</t>
  </si>
  <si>
    <t>B5A1X</t>
  </si>
  <si>
    <t>Grantham Urgent Treatment Centre</t>
  </si>
  <si>
    <t>Y04538</t>
  </si>
  <si>
    <t>Bracknell Urgent Care Centre WIC</t>
  </si>
  <si>
    <t>A&amp;E Attendances &gt;12hrs From Arrival</t>
  </si>
  <si>
    <t>RTQ</t>
  </si>
  <si>
    <t>Gloucestershire Health and Care NHS Foundation Trust</t>
  </si>
  <si>
    <t>O8F6N</t>
  </si>
  <si>
    <t>Slough Urgent Care Centre</t>
  </si>
  <si>
    <t>Operational Insights (Urgent and Emergency Care)</t>
  </si>
  <si>
    <t>A6.08, Wellington Place</t>
  </si>
  <si>
    <t>LEEDS LS1 4AP</t>
  </si>
  <si>
    <t>Y</t>
  </si>
  <si>
    <t>1. All data is rounded to the nearest 5 attendances and any value less than 8 is suppressed (*). From April 2024 this has not been applied to national level figures.</t>
  </si>
  <si>
    <t>This analysis is designed to support the Monthly A&amp;E Attendances and Emergency Admissions publication, adding more context to the types of attendances seen each month. For information on A&amp;E Attendance and Performance Statistics please refer to the Monthly A&amp;E Publication available on the link below:</t>
  </si>
  <si>
    <t>https://www.england.nhs.uk/statistics/statistical-work-areas/ae-waiting-times-and-activity/</t>
  </si>
  <si>
    <t xml:space="preserve">Data presented here is based on a subset of A&amp;E providers who have reached the required level of completion for the given month. The providers included in the cohorts and each breakdown may differ each month, but each has undergone checks to ensure they are representative of England activity as a whole. A trust may be present in total attendances but excluded from 12 hours in department figures, to increase transparency we have added a new column to show the denominator used to calculate the proportion of patients waiting over 12 hours from arrival in ED.
</t>
  </si>
  <si>
    <t>No CFS Score</t>
  </si>
  <si>
    <t>Total Attendances &gt;= 65</t>
  </si>
  <si>
    <t>Clinical Frailty Score</t>
  </si>
  <si>
    <t>1
Very Well</t>
  </si>
  <si>
    <t>2
Well</t>
  </si>
  <si>
    <t xml:space="preserve">3
Managing Well
</t>
  </si>
  <si>
    <t>4
Vulnerable</t>
  </si>
  <si>
    <t>5
Mildly Frail</t>
  </si>
  <si>
    <t>6
Moderately Frail</t>
  </si>
  <si>
    <t>7
Severely Frail</t>
  </si>
  <si>
    <t>9
Terminally Ill</t>
  </si>
  <si>
    <t>8
Very Severely Frail</t>
  </si>
  <si>
    <t>A&amp;E Attendances (Total and Admitted) by Initial Clinical Frailty Score</t>
  </si>
  <si>
    <t>5. The Clinical Frailty Score above is for the first frailty assessment that is recorded in ECDS.</t>
  </si>
  <si>
    <t>6. Each patient over the age of 65 should have an frailty assessment completed within the first 30 minutes of arrival at a UTC.</t>
  </si>
  <si>
    <t>Frailty - UTC</t>
  </si>
  <si>
    <t>Frailty - T1</t>
  </si>
  <si>
    <t>1
Very Fit</t>
  </si>
  <si>
    <t>6. Each patient who is 65 or over should have a frailty assessment completed within the first 30 minutes of arrival at ED.</t>
  </si>
  <si>
    <t>england.aedata@nhs.net</t>
  </si>
  <si>
    <t>Kerry Evert - england.aedata@nhs.net</t>
  </si>
  <si>
    <t>Type 1 &amp; 2  Total ECDS Attendances split by Initial Clinical Frailty Score</t>
  </si>
  <si>
    <t>Urgent Treatment Centres (UTCs) ECDS Attendances (Total &amp; Admitted) split by chief complaint group</t>
  </si>
  <si>
    <t>Urgent Treatment Centres (UTCs) Total ECDS Attendances split by Initial Clinical Frailty Score</t>
  </si>
  <si>
    <t>13th March 2025</t>
  </si>
  <si>
    <t>**</t>
  </si>
  <si>
    <t>N</t>
  </si>
  <si>
    <t>February 2025</t>
  </si>
  <si>
    <t>Published (Provisional) - Official Statistics in development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</si>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</sst>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quot;Y&quot;;;&quot;N&quot;"/>
    <numFmt numFmtId="165" formatCode="0.0%"/>
    <numFmt numFmtId="166" formatCode="_-* #,##0_-;\-* #,##0_-;_-* &quot;-&quot;??_-;_-@_-"/>
    <numFmt numFmtId="167" formatCode="#,##0_ ;\-#,##0\ "/>
  </numFmts>
  <fonts count="16" x14ac:knownFonts="1">
    <font>
      <sz val="10"/>
      <name val="Arial"/>
    </font>
    <font>
      <sz val="10"/>
      <name val="Verdana"/>
      <family val="2"/>
    </font>
    <font>
      <b/>
      <sz val="12"/>
      <color indexed="8"/>
      <name val="Verdana"/>
      <family val="2"/>
    </font>
    <font>
      <b/>
      <sz val="10"/>
      <color indexed="8"/>
      <name val="Verdana"/>
      <family val="2"/>
    </font>
    <font>
      <b/>
      <sz val="10"/>
      <name val="Verdana"/>
      <family val="2"/>
    </font>
    <font>
      <sz val="14"/>
      <color theme="0"/>
      <name val="Verdana"/>
      <family val="2"/>
    </font>
    <font>
      <sz val="10"/>
      <name val="Arial"/>
      <family val="2"/>
    </font>
    <font>
      <sz val="10"/>
      <name val="Arial"/>
      <family val="2"/>
    </font>
    <font>
      <u/>
      <sz val="10"/>
      <color theme="10"/>
      <name val="Arial"/>
      <family val="2"/>
    </font>
    <font>
      <u/>
      <sz val="10"/>
      <color theme="10"/>
      <name val="Arial"/>
      <family val="2"/>
    </font>
    <font>
      <b/>
      <sz val="20"/>
      <color indexed="8"/>
      <name val="Verdana"/>
      <family val="2"/>
    </font>
    <font>
      <b/>
      <sz val="10"/>
      <name val="Arial"/>
      <family val="2"/>
    </font>
    <font>
      <b/>
      <u/>
      <sz val="10"/>
      <name val="Verdana"/>
      <family val="2"/>
    </font>
    <font>
      <u/>
      <sz val="10"/>
      <name val="Arial"/>
      <family val="2"/>
    </font>
    <font>
      <sz val="10"/>
      <name val="Arial"/>
      <family val="2"/>
    </font>
    <font>
      <sz val="11"/>
      <name val="Arial"/>
      <family val="2"/>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0" fontId="6" fillId="0" borderId="0"/>
    <xf numFmtId="9" fontId="7"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43" fontId="14" fillId="0" borderId="0" applyFont="0" applyFill="0" applyBorder="0" applyAlignment="0" applyProtection="0"/>
  </cellStyleXfs>
  <cellXfs count="83">
    <xf numFmtId="0" fontId="0" fillId="0" borderId="0" xfId="0"/>
    <xf numFmtId="0" fontId="1" fillId="2" borderId="1" xfId="0" applyFont="1" applyFill="1" applyBorder="1" applyAlignment="1">
      <alignment horizontal="center"/>
    </xf>
    <xf numFmtId="0" fontId="1" fillId="2" borderId="0" xfId="0" applyFont="1" applyFill="1"/>
    <xf numFmtId="0" fontId="4" fillId="2" borderId="0" xfId="0" applyFont="1" applyFill="1"/>
    <xf numFmtId="0" fontId="1" fillId="2" borderId="2" xfId="0" applyFont="1" applyFill="1" applyBorder="1"/>
    <xf numFmtId="0" fontId="2" fillId="2" borderId="0" xfId="0" applyFont="1" applyFill="1"/>
    <xf numFmtId="0" fontId="1" fillId="2" borderId="0" xfId="0" applyFont="1" applyFill="1" applyAlignment="1">
      <alignment vertical="top" wrapText="1"/>
    </xf>
    <xf numFmtId="0" fontId="1" fillId="2" borderId="0" xfId="0" applyFont="1" applyFill="1" applyAlignment="1">
      <alignment wrapText="1"/>
    </xf>
    <xf numFmtId="49" fontId="1" fillId="2" borderId="0" xfId="0" applyNumberFormat="1" applyFont="1" applyFill="1"/>
    <xf numFmtId="0" fontId="2" fillId="2" borderId="3" xfId="0" applyFont="1" applyFill="1" applyBorder="1"/>
    <xf numFmtId="0" fontId="3" fillId="3" borderId="1" xfId="0" applyFont="1" applyFill="1" applyBorder="1" applyAlignment="1">
      <alignment vertical="top"/>
    </xf>
    <xf numFmtId="0" fontId="3" fillId="3" borderId="1" xfId="0" applyFont="1" applyFill="1" applyBorder="1" applyAlignment="1">
      <alignment vertical="top" wrapText="1"/>
    </xf>
    <xf numFmtId="0" fontId="1" fillId="2" borderId="0" xfId="0" applyFont="1" applyFill="1" applyAlignment="1">
      <alignment vertical="top"/>
    </xf>
    <xf numFmtId="0" fontId="4" fillId="2" borderId="1" xfId="0" applyFont="1" applyFill="1" applyBorder="1" applyAlignment="1">
      <alignment horizontal="left"/>
    </xf>
    <xf numFmtId="0" fontId="1" fillId="2" borderId="0" xfId="0" applyFont="1" applyFill="1" applyAlignment="1">
      <alignment vertical="center"/>
    </xf>
    <xf numFmtId="0" fontId="5" fillId="2" borderId="0" xfId="0" applyFont="1" applyFill="1"/>
    <xf numFmtId="0" fontId="1" fillId="0" borderId="0" xfId="0" applyFont="1"/>
    <xf numFmtId="0" fontId="2" fillId="2" borderId="0" xfId="0" applyFont="1" applyFill="1" applyAlignment="1">
      <alignment vertical="center" wrapText="1"/>
    </xf>
    <xf numFmtId="0" fontId="1" fillId="2" borderId="1" xfId="0" applyFont="1" applyFill="1" applyBorder="1"/>
    <xf numFmtId="0" fontId="5" fillId="2" borderId="0" xfId="0" applyFont="1" applyFill="1" applyAlignment="1">
      <alignment wrapText="1"/>
    </xf>
    <xf numFmtId="49" fontId="3" fillId="3" borderId="1" xfId="0" applyNumberFormat="1" applyFont="1" applyFill="1" applyBorder="1" applyAlignment="1">
      <alignment vertical="top" wrapText="1"/>
    </xf>
    <xf numFmtId="0" fontId="1" fillId="0" borderId="1" xfId="0" applyFont="1" applyBorder="1"/>
    <xf numFmtId="0" fontId="2" fillId="2" borderId="0" xfId="0" applyFont="1" applyFill="1" applyAlignment="1">
      <alignment vertical="center"/>
    </xf>
    <xf numFmtId="9" fontId="1" fillId="2" borderId="1" xfId="2" applyFont="1" applyFill="1" applyBorder="1" applyAlignment="1">
      <alignment horizontal="right" wrapText="1"/>
    </xf>
    <xf numFmtId="3" fontId="1" fillId="2" borderId="1" xfId="0" applyNumberFormat="1" applyFont="1" applyFill="1" applyBorder="1" applyAlignment="1">
      <alignment horizontal="right"/>
    </xf>
    <xf numFmtId="3" fontId="1" fillId="2" borderId="1" xfId="0" applyNumberFormat="1" applyFont="1" applyFill="1" applyBorder="1"/>
    <xf numFmtId="9" fontId="1" fillId="2" borderId="1" xfId="2" applyFont="1" applyFill="1" applyBorder="1"/>
    <xf numFmtId="0" fontId="6" fillId="0" borderId="0" xfId="0" applyFont="1"/>
    <xf numFmtId="0" fontId="8" fillId="0" borderId="0" xfId="3"/>
    <xf numFmtId="0" fontId="10" fillId="2" borderId="0" xfId="0" applyFont="1" applyFill="1" applyAlignment="1">
      <alignment vertical="center"/>
    </xf>
    <xf numFmtId="0" fontId="0" fillId="0" borderId="1" xfId="0" applyBorder="1"/>
    <xf numFmtId="0" fontId="11" fillId="0" borderId="1" xfId="0" applyFont="1" applyBorder="1"/>
    <xf numFmtId="0" fontId="11" fillId="0" borderId="1" xfId="0" applyFont="1" applyBorder="1" applyAlignment="1">
      <alignment horizontal="center" vertical="center"/>
    </xf>
    <xf numFmtId="0" fontId="1" fillId="2" borderId="4" xfId="0" applyFont="1" applyFill="1" applyBorder="1"/>
    <xf numFmtId="0" fontId="10" fillId="2" borderId="0" xfId="0" applyFont="1" applyFill="1" applyAlignment="1">
      <alignment horizontal="left" vertical="center"/>
    </xf>
    <xf numFmtId="0" fontId="12" fillId="0" borderId="0" xfId="0" applyFont="1"/>
    <xf numFmtId="0" fontId="3" fillId="3" borderId="1" xfId="0" applyFont="1" applyFill="1" applyBorder="1" applyAlignment="1">
      <alignment horizontal="center" vertical="top" wrapText="1"/>
    </xf>
    <xf numFmtId="0" fontId="6" fillId="0" borderId="0" xfId="0" applyFont="1" applyAlignment="1">
      <alignment vertical="top"/>
    </xf>
    <xf numFmtId="164" fontId="0" fillId="0" borderId="1" xfId="0" applyNumberFormat="1" applyBorder="1" applyAlignment="1">
      <alignment horizontal="center" vertical="center"/>
    </xf>
    <xf numFmtId="0" fontId="0" fillId="0" borderId="3" xfId="0" applyBorder="1"/>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 fontId="1" fillId="2" borderId="1" xfId="2" applyNumberFormat="1" applyFont="1" applyFill="1" applyBorder="1"/>
    <xf numFmtId="165" fontId="1" fillId="2" borderId="1" xfId="2" applyNumberFormat="1" applyFont="1" applyFill="1" applyBorder="1" applyAlignment="1">
      <alignment horizontal="right"/>
    </xf>
    <xf numFmtId="3" fontId="1" fillId="2" borderId="1" xfId="2" applyNumberFormat="1" applyFont="1" applyFill="1" applyBorder="1" applyAlignment="1">
      <alignment horizontal="right"/>
    </xf>
    <xf numFmtId="49" fontId="2" fillId="2" borderId="0" xfId="0" quotePrefix="1" applyNumberFormat="1" applyFont="1" applyFill="1"/>
    <xf numFmtId="49" fontId="3" fillId="3" borderId="1" xfId="0" applyNumberFormat="1" applyFont="1" applyFill="1" applyBorder="1" applyAlignment="1">
      <alignment horizontal="center" vertical="center" wrapText="1"/>
    </xf>
    <xf numFmtId="0" fontId="3" fillId="3" borderId="4" xfId="0" applyFont="1" applyFill="1" applyBorder="1" applyAlignment="1">
      <alignment horizontal="left" vertical="top"/>
    </xf>
    <xf numFmtId="0" fontId="1" fillId="2" borderId="4" xfId="0" applyFont="1" applyFill="1" applyBorder="1" applyAlignment="1">
      <alignment horizontal="left"/>
    </xf>
    <xf numFmtId="0" fontId="1" fillId="2" borderId="4" xfId="0" applyFont="1" applyFill="1" applyBorder="1" applyAlignment="1">
      <alignment horizontal="center"/>
    </xf>
    <xf numFmtId="0" fontId="0" fillId="0" borderId="1" xfId="0" applyBorder="1" applyAlignment="1">
      <alignment horizontal="center"/>
    </xf>
    <xf numFmtId="0" fontId="11" fillId="0" borderId="1" xfId="0" applyFont="1" applyBorder="1" applyAlignment="1">
      <alignment horizontal="center"/>
    </xf>
    <xf numFmtId="0" fontId="6" fillId="0" borderId="0" xfId="0" applyFont="1" applyAlignment="1">
      <alignment horizontal="left" vertical="top" wrapText="1"/>
    </xf>
    <xf numFmtId="3" fontId="1" fillId="2" borderId="0" xfId="0" applyNumberFormat="1" applyFont="1" applyFill="1"/>
    <xf numFmtId="0" fontId="6" fillId="0" borderId="1" xfId="0" applyFont="1" applyBorder="1"/>
    <xf numFmtId="0" fontId="13" fillId="0" borderId="0" xfId="0" applyFont="1"/>
    <xf numFmtId="0" fontId="6" fillId="0" borderId="0" xfId="0" applyFont="1" applyAlignment="1">
      <alignment horizontal="left" vertical="top"/>
    </xf>
    <xf numFmtId="165" fontId="1" fillId="2" borderId="0" xfId="2" applyNumberFormat="1" applyFont="1" applyFill="1" applyAlignment="1">
      <alignment wrapText="1"/>
    </xf>
    <xf numFmtId="3" fontId="1" fillId="2" borderId="0" xfId="0" applyNumberFormat="1" applyFont="1" applyFill="1" applyAlignment="1">
      <alignment wrapText="1"/>
    </xf>
    <xf numFmtId="165" fontId="1" fillId="2" borderId="0" xfId="2" applyNumberFormat="1" applyFont="1" applyFill="1"/>
    <xf numFmtId="166" fontId="1" fillId="2" borderId="0" xfId="5" applyNumberFormat="1" applyFont="1" applyFill="1" applyAlignment="1">
      <alignment wrapText="1"/>
    </xf>
    <xf numFmtId="166" fontId="1" fillId="2" borderId="0" xfId="0" applyNumberFormat="1" applyFont="1" applyFill="1" applyAlignment="1">
      <alignment wrapText="1"/>
    </xf>
    <xf numFmtId="0" fontId="15" fillId="0" borderId="0" xfId="0" applyFont="1"/>
    <xf numFmtId="0" fontId="3" fillId="3" borderId="4" xfId="0" applyFont="1" applyFill="1" applyBorder="1" applyAlignment="1">
      <alignment vertical="top"/>
    </xf>
    <xf numFmtId="0" fontId="4" fillId="2" borderId="4" xfId="0" applyFont="1" applyFill="1" applyBorder="1" applyAlignment="1">
      <alignment horizontal="left"/>
    </xf>
    <xf numFmtId="0" fontId="1" fillId="2" borderId="7" xfId="0" applyFont="1" applyFill="1" applyBorder="1"/>
    <xf numFmtId="0" fontId="1" fillId="2" borderId="8" xfId="0" applyFont="1" applyFill="1" applyBorder="1"/>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1" fillId="0" borderId="0" xfId="0" applyFont="1" applyAlignment="1">
      <alignment horizontal="left"/>
    </xf>
    <xf numFmtId="166" fontId="1" fillId="2" borderId="1" xfId="5" applyNumberFormat="1" applyFont="1" applyFill="1" applyBorder="1"/>
    <xf numFmtId="167" fontId="1" fillId="2" borderId="1" xfId="5" applyNumberFormat="1" applyFont="1" applyFill="1" applyBorder="1" applyAlignment="1">
      <alignment horizontal="right" wrapText="1"/>
    </xf>
    <xf numFmtId="165" fontId="1" fillId="2" borderId="1" xfId="2" applyNumberFormat="1" applyFont="1" applyFill="1" applyBorder="1" applyAlignment="1">
      <alignment horizontal="right" wrapText="1"/>
    </xf>
    <xf numFmtId="10" fontId="1" fillId="2" borderId="0" xfId="2" applyNumberFormat="1" applyFont="1" applyFill="1"/>
    <xf numFmtId="3" fontId="1" fillId="2" borderId="1" xfId="5" applyNumberFormat="1" applyFont="1" applyFill="1" applyBorder="1" applyAlignment="1">
      <alignment horizontal="right" wrapText="1"/>
    </xf>
    <xf numFmtId="165" fontId="1" fillId="2" borderId="1" xfId="2" applyNumberFormat="1" applyFont="1" applyFill="1" applyBorder="1"/>
    <xf numFmtId="165" fontId="1" fillId="2" borderId="0" xfId="0" applyNumberFormat="1" applyFont="1" applyFill="1"/>
    <xf numFmtId="165" fontId="1" fillId="2" borderId="8" xfId="0" applyNumberFormat="1" applyFont="1" applyFill="1" applyBorder="1"/>
    <xf numFmtId="0" fontId="6" fillId="0" borderId="0" xfId="0" applyFont="1" applyAlignment="1">
      <alignment horizontal="left" vertical="top" wrapText="1"/>
    </xf>
    <xf numFmtId="0" fontId="8" fillId="0" borderId="0" xfId="3" applyAlignment="1">
      <alignment horizontal="left" vertical="top" wrapText="1"/>
    </xf>
    <xf numFmtId="0" fontId="3" fillId="3" borderId="4" xfId="0" applyFont="1" applyFill="1" applyBorder="1" applyAlignment="1">
      <alignment horizontal="center" vertical="top"/>
    </xf>
    <xf numFmtId="0" fontId="3" fillId="3" borderId="6" xfId="0" applyFont="1" applyFill="1" applyBorder="1" applyAlignment="1">
      <alignment horizontal="center" vertical="top"/>
    </xf>
    <xf numFmtId="0" fontId="3" fillId="3" borderId="5" xfId="0" applyFont="1" applyFill="1" applyBorder="1" applyAlignment="1">
      <alignment horizontal="center" vertical="top"/>
    </xf>
  </cellXfs>
  <cellStyles count="6">
    <cellStyle name="Comma" xfId="5" builtinId="3"/>
    <cellStyle name="Hyperlink" xfId="3" builtinId="8"/>
    <cellStyle name="Hyperlink 2" xfId="4" xr:uid="{CA75FC0F-4542-4A39-ADFA-57AFA1567391}"/>
    <cellStyle name="Normal" xfId="0" builtinId="0"/>
    <cellStyle name="Normal 2" xfId="1" xr:uid="{F2FB852A-7A08-44A0-816C-BD68556142BD}"/>
    <cellStyle name="Per 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95BA6"/>
      <rgbColor rgb="00FFFFFF"/>
      <rgbColor rgb="00F71301"/>
      <rgbColor rgb="0000FF00"/>
      <rgbColor rgb="000000FF"/>
      <rgbColor rgb="00FFFF00"/>
      <rgbColor rgb="00F9FBFD"/>
      <rgbColor rgb="0000FFFF"/>
      <rgbColor rgb="000066CC"/>
      <rgbColor rgb="00008000"/>
      <rgbColor rgb="00000080"/>
      <rgbColor rgb="00808000"/>
      <rgbColor rgb="00800080"/>
      <rgbColor rgb="00008080"/>
      <rgbColor rgb="00EDF3F9"/>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ngland.nhs.uk/statistics/statistical-work-areas/ae-waiting-times-and-activit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future.nhs.uk/EmergencyCareDataSetForum/view?objectId=2599073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CBAD50-72FE-45F8-824B-21F4661F28E8}">
  <dimension ref="A1:P39"/>
  <sheetViews>
    <sheetView showGridLines="0" tabSelected="1" workbookViewId="0"/>
  </sheetViews>
  <sheetFormatPr defaultColWidth="0" defaultRowHeight="12.5" zeroHeight="1" x14ac:dyDescent="0.25"/>
  <cols>
    <col min="1" max="1" width="2.54296875" customWidth="1"/>
    <col min="2" max="16" width="9.453125" customWidth="1"/>
    <col min="17" max="16384" width="9.453125" hidden="1"/>
  </cols>
  <sheetData>
    <row r="1" spans="2:15" x14ac:dyDescent="0.25"/>
    <row r="2" spans="2:15" ht="24.5" x14ac:dyDescent="0.25">
      <c r="B2" s="29" t="s">
        <v>249</v>
      </c>
    </row>
    <row r="3" spans="2:15" x14ac:dyDescent="0.25"/>
    <row r="4" spans="2:15" ht="30" customHeight="1" x14ac:dyDescent="0.25">
      <c r="B4" s="78" t="s">
        <v>566</v>
      </c>
      <c r="C4" s="78"/>
      <c r="D4" s="78"/>
      <c r="E4" s="78"/>
      <c r="F4" s="78"/>
      <c r="G4" s="78"/>
      <c r="H4" s="78"/>
      <c r="I4" s="78"/>
      <c r="J4" s="78"/>
      <c r="K4" s="78"/>
      <c r="L4" s="78"/>
      <c r="M4" s="78"/>
      <c r="N4" s="78"/>
      <c r="O4" s="78"/>
    </row>
    <row r="5" spans="2:15" x14ac:dyDescent="0.25">
      <c r="B5" s="79" t="s">
        <v>567</v>
      </c>
      <c r="C5" s="79"/>
      <c r="D5" s="79"/>
      <c r="E5" s="79"/>
      <c r="F5" s="79"/>
      <c r="G5" s="79"/>
      <c r="H5" s="79"/>
      <c r="I5" s="79"/>
      <c r="J5" s="79"/>
      <c r="K5" s="79"/>
      <c r="L5" s="79"/>
      <c r="M5" s="79"/>
      <c r="N5" s="79"/>
      <c r="O5" s="79"/>
    </row>
    <row r="6" spans="2:15" x14ac:dyDescent="0.25"/>
    <row r="7" spans="2:15" ht="56.15" customHeight="1" x14ac:dyDescent="0.25">
      <c r="B7" s="78" t="s">
        <v>568</v>
      </c>
      <c r="C7" s="78"/>
      <c r="D7" s="78"/>
      <c r="E7" s="78"/>
      <c r="F7" s="78"/>
      <c r="G7" s="78"/>
      <c r="H7" s="78"/>
      <c r="I7" s="78"/>
      <c r="J7" s="78"/>
      <c r="K7" s="78"/>
      <c r="L7" s="78"/>
      <c r="M7" s="78"/>
      <c r="N7" s="78"/>
      <c r="O7" s="78"/>
    </row>
    <row r="8" spans="2:15" x14ac:dyDescent="0.25">
      <c r="B8" s="56" t="s">
        <v>547</v>
      </c>
      <c r="C8" s="52"/>
      <c r="D8" s="52"/>
      <c r="E8" s="52"/>
      <c r="F8" s="52"/>
      <c r="G8" s="52"/>
      <c r="H8" s="52"/>
      <c r="I8" s="52"/>
      <c r="J8" s="52"/>
      <c r="K8" s="52"/>
      <c r="L8" s="52"/>
      <c r="M8" s="52"/>
      <c r="N8" s="52"/>
      <c r="O8" s="52"/>
    </row>
    <row r="9" spans="2:15" ht="14.25" customHeight="1" x14ac:dyDescent="0.25">
      <c r="B9" s="52"/>
      <c r="C9" s="52"/>
      <c r="D9" s="52"/>
      <c r="E9" s="52"/>
      <c r="F9" s="52"/>
      <c r="G9" s="52"/>
      <c r="H9" s="52"/>
      <c r="I9" s="52"/>
      <c r="J9" s="52"/>
      <c r="K9" s="52"/>
      <c r="L9" s="52"/>
      <c r="M9" s="52"/>
    </row>
    <row r="10" spans="2:15" x14ac:dyDescent="0.25">
      <c r="B10" s="78" t="s">
        <v>544</v>
      </c>
      <c r="C10" s="78"/>
      <c r="D10" s="78"/>
      <c r="E10" s="78"/>
      <c r="F10" s="78"/>
      <c r="G10" s="78"/>
      <c r="H10" s="78"/>
      <c r="I10" s="78"/>
      <c r="J10" s="78"/>
      <c r="K10" s="78"/>
      <c r="L10" s="78"/>
      <c r="M10" s="78"/>
    </row>
    <row r="11" spans="2:15" x14ac:dyDescent="0.25">
      <c r="C11" s="52"/>
      <c r="D11" s="52"/>
      <c r="E11" s="52"/>
      <c r="F11" s="52"/>
      <c r="G11" s="52"/>
      <c r="H11" s="52"/>
      <c r="I11" s="52"/>
      <c r="J11" s="52"/>
      <c r="K11" s="52"/>
      <c r="L11" s="52"/>
      <c r="M11" s="52"/>
    </row>
    <row r="12" spans="2:15" x14ac:dyDescent="0.25">
      <c r="B12" s="56" t="s">
        <v>549</v>
      </c>
      <c r="C12" s="52"/>
      <c r="D12" s="52"/>
      <c r="E12" s="52"/>
      <c r="F12" s="52"/>
      <c r="G12" s="52"/>
      <c r="H12" s="52"/>
      <c r="I12" s="52"/>
      <c r="J12" s="52"/>
      <c r="K12" s="52"/>
      <c r="L12" s="52"/>
      <c r="M12" s="52"/>
    </row>
    <row r="13" spans="2:15" x14ac:dyDescent="0.25">
      <c r="B13" s="56" t="s">
        <v>545</v>
      </c>
      <c r="C13" s="52"/>
      <c r="D13" s="52"/>
      <c r="E13" s="52"/>
      <c r="F13" s="52"/>
      <c r="G13" s="52"/>
      <c r="H13" s="52"/>
      <c r="I13" s="52"/>
      <c r="J13" s="52"/>
      <c r="K13" s="52"/>
      <c r="L13" s="52"/>
      <c r="M13" s="52"/>
    </row>
    <row r="14" spans="2:15" s="55" customFormat="1" x14ac:dyDescent="0.25">
      <c r="B14" s="27" t="s">
        <v>546</v>
      </c>
    </row>
    <row r="15" spans="2:15" x14ac:dyDescent="0.25"/>
    <row r="16" spans="2:15" x14ac:dyDescent="0.25">
      <c r="B16" s="28" t="s">
        <v>416</v>
      </c>
    </row>
    <row r="17" spans="2:10" ht="14" x14ac:dyDescent="0.3">
      <c r="B17" s="28" t="s">
        <v>534</v>
      </c>
      <c r="J17" s="62"/>
    </row>
    <row r="18" spans="2:10" x14ac:dyDescent="0.25">
      <c r="B18" s="28" t="s">
        <v>417</v>
      </c>
    </row>
    <row r="19" spans="2:10" x14ac:dyDescent="0.25">
      <c r="B19" s="28" t="s">
        <v>535</v>
      </c>
    </row>
    <row r="20" spans="2:10" x14ac:dyDescent="0.25">
      <c r="B20" s="28" t="s">
        <v>418</v>
      </c>
    </row>
    <row r="21" spans="2:10" x14ac:dyDescent="0.25">
      <c r="B21" s="28" t="s">
        <v>536</v>
      </c>
    </row>
    <row r="22" spans="2:10" x14ac:dyDescent="0.25">
      <c r="B22" s="28" t="s">
        <v>419</v>
      </c>
    </row>
    <row r="23" spans="2:10" x14ac:dyDescent="0.25">
      <c r="B23" s="28" t="s">
        <v>537</v>
      </c>
    </row>
    <row r="24" spans="2:10" x14ac:dyDescent="0.25">
      <c r="B24" s="28" t="s">
        <v>420</v>
      </c>
    </row>
    <row r="25" spans="2:10" x14ac:dyDescent="0.25">
      <c r="B25" s="28" t="s">
        <v>538</v>
      </c>
    </row>
    <row r="26" spans="2:10" x14ac:dyDescent="0.25">
      <c r="B26" s="28" t="s">
        <v>585</v>
      </c>
    </row>
    <row r="27" spans="2:10" x14ac:dyDescent="0.25">
      <c r="B27" s="28" t="s">
        <v>584</v>
      </c>
    </row>
    <row r="28" spans="2:10" x14ac:dyDescent="0.25">
      <c r="B28" s="28" t="s">
        <v>401</v>
      </c>
    </row>
    <row r="29" spans="2:10" x14ac:dyDescent="0.25"/>
    <row r="30" spans="2:10" x14ac:dyDescent="0.25">
      <c r="B30" s="27" t="s">
        <v>237</v>
      </c>
    </row>
    <row r="31" spans="2:10" x14ac:dyDescent="0.25"/>
    <row r="32" spans="2:10" x14ac:dyDescent="0.25">
      <c r="B32" s="27" t="s">
        <v>561</v>
      </c>
    </row>
    <row r="33" spans="2:2" x14ac:dyDescent="0.25">
      <c r="B33" s="27" t="s">
        <v>415</v>
      </c>
    </row>
    <row r="34" spans="2:2" x14ac:dyDescent="0.25">
      <c r="B34" t="s">
        <v>562</v>
      </c>
    </row>
    <row r="35" spans="2:2" x14ac:dyDescent="0.25">
      <c r="B35" t="s">
        <v>563</v>
      </c>
    </row>
    <row r="36" spans="2:2" x14ac:dyDescent="0.25"/>
    <row r="37" spans="2:2" x14ac:dyDescent="0.25">
      <c r="B37" s="28" t="s">
        <v>588</v>
      </c>
    </row>
    <row r="38" spans="2:2" x14ac:dyDescent="0.25"/>
    <row r="39" spans="2:2" x14ac:dyDescent="0.25"/>
  </sheetData>
  <mergeCells count="4">
    <mergeCell ref="B10:M10"/>
    <mergeCell ref="B4:O4"/>
    <mergeCell ref="B7:O7"/>
    <mergeCell ref="B5:O5"/>
  </mergeCells>
  <hyperlinks>
    <hyperlink ref="B16" location="'System &amp; Provider Summary - T1'!A1" display="System &amp; Provider Summary - T1" xr:uid="{0F29D30B-4202-4AA0-8C9B-8A909B4A118E}"/>
    <hyperlink ref="B18" location="'Age - T1'!A1" display="Age - T1" xr:uid="{7D65F355-8C05-4542-AD2D-E5FA85BF8DD8}"/>
    <hyperlink ref="B20" location="'Gender - T1'!A1" display="Gender - T1" xr:uid="{D6BD5F64-B9A5-4026-B031-87737EA8F5C8}"/>
    <hyperlink ref="B22" location="'Ethnicity - T1'!A1" display="Ethnicity - T1" xr:uid="{EA6C729A-237B-4BC3-8C14-0A2F65010988}"/>
    <hyperlink ref="B24" location="'Chief Complaint - T1'!A1" display="Chief Complaint - T1" xr:uid="{68CF6CF2-CFD1-4FD6-8F41-FEC03339C8AB}"/>
    <hyperlink ref="B28" location="'Data Completeness &amp; Quality'!A1" display="Data Completeness and Quality" xr:uid="{A368659F-B9E8-46A2-8D9D-DE9AA7ADE4E6}"/>
    <hyperlink ref="B17" location="'System &amp; Provider Summary - UTC'!A1" display="System &amp; Provider Summary - UTC" xr:uid="{D5F25758-827B-44EA-9C1A-644D4E062E0E}"/>
    <hyperlink ref="B19" location="'Age - UTC'!A1" display="Age - UTC" xr:uid="{643D7F30-113B-459E-98ED-3A6FE08178F1}"/>
    <hyperlink ref="B21" location="'Gender - UTC'!A1" display="Gender - UTC" xr:uid="{219E27D1-0DDD-4CAB-A236-0A2A83DA3D9E}"/>
    <hyperlink ref="B23" location="'Ethnicity - UTC'!A1" display="Ethnicity - UTC" xr:uid="{24EFFE20-FBE4-431F-9369-5DF0CE7908EE}"/>
    <hyperlink ref="B25" location="'Chief Complaint - UTC'!A1" display="Chief Complaint - UTC" xr:uid="{2514405E-3877-4F09-8BE7-C2D6AD46BD21}"/>
    <hyperlink ref="B5" r:id="rId1" xr:uid="{BE364CEB-A7AE-4023-A2E8-4A1566E66E13}"/>
    <hyperlink ref="B26" location="'Frailty - T1'!Print_Titles" display="Frailty - T1" xr:uid="{8D60B207-275D-4299-A6DD-7BB3CF91FAAD}"/>
    <hyperlink ref="B27" location="'Frailty - UTC'!Print_Titles" display="Frailty - UTC" xr:uid="{88C6C7FC-588A-4D9C-8025-A992639B28E8}"/>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DB5FD-00D3-4486-A3C6-182124321556}">
  <dimension ref="B1:AH303"/>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397</v>
      </c>
    </row>
    <row r="3" spans="2:34" ht="12.75" customHeight="1" x14ac:dyDescent="0.3">
      <c r="B3" s="3" t="s">
        <v>4</v>
      </c>
      <c r="C3" s="12" t="s">
        <v>433</v>
      </c>
    </row>
    <row r="4" spans="2:34" ht="12.75" customHeight="1" x14ac:dyDescent="0.3">
      <c r="B4" s="3"/>
      <c r="C4" s="12"/>
    </row>
    <row r="5" spans="2:34" ht="15" x14ac:dyDescent="0.3">
      <c r="B5" s="3" t="s">
        <v>1</v>
      </c>
      <c r="C5" s="45" t="str">
        <f>'System &amp; Provider Summary - T1'!$C$5</f>
        <v>February 2025</v>
      </c>
    </row>
    <row r="6" spans="2:34" x14ac:dyDescent="0.3">
      <c r="B6" s="3" t="s">
        <v>2</v>
      </c>
      <c r="C6" s="2" t="s">
        <v>398</v>
      </c>
    </row>
    <row r="7" spans="2:34" ht="12.75" customHeight="1" x14ac:dyDescent="0.3">
      <c r="B7" s="3" t="s">
        <v>6</v>
      </c>
      <c r="C7" s="2" t="s">
        <v>423</v>
      </c>
    </row>
    <row r="8" spans="2:34" ht="12.75" customHeight="1" x14ac:dyDescent="0.3">
      <c r="B8" s="3" t="s">
        <v>3</v>
      </c>
      <c r="C8" s="2" t="str">
        <f>'System &amp; Provider Summary - T1'!C8</f>
        <v>13th March 2025</v>
      </c>
    </row>
    <row r="9" spans="2:34" ht="12.75" customHeight="1" x14ac:dyDescent="0.3">
      <c r="B9" s="3" t="s">
        <v>5</v>
      </c>
      <c r="C9" s="8" t="s">
        <v>402</v>
      </c>
    </row>
    <row r="10" spans="2:34" ht="12.75" customHeight="1" x14ac:dyDescent="0.3">
      <c r="B10" s="3" t="s">
        <v>8</v>
      </c>
      <c r="C10" s="2" t="str">
        <f>'System &amp; Provider Summary - T1'!C10</f>
        <v>Published (Provisional)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410</v>
      </c>
    </row>
    <row r="14" spans="2:34" ht="15" x14ac:dyDescent="0.3">
      <c r="B14" s="5"/>
      <c r="C14" s="5"/>
    </row>
    <row r="15" spans="2:34" ht="15" x14ac:dyDescent="0.3">
      <c r="B15" s="5"/>
      <c r="C15" s="9"/>
      <c r="E15" s="80" t="s">
        <v>395</v>
      </c>
      <c r="F15" s="81"/>
      <c r="G15" s="81"/>
      <c r="H15" s="81"/>
      <c r="I15" s="81"/>
      <c r="J15" s="81"/>
      <c r="K15" s="81"/>
      <c r="L15" s="81"/>
      <c r="M15" s="81"/>
      <c r="N15" s="81"/>
      <c r="O15" s="81"/>
      <c r="P15" s="81"/>
      <c r="Q15" s="81"/>
      <c r="R15" s="81"/>
      <c r="S15" s="82"/>
      <c r="T15" s="80" t="s">
        <v>394</v>
      </c>
      <c r="U15" s="81"/>
      <c r="V15" s="81"/>
      <c r="W15" s="81"/>
      <c r="X15" s="81"/>
      <c r="Y15" s="81"/>
      <c r="Z15" s="81"/>
      <c r="AA15" s="81"/>
      <c r="AB15" s="81"/>
      <c r="AC15" s="81"/>
      <c r="AD15" s="81"/>
      <c r="AE15" s="81"/>
      <c r="AF15" s="81"/>
      <c r="AG15" s="81"/>
      <c r="AH15" s="82"/>
    </row>
    <row r="16" spans="2:34" s="12" customFormat="1" ht="40.5" x14ac:dyDescent="0.25">
      <c r="B16" s="47" t="s">
        <v>241</v>
      </c>
      <c r="C16" s="11" t="s">
        <v>250</v>
      </c>
      <c r="D16" s="10" t="s">
        <v>251</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346</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346</v>
      </c>
    </row>
    <row r="17" spans="2:34" x14ac:dyDescent="0.3">
      <c r="B17" s="49" t="s">
        <v>7</v>
      </c>
      <c r="C17" s="1" t="s">
        <v>7</v>
      </c>
      <c r="D17" s="13" t="s">
        <v>10</v>
      </c>
      <c r="E17" s="26">
        <v>8.4786146735238585E-2</v>
      </c>
      <c r="F17" s="26">
        <v>0.12098170692012239</v>
      </c>
      <c r="G17" s="26">
        <v>7.3172319510448535E-3</v>
      </c>
      <c r="H17" s="26">
        <v>3.7054879239632833E-2</v>
      </c>
      <c r="I17" s="26">
        <v>0.12582514159234426</v>
      </c>
      <c r="J17" s="26">
        <v>0.10288392682768049</v>
      </c>
      <c r="K17" s="26">
        <v>3.3109823579194064E-2</v>
      </c>
      <c r="L17" s="26">
        <v>4.3337022329275436E-2</v>
      </c>
      <c r="M17" s="26">
        <v>7.903782305839463E-2</v>
      </c>
      <c r="N17" s="26">
        <v>1.4465204088275502E-2</v>
      </c>
      <c r="O17" s="26">
        <v>2.1033786862834452E-2</v>
      </c>
      <c r="P17" s="26">
        <v>4.9866545146800341E-2</v>
      </c>
      <c r="Q17" s="26">
        <v>0.21878132934053773</v>
      </c>
      <c r="R17" s="26">
        <v>6.1525942321463446E-2</v>
      </c>
      <c r="S17" s="25">
        <v>768050</v>
      </c>
      <c r="T17" s="26">
        <v>0.1409388500423106</v>
      </c>
      <c r="U17" s="26">
        <v>0.14343294882643745</v>
      </c>
      <c r="V17" s="26">
        <v>5.7007972208613549E-3</v>
      </c>
      <c r="W17" s="26">
        <v>6.3688593951810452E-3</v>
      </c>
      <c r="X17" s="26">
        <v>0.15516857435532</v>
      </c>
      <c r="Y17" s="26">
        <v>0.12784483142564468</v>
      </c>
      <c r="Z17" s="26">
        <v>3.9371130806573729E-2</v>
      </c>
      <c r="AA17" s="26">
        <v>2.8459448626018794E-2</v>
      </c>
      <c r="AB17" s="26">
        <v>0.10370551819355989</v>
      </c>
      <c r="AC17" s="26">
        <v>1.4630561617601212E-2</v>
      </c>
      <c r="AD17" s="26">
        <v>1.6456598227408366E-2</v>
      </c>
      <c r="AE17" s="26">
        <v>3.0263216496681958E-2</v>
      </c>
      <c r="AF17" s="26">
        <v>0.11432770676524295</v>
      </c>
      <c r="AG17" s="26">
        <v>7.3330958001157978E-2</v>
      </c>
      <c r="AH17" s="25">
        <v>224528</v>
      </c>
    </row>
    <row r="18" spans="2:34" ht="6" customHeight="1" x14ac:dyDescent="0.3">
      <c r="D18" s="4"/>
    </row>
    <row r="19" spans="2:34" x14ac:dyDescent="0.3">
      <c r="B19" s="33" t="s">
        <v>252</v>
      </c>
      <c r="C19" s="18" t="s">
        <v>253</v>
      </c>
      <c r="D19" s="18" t="s">
        <v>367</v>
      </c>
      <c r="E19" s="23" t="s">
        <v>594</v>
      </c>
      <c r="F19" s="23" t="s">
        <v>594</v>
      </c>
      <c r="G19" s="23" t="s">
        <v>594</v>
      </c>
      <c r="H19" s="23" t="s">
        <v>594</v>
      </c>
      <c r="I19" s="23" t="s">
        <v>594</v>
      </c>
      <c r="J19" s="23" t="s">
        <v>594</v>
      </c>
      <c r="K19" s="23" t="s">
        <v>594</v>
      </c>
      <c r="L19" s="23" t="s">
        <v>594</v>
      </c>
      <c r="M19" s="23" t="s">
        <v>594</v>
      </c>
      <c r="N19" s="23" t="s">
        <v>594</v>
      </c>
      <c r="O19" s="23" t="s">
        <v>594</v>
      </c>
      <c r="P19" s="23" t="s">
        <v>594</v>
      </c>
      <c r="Q19" s="23" t="s">
        <v>594</v>
      </c>
      <c r="R19" s="23" t="s">
        <v>594</v>
      </c>
      <c r="S19" s="24" t="s">
        <v>594</v>
      </c>
      <c r="T19" s="23" t="s">
        <v>594</v>
      </c>
      <c r="U19" s="23" t="s">
        <v>594</v>
      </c>
      <c r="V19" s="23" t="s">
        <v>594</v>
      </c>
      <c r="W19" s="23" t="s">
        <v>594</v>
      </c>
      <c r="X19" s="23" t="s">
        <v>594</v>
      </c>
      <c r="Y19" s="23" t="s">
        <v>594</v>
      </c>
      <c r="Z19" s="23" t="s">
        <v>594</v>
      </c>
      <c r="AA19" s="23" t="s">
        <v>594</v>
      </c>
      <c r="AB19" s="23" t="s">
        <v>594</v>
      </c>
      <c r="AC19" s="23" t="s">
        <v>594</v>
      </c>
      <c r="AD19" s="23" t="s">
        <v>594</v>
      </c>
      <c r="AE19" s="23" t="s">
        <v>594</v>
      </c>
      <c r="AF19" s="23" t="s">
        <v>594</v>
      </c>
      <c r="AG19" s="23" t="s">
        <v>594</v>
      </c>
      <c r="AH19" s="24" t="s">
        <v>594</v>
      </c>
    </row>
    <row r="20" spans="2:34" x14ac:dyDescent="0.3">
      <c r="B20" s="33" t="s">
        <v>252</v>
      </c>
      <c r="C20" s="18" t="s">
        <v>254</v>
      </c>
      <c r="D20" s="18" t="s">
        <v>368</v>
      </c>
      <c r="E20" s="23">
        <v>7.8177350904623633E-2</v>
      </c>
      <c r="F20" s="23">
        <v>9.8950189859280765E-2</v>
      </c>
      <c r="G20" s="23">
        <v>4.9140049140049139E-3</v>
      </c>
      <c r="H20" s="23">
        <v>1.7422381058744694E-2</v>
      </c>
      <c r="I20" s="23">
        <v>0.12575385302658029</v>
      </c>
      <c r="J20" s="23">
        <v>9.4482912664730842E-2</v>
      </c>
      <c r="K20" s="23">
        <v>2.9930757203484475E-2</v>
      </c>
      <c r="L20" s="23">
        <v>4.5342863524681705E-2</v>
      </c>
      <c r="M20" s="23">
        <v>8.0634353361626082E-2</v>
      </c>
      <c r="N20" s="23">
        <v>2.233638597274961E-2</v>
      </c>
      <c r="O20" s="23">
        <v>2.1666294393567122E-2</v>
      </c>
      <c r="P20" s="23">
        <v>4.7576502121956667E-2</v>
      </c>
      <c r="Q20" s="23">
        <v>0.2631226267589904</v>
      </c>
      <c r="R20" s="23">
        <v>6.9689524234978775E-2</v>
      </c>
      <c r="S20" s="24">
        <v>22385</v>
      </c>
      <c r="T20" s="23">
        <v>0.14285714285714285</v>
      </c>
      <c r="U20" s="23">
        <v>0.12755102040816327</v>
      </c>
      <c r="V20" s="23">
        <v>5.1020408163265302E-3</v>
      </c>
      <c r="W20" s="23">
        <v>1.020408163265306E-2</v>
      </c>
      <c r="X20" s="23">
        <v>0.17602040816326531</v>
      </c>
      <c r="Y20" s="23">
        <v>0.10459183673469388</v>
      </c>
      <c r="Z20" s="23">
        <v>4.336734693877551E-2</v>
      </c>
      <c r="AA20" s="23">
        <v>2.5510204081632654E-2</v>
      </c>
      <c r="AB20" s="23">
        <v>9.9489795918367346E-2</v>
      </c>
      <c r="AC20" s="23">
        <v>3.0612244897959183E-2</v>
      </c>
      <c r="AD20" s="23">
        <v>1.020408163265306E-2</v>
      </c>
      <c r="AE20" s="23">
        <v>1.5306122448979591E-2</v>
      </c>
      <c r="AF20" s="23">
        <v>0.10969387755102041</v>
      </c>
      <c r="AG20" s="23">
        <v>0.10204081632653061</v>
      </c>
      <c r="AH20" s="24">
        <v>1960</v>
      </c>
    </row>
    <row r="21" spans="2:34" x14ac:dyDescent="0.3">
      <c r="B21" s="33" t="s">
        <v>252</v>
      </c>
      <c r="C21" s="18" t="s">
        <v>255</v>
      </c>
      <c r="D21" s="18" t="s">
        <v>369</v>
      </c>
      <c r="E21" s="23">
        <v>7.1266110689916604E-2</v>
      </c>
      <c r="F21" s="23">
        <v>0.12357846853677028</v>
      </c>
      <c r="G21" s="23">
        <v>6.8233510235026539E-3</v>
      </c>
      <c r="H21" s="23">
        <v>2.4260803639120546E-2</v>
      </c>
      <c r="I21" s="23">
        <v>0.12054586808188021</v>
      </c>
      <c r="J21" s="23">
        <v>6.5200909780136471E-2</v>
      </c>
      <c r="K21" s="23">
        <v>3.5633055344958302E-2</v>
      </c>
      <c r="L21" s="23">
        <v>4.0181956027293401E-2</v>
      </c>
      <c r="M21" s="23">
        <v>7.2782410917361637E-2</v>
      </c>
      <c r="N21" s="23">
        <v>1.6679302501895376E-2</v>
      </c>
      <c r="O21" s="23">
        <v>2.3502653525398029E-2</v>
      </c>
      <c r="P21" s="23">
        <v>6.5959059893858987E-2</v>
      </c>
      <c r="Q21" s="23">
        <v>0.28051554207733131</v>
      </c>
      <c r="R21" s="23">
        <v>5.4586808188021231E-2</v>
      </c>
      <c r="S21" s="24">
        <v>6595</v>
      </c>
      <c r="T21" s="23">
        <v>0.14438502673796791</v>
      </c>
      <c r="U21" s="23">
        <v>0.16844919786096257</v>
      </c>
      <c r="V21" s="23">
        <v>5.3475935828877002E-3</v>
      </c>
      <c r="W21" s="23">
        <v>2.6737967914438501E-3</v>
      </c>
      <c r="X21" s="23">
        <v>0.16577540106951871</v>
      </c>
      <c r="Y21" s="23">
        <v>9.6256684491978606E-2</v>
      </c>
      <c r="Z21" s="23">
        <v>2.4064171122994651E-2</v>
      </c>
      <c r="AA21" s="23">
        <v>2.4064171122994651E-2</v>
      </c>
      <c r="AB21" s="23">
        <v>0.10695187165775401</v>
      </c>
      <c r="AC21" s="23">
        <v>2.9411764705882353E-2</v>
      </c>
      <c r="AD21" s="23">
        <v>1.871657754010695E-2</v>
      </c>
      <c r="AE21" s="23">
        <v>3.4759358288770054E-2</v>
      </c>
      <c r="AF21" s="23">
        <v>9.6256684491978606E-2</v>
      </c>
      <c r="AG21" s="23">
        <v>8.2887700534759357E-2</v>
      </c>
      <c r="AH21" s="24">
        <v>1870</v>
      </c>
    </row>
    <row r="22" spans="2:34" x14ac:dyDescent="0.3">
      <c r="B22" s="33" t="s">
        <v>252</v>
      </c>
      <c r="C22" s="18" t="s">
        <v>256</v>
      </c>
      <c r="D22" s="18" t="s">
        <v>370</v>
      </c>
      <c r="E22" s="23">
        <v>0.10181355392936685</v>
      </c>
      <c r="F22" s="23">
        <v>0.13172128539611835</v>
      </c>
      <c r="G22" s="23">
        <v>2.8635062042634426E-3</v>
      </c>
      <c r="H22" s="23">
        <v>1.0817690104995227E-2</v>
      </c>
      <c r="I22" s="23">
        <v>0.15399300031816734</v>
      </c>
      <c r="J22" s="23">
        <v>0.11040407254215717</v>
      </c>
      <c r="K22" s="23">
        <v>4.3907095132039456E-2</v>
      </c>
      <c r="L22" s="23">
        <v>4.0725421571746738E-2</v>
      </c>
      <c r="M22" s="23">
        <v>9.7995545657015584E-2</v>
      </c>
      <c r="N22" s="23">
        <v>1.4317531021317213E-2</v>
      </c>
      <c r="O22" s="23">
        <v>2.8635062042634427E-2</v>
      </c>
      <c r="P22" s="23">
        <v>4.1679923639834554E-2</v>
      </c>
      <c r="Q22" s="23">
        <v>0.14317531021317212</v>
      </c>
      <c r="R22" s="23">
        <v>7.7951002227171495E-2</v>
      </c>
      <c r="S22" s="24">
        <v>15715</v>
      </c>
      <c r="T22" s="23">
        <v>0.12986111111111112</v>
      </c>
      <c r="U22" s="23">
        <v>0.14444444444444443</v>
      </c>
      <c r="V22" s="23">
        <v>2.0833333333333333E-3</v>
      </c>
      <c r="W22" s="23">
        <v>6.2500000000000003E-3</v>
      </c>
      <c r="X22" s="23">
        <v>0.17569444444444443</v>
      </c>
      <c r="Y22" s="23">
        <v>0.11041666666666666</v>
      </c>
      <c r="Z22" s="23">
        <v>5.2083333333333336E-2</v>
      </c>
      <c r="AA22" s="23">
        <v>3.1944444444444442E-2</v>
      </c>
      <c r="AB22" s="23">
        <v>0.10277777777777777</v>
      </c>
      <c r="AC22" s="23">
        <v>1.2500000000000001E-2</v>
      </c>
      <c r="AD22" s="23">
        <v>1.3888888888888888E-2</v>
      </c>
      <c r="AE22" s="23">
        <v>3.1944444444444442E-2</v>
      </c>
      <c r="AF22" s="23">
        <v>0.11458333333333333</v>
      </c>
      <c r="AG22" s="23">
        <v>7.0833333333333331E-2</v>
      </c>
      <c r="AH22" s="24">
        <v>7200</v>
      </c>
    </row>
    <row r="23" spans="2:34" x14ac:dyDescent="0.3">
      <c r="B23" s="33" t="s">
        <v>252</v>
      </c>
      <c r="C23" s="18" t="s">
        <v>257</v>
      </c>
      <c r="D23" s="18" t="s">
        <v>371</v>
      </c>
      <c r="E23" s="23">
        <v>8.438646555238484E-2</v>
      </c>
      <c r="F23" s="23">
        <v>0.11455360782715043</v>
      </c>
      <c r="G23" s="23">
        <v>4.4843049327354259E-3</v>
      </c>
      <c r="H23" s="23">
        <v>1.7121891561353443E-2</v>
      </c>
      <c r="I23" s="23">
        <v>0.13004484304932734</v>
      </c>
      <c r="J23" s="23">
        <v>9.335507541785569E-2</v>
      </c>
      <c r="K23" s="23">
        <v>4.3212392988177743E-2</v>
      </c>
      <c r="L23" s="23">
        <v>3.7097431716265797E-2</v>
      </c>
      <c r="M23" s="23">
        <v>8.0717488789237665E-2</v>
      </c>
      <c r="N23" s="23">
        <v>1.9160211985324093E-2</v>
      </c>
      <c r="O23" s="23">
        <v>1.9160211985324093E-2</v>
      </c>
      <c r="P23" s="23">
        <v>4.9327354260089683E-2</v>
      </c>
      <c r="Q23" s="23">
        <v>0.25152874031797801</v>
      </c>
      <c r="R23" s="23">
        <v>5.5442315532001629E-2</v>
      </c>
      <c r="S23" s="24">
        <v>12265</v>
      </c>
      <c r="T23" s="23">
        <v>0.16216216216216217</v>
      </c>
      <c r="U23" s="23">
        <v>0.155049786628734</v>
      </c>
      <c r="V23" s="23">
        <v>2.8449502133712661E-3</v>
      </c>
      <c r="W23" s="23">
        <v>1.4224751066856331E-3</v>
      </c>
      <c r="X23" s="23">
        <v>0.15647226173541964</v>
      </c>
      <c r="Y23" s="23">
        <v>0.13513513513513514</v>
      </c>
      <c r="Z23" s="23">
        <v>4.1251778093883355E-2</v>
      </c>
      <c r="AA23" s="23">
        <v>1.2802275960170697E-2</v>
      </c>
      <c r="AB23" s="23">
        <v>0.11095305832147938</v>
      </c>
      <c r="AC23" s="23">
        <v>2.1337126600284494E-2</v>
      </c>
      <c r="AD23" s="23">
        <v>1.2802275960170697E-2</v>
      </c>
      <c r="AE23" s="23">
        <v>2.1337126600284494E-2</v>
      </c>
      <c r="AF23" s="23">
        <v>9.6728307254623044E-2</v>
      </c>
      <c r="AG23" s="23">
        <v>6.9701280227596016E-2</v>
      </c>
      <c r="AH23" s="24">
        <v>3515</v>
      </c>
    </row>
    <row r="24" spans="2:34" x14ac:dyDescent="0.3">
      <c r="B24" s="33" t="s">
        <v>252</v>
      </c>
      <c r="C24" s="18" t="s">
        <v>258</v>
      </c>
      <c r="D24" s="18" t="s">
        <v>372</v>
      </c>
      <c r="E24" s="23">
        <v>7.8814627994955866E-2</v>
      </c>
      <c r="F24" s="23">
        <v>0.12967633459436739</v>
      </c>
      <c r="G24" s="23">
        <v>3.9932744850777642E-3</v>
      </c>
      <c r="H24" s="23">
        <v>1.5342580916351408E-2</v>
      </c>
      <c r="I24" s="23">
        <v>0.13892391761244222</v>
      </c>
      <c r="J24" s="23">
        <v>0.12988650693568726</v>
      </c>
      <c r="K24" s="23">
        <v>4.1614123581336697E-2</v>
      </c>
      <c r="L24" s="23">
        <v>4.6448087431693992E-2</v>
      </c>
      <c r="M24" s="23">
        <v>8.2387557797393859E-2</v>
      </c>
      <c r="N24" s="23">
        <v>1.6393442622950821E-2</v>
      </c>
      <c r="O24" s="23">
        <v>1.8915510718789406E-2</v>
      </c>
      <c r="P24" s="23">
        <v>4.6237915090374108E-2</v>
      </c>
      <c r="Q24" s="23">
        <v>0.20134510298444724</v>
      </c>
      <c r="R24" s="23">
        <v>5.0021017234131986E-2</v>
      </c>
      <c r="S24" s="24">
        <v>23790</v>
      </c>
      <c r="T24" s="23">
        <v>0.12480499219968799</v>
      </c>
      <c r="U24" s="23">
        <v>0.13260530421216848</v>
      </c>
      <c r="V24" s="23">
        <v>1.5600624024960999E-3</v>
      </c>
      <c r="W24" s="23">
        <v>4.6801872074882997E-3</v>
      </c>
      <c r="X24" s="23">
        <v>0.16224648985959439</v>
      </c>
      <c r="Y24" s="23">
        <v>0.18408736349453977</v>
      </c>
      <c r="Z24" s="23">
        <v>4.9921996879875197E-2</v>
      </c>
      <c r="AA24" s="23">
        <v>3.1981279251170044E-2</v>
      </c>
      <c r="AB24" s="23">
        <v>9.6723868954758194E-2</v>
      </c>
      <c r="AC24" s="23">
        <v>1.4040561622464899E-2</v>
      </c>
      <c r="AD24" s="23">
        <v>1.4820592823712949E-2</v>
      </c>
      <c r="AE24" s="23">
        <v>3.1201248049921998E-2</v>
      </c>
      <c r="AF24" s="23">
        <v>8.8143525741029641E-2</v>
      </c>
      <c r="AG24" s="23">
        <v>6.3962558502340089E-2</v>
      </c>
      <c r="AH24" s="24">
        <v>6410</v>
      </c>
    </row>
    <row r="25" spans="2:34" x14ac:dyDescent="0.3">
      <c r="B25" s="33" t="s">
        <v>242</v>
      </c>
      <c r="C25" s="18" t="s">
        <v>259</v>
      </c>
      <c r="D25" s="18" t="s">
        <v>349</v>
      </c>
      <c r="E25" s="23">
        <v>7.3450134770889491E-2</v>
      </c>
      <c r="F25" s="23">
        <v>0.13230008984725966</v>
      </c>
      <c r="G25" s="23">
        <v>2.2461814914645105E-3</v>
      </c>
      <c r="H25" s="23">
        <v>1.9541778975741241E-2</v>
      </c>
      <c r="I25" s="23">
        <v>0.14982030548068284</v>
      </c>
      <c r="J25" s="23">
        <v>0.1376909254267745</v>
      </c>
      <c r="K25" s="23">
        <v>3.7960467205750227E-2</v>
      </c>
      <c r="L25" s="23">
        <v>4.40251572327044E-2</v>
      </c>
      <c r="M25" s="23">
        <v>9.321653189577718E-2</v>
      </c>
      <c r="N25" s="23">
        <v>1.4375561545372867E-2</v>
      </c>
      <c r="O25" s="23">
        <v>1.7969451931716084E-2</v>
      </c>
      <c r="P25" s="23">
        <v>3.0323450134770891E-2</v>
      </c>
      <c r="Q25" s="23">
        <v>0.1390386343216532</v>
      </c>
      <c r="R25" s="23">
        <v>0.1082659478885894</v>
      </c>
      <c r="S25" s="24">
        <v>22260</v>
      </c>
      <c r="T25" s="23">
        <v>0.1206896551724138</v>
      </c>
      <c r="U25" s="23">
        <v>0.12643678160919541</v>
      </c>
      <c r="V25" s="23">
        <v>0</v>
      </c>
      <c r="W25" s="23">
        <v>4.9261083743842365E-3</v>
      </c>
      <c r="X25" s="23">
        <v>0.16748768472906403</v>
      </c>
      <c r="Y25" s="23">
        <v>0.14942528735632185</v>
      </c>
      <c r="Z25" s="23">
        <v>4.1871921182266007E-2</v>
      </c>
      <c r="AA25" s="23">
        <v>3.2019704433497539E-2</v>
      </c>
      <c r="AB25" s="23">
        <v>0.10098522167487685</v>
      </c>
      <c r="AC25" s="23">
        <v>1.5599343185550082E-2</v>
      </c>
      <c r="AD25" s="23">
        <v>9.0311986863710995E-3</v>
      </c>
      <c r="AE25" s="23">
        <v>2.5451559934318555E-2</v>
      </c>
      <c r="AF25" s="23">
        <v>9.5238095238095233E-2</v>
      </c>
      <c r="AG25" s="23">
        <v>0.11083743842364532</v>
      </c>
      <c r="AH25" s="24">
        <v>6090</v>
      </c>
    </row>
    <row r="26" spans="2:34" x14ac:dyDescent="0.3">
      <c r="B26" s="33" t="s">
        <v>242</v>
      </c>
      <c r="C26" s="18" t="s">
        <v>260</v>
      </c>
      <c r="D26" s="18" t="s">
        <v>350</v>
      </c>
      <c r="E26" s="23">
        <v>7.9093717816683826E-2</v>
      </c>
      <c r="F26" s="23">
        <v>9.3717816683831098E-2</v>
      </c>
      <c r="G26" s="23">
        <v>2.2657054582904223E-3</v>
      </c>
      <c r="H26" s="23">
        <v>3.6663233779608652E-2</v>
      </c>
      <c r="I26" s="23">
        <v>0.15798146240988672</v>
      </c>
      <c r="J26" s="23">
        <v>0.12070030895983522</v>
      </c>
      <c r="K26" s="23">
        <v>3.1307929969104017E-2</v>
      </c>
      <c r="L26" s="23">
        <v>4.8815653964984551E-2</v>
      </c>
      <c r="M26" s="23">
        <v>6.94129763130793E-2</v>
      </c>
      <c r="N26" s="23">
        <v>7.2708547888774455E-2</v>
      </c>
      <c r="O26" s="23">
        <v>2.4304840370751802E-2</v>
      </c>
      <c r="P26" s="23">
        <v>4.2636457260556128E-2</v>
      </c>
      <c r="Q26" s="23">
        <v>0.14335736354273945</v>
      </c>
      <c r="R26" s="23">
        <v>7.7239958805355308E-2</v>
      </c>
      <c r="S26" s="24">
        <v>24275</v>
      </c>
      <c r="T26" s="23">
        <v>0.12280701754385964</v>
      </c>
      <c r="U26" s="23">
        <v>0.12573099415204678</v>
      </c>
      <c r="V26" s="23">
        <v>2.3391812865497076E-3</v>
      </c>
      <c r="W26" s="23">
        <v>4.0935672514619886E-3</v>
      </c>
      <c r="X26" s="23">
        <v>0.20116959064327486</v>
      </c>
      <c r="Y26" s="23">
        <v>0.11812865497076024</v>
      </c>
      <c r="Z26" s="23">
        <v>4.6783625730994149E-2</v>
      </c>
      <c r="AA26" s="23">
        <v>1.9298245614035089E-2</v>
      </c>
      <c r="AB26" s="23">
        <v>0.10116959064327485</v>
      </c>
      <c r="AC26" s="23">
        <v>1.6959064327485378E-2</v>
      </c>
      <c r="AD26" s="23">
        <v>1.2280701754385965E-2</v>
      </c>
      <c r="AE26" s="23">
        <v>3.0409356725146199E-2</v>
      </c>
      <c r="AF26" s="23">
        <v>9.4152046783625737E-2</v>
      </c>
      <c r="AG26" s="23">
        <v>0.10467836257309941</v>
      </c>
      <c r="AH26" s="24">
        <v>8550</v>
      </c>
    </row>
    <row r="27" spans="2:34" x14ac:dyDescent="0.3">
      <c r="B27" s="33" t="s">
        <v>242</v>
      </c>
      <c r="C27" s="18" t="s">
        <v>261</v>
      </c>
      <c r="D27" s="18" t="s">
        <v>351</v>
      </c>
      <c r="E27" s="23">
        <v>8.3067092651757185E-2</v>
      </c>
      <c r="F27" s="23">
        <v>0.1062300319488818</v>
      </c>
      <c r="G27" s="23">
        <v>3.1948881789137379E-3</v>
      </c>
      <c r="H27" s="23">
        <v>7.9872204472843447E-3</v>
      </c>
      <c r="I27" s="23">
        <v>0.15335463258785942</v>
      </c>
      <c r="J27" s="23">
        <v>0.13498402555910544</v>
      </c>
      <c r="K27" s="23">
        <v>4.3130990415335461E-2</v>
      </c>
      <c r="L27" s="23">
        <v>4.6325878594249199E-2</v>
      </c>
      <c r="M27" s="23">
        <v>6.4696485623003189E-2</v>
      </c>
      <c r="N27" s="23">
        <v>1.7571884984025558E-2</v>
      </c>
      <c r="O27" s="23">
        <v>2.3961661341853034E-2</v>
      </c>
      <c r="P27" s="23">
        <v>6.4696485623003189E-2</v>
      </c>
      <c r="Q27" s="23">
        <v>0.22204472843450479</v>
      </c>
      <c r="R27" s="23">
        <v>2.8753993610223641E-2</v>
      </c>
      <c r="S27" s="24">
        <v>6260</v>
      </c>
      <c r="T27" s="23">
        <v>0.1366906474820144</v>
      </c>
      <c r="U27" s="23">
        <v>9.3525179856115109E-2</v>
      </c>
      <c r="V27" s="23">
        <v>3.5971223021582736E-3</v>
      </c>
      <c r="W27" s="23">
        <v>3.5971223021582736E-3</v>
      </c>
      <c r="X27" s="23">
        <v>0.17985611510791366</v>
      </c>
      <c r="Y27" s="23">
        <v>0.15467625899280577</v>
      </c>
      <c r="Z27" s="23">
        <v>5.3956834532374098E-2</v>
      </c>
      <c r="AA27" s="23">
        <v>1.4388489208633094E-2</v>
      </c>
      <c r="AB27" s="23">
        <v>7.9136690647482008E-2</v>
      </c>
      <c r="AC27" s="23">
        <v>1.4388489208633094E-2</v>
      </c>
      <c r="AD27" s="23">
        <v>3.237410071942446E-2</v>
      </c>
      <c r="AE27" s="23">
        <v>3.9568345323741004E-2</v>
      </c>
      <c r="AF27" s="23">
        <v>0.16906474820143885</v>
      </c>
      <c r="AG27" s="23">
        <v>2.8776978417266189E-2</v>
      </c>
      <c r="AH27" s="24">
        <v>1390</v>
      </c>
    </row>
    <row r="28" spans="2:34" x14ac:dyDescent="0.3">
      <c r="B28" s="33" t="s">
        <v>242</v>
      </c>
      <c r="C28" s="18" t="s">
        <v>262</v>
      </c>
      <c r="D28" s="18" t="s">
        <v>352</v>
      </c>
      <c r="E28" s="23">
        <v>8.3319980772312133E-2</v>
      </c>
      <c r="F28" s="23">
        <v>0.12626181701650377</v>
      </c>
      <c r="G28" s="23">
        <v>3.3648453773433744E-3</v>
      </c>
      <c r="H28" s="23">
        <v>0.10431020669764461</v>
      </c>
      <c r="I28" s="23">
        <v>0.13683704534529723</v>
      </c>
      <c r="J28" s="23">
        <v>0.10527159109117129</v>
      </c>
      <c r="K28" s="23">
        <v>4.0858836724883836E-2</v>
      </c>
      <c r="L28" s="23">
        <v>3.605191475725044E-2</v>
      </c>
      <c r="M28" s="23">
        <v>8.6845056881909952E-2</v>
      </c>
      <c r="N28" s="23">
        <v>1.9708380067296909E-2</v>
      </c>
      <c r="O28" s="23">
        <v>2.8200608876782565E-2</v>
      </c>
      <c r="P28" s="23">
        <v>3.861560647332158E-2</v>
      </c>
      <c r="Q28" s="23">
        <v>0.13924050632911392</v>
      </c>
      <c r="R28" s="23">
        <v>5.1113603589168402E-2</v>
      </c>
      <c r="S28" s="24">
        <v>31205</v>
      </c>
      <c r="T28" s="23">
        <v>0.11648250460405156</v>
      </c>
      <c r="U28" s="23">
        <v>0.13213627992633517</v>
      </c>
      <c r="V28" s="23">
        <v>3.2228360957642726E-3</v>
      </c>
      <c r="W28" s="23">
        <v>1.0128913443830571E-2</v>
      </c>
      <c r="X28" s="23">
        <v>0.15469613259668508</v>
      </c>
      <c r="Y28" s="23">
        <v>0.11049723756906077</v>
      </c>
      <c r="Z28" s="23">
        <v>5.1104972375690609E-2</v>
      </c>
      <c r="AA28" s="23">
        <v>2.7624309392265192E-2</v>
      </c>
      <c r="AB28" s="23">
        <v>0.11233885819521179</v>
      </c>
      <c r="AC28" s="23">
        <v>1.7495395948434623E-2</v>
      </c>
      <c r="AD28" s="23">
        <v>2.2099447513812154E-2</v>
      </c>
      <c r="AE28" s="23">
        <v>3.6832412523020261E-2</v>
      </c>
      <c r="AF28" s="23">
        <v>0.15469613259668508</v>
      </c>
      <c r="AG28" s="23">
        <v>5.0184162062615098E-2</v>
      </c>
      <c r="AH28" s="24">
        <v>10860</v>
      </c>
    </row>
    <row r="29" spans="2:34" x14ac:dyDescent="0.3">
      <c r="B29" s="33" t="s">
        <v>242</v>
      </c>
      <c r="C29" s="18" t="s">
        <v>263</v>
      </c>
      <c r="D29" s="18" t="s">
        <v>353</v>
      </c>
      <c r="E29" s="23">
        <v>7.527393997141496E-2</v>
      </c>
      <c r="F29" s="23">
        <v>0.11434016198189614</v>
      </c>
      <c r="G29" s="23">
        <v>2.8585040495474035E-3</v>
      </c>
      <c r="H29" s="23">
        <v>1.2386850881372083E-2</v>
      </c>
      <c r="I29" s="23">
        <v>0.1419723677941877</v>
      </c>
      <c r="J29" s="23">
        <v>9.2424964268699381E-2</v>
      </c>
      <c r="K29" s="23">
        <v>3.0014292520247739E-2</v>
      </c>
      <c r="L29" s="23">
        <v>5.6217246307765603E-2</v>
      </c>
      <c r="M29" s="23">
        <v>7.4797522629823726E-2</v>
      </c>
      <c r="N29" s="23">
        <v>1.3339685564554549E-2</v>
      </c>
      <c r="O29" s="23">
        <v>1.9056693663649357E-2</v>
      </c>
      <c r="P29" s="23">
        <v>3.8589804668889949E-2</v>
      </c>
      <c r="Q29" s="23">
        <v>0.18199142448785136</v>
      </c>
      <c r="R29" s="23">
        <v>0.14578370652691758</v>
      </c>
      <c r="S29" s="24">
        <v>10495</v>
      </c>
      <c r="T29" s="23">
        <v>0.15294117647058825</v>
      </c>
      <c r="U29" s="23">
        <v>9.4117647058823528E-2</v>
      </c>
      <c r="V29" s="23">
        <v>2.9411764705882353E-3</v>
      </c>
      <c r="W29" s="23">
        <v>2.9411764705882353E-3</v>
      </c>
      <c r="X29" s="23">
        <v>0.18529411764705883</v>
      </c>
      <c r="Y29" s="23">
        <v>0.10588235294117647</v>
      </c>
      <c r="Z29" s="23">
        <v>2.9411764705882353E-2</v>
      </c>
      <c r="AA29" s="23">
        <v>2.0588235294117647E-2</v>
      </c>
      <c r="AB29" s="23">
        <v>9.7058823529411767E-2</v>
      </c>
      <c r="AC29" s="23">
        <v>1.4705882352941176E-2</v>
      </c>
      <c r="AD29" s="23">
        <v>2.6470588235294117E-2</v>
      </c>
      <c r="AE29" s="23">
        <v>1.4705882352941176E-2</v>
      </c>
      <c r="AF29" s="23">
        <v>6.7647058823529407E-2</v>
      </c>
      <c r="AG29" s="23">
        <v>0.18235294117647058</v>
      </c>
      <c r="AH29" s="24">
        <v>1700</v>
      </c>
    </row>
    <row r="30" spans="2:34" x14ac:dyDescent="0.3">
      <c r="B30" s="33" t="s">
        <v>264</v>
      </c>
      <c r="C30" s="18" t="s">
        <v>265</v>
      </c>
      <c r="D30" s="18" t="s">
        <v>373</v>
      </c>
      <c r="E30" s="23">
        <v>8.286334056399132E-2</v>
      </c>
      <c r="F30" s="23">
        <v>0.11800433839479392</v>
      </c>
      <c r="G30" s="23">
        <v>5.6399132321041214E-3</v>
      </c>
      <c r="H30" s="23">
        <v>1.648590021691974E-2</v>
      </c>
      <c r="I30" s="23">
        <v>0.11193058568329718</v>
      </c>
      <c r="J30" s="23">
        <v>9.6746203904555308E-2</v>
      </c>
      <c r="K30" s="23">
        <v>3.9479392624728847E-2</v>
      </c>
      <c r="L30" s="23">
        <v>4.5119305856832971E-2</v>
      </c>
      <c r="M30" s="23">
        <v>7.982646420824295E-2</v>
      </c>
      <c r="N30" s="23">
        <v>1.3015184381778741E-2</v>
      </c>
      <c r="O30" s="23">
        <v>2.0824295010845987E-2</v>
      </c>
      <c r="P30" s="23">
        <v>4.8156182212581347E-2</v>
      </c>
      <c r="Q30" s="23">
        <v>0.26550976138828636</v>
      </c>
      <c r="R30" s="23">
        <v>5.5531453362255963E-2</v>
      </c>
      <c r="S30" s="24">
        <v>11525</v>
      </c>
      <c r="T30" s="23">
        <v>0.14599686028257458</v>
      </c>
      <c r="U30" s="23">
        <v>0.1664050235478807</v>
      </c>
      <c r="V30" s="23">
        <v>3.1397174254317113E-3</v>
      </c>
      <c r="W30" s="23">
        <v>3.1397174254317113E-3</v>
      </c>
      <c r="X30" s="23">
        <v>0.13971742543171115</v>
      </c>
      <c r="Y30" s="23">
        <v>0.12872841444270017</v>
      </c>
      <c r="Z30" s="23">
        <v>4.709576138147567E-2</v>
      </c>
      <c r="AA30" s="23">
        <v>2.197802197802198E-2</v>
      </c>
      <c r="AB30" s="23">
        <v>0.10361067503924647</v>
      </c>
      <c r="AC30" s="23">
        <v>2.0408163265306121E-2</v>
      </c>
      <c r="AD30" s="23">
        <v>1.5698587127158554E-2</v>
      </c>
      <c r="AE30" s="23">
        <v>2.0408163265306121E-2</v>
      </c>
      <c r="AF30" s="23">
        <v>0.11773940345368916</v>
      </c>
      <c r="AG30" s="23">
        <v>6.7503924646781788E-2</v>
      </c>
      <c r="AH30" s="24">
        <v>3185</v>
      </c>
    </row>
    <row r="31" spans="2:34" x14ac:dyDescent="0.3">
      <c r="B31" s="33" t="s">
        <v>264</v>
      </c>
      <c r="C31" s="18" t="s">
        <v>266</v>
      </c>
      <c r="D31" s="18" t="s">
        <v>374</v>
      </c>
      <c r="E31" s="23">
        <v>9.5044222939772563E-2</v>
      </c>
      <c r="F31" s="23">
        <v>0.11568159483363752</v>
      </c>
      <c r="G31" s="23">
        <v>5.3348308297065843E-3</v>
      </c>
      <c r="H31" s="23">
        <v>1.2073564509335954E-2</v>
      </c>
      <c r="I31" s="23">
        <v>0.12171837708830549</v>
      </c>
      <c r="J31" s="23">
        <v>0.1124526182788151</v>
      </c>
      <c r="K31" s="23">
        <v>3.158781412326267E-2</v>
      </c>
      <c r="L31" s="23">
        <v>5.292713744208901E-2</v>
      </c>
      <c r="M31" s="23">
        <v>6.4158360241471285E-2</v>
      </c>
      <c r="N31" s="23">
        <v>1.333707707426646E-2</v>
      </c>
      <c r="O31" s="23">
        <v>2.2181665028780009E-2</v>
      </c>
      <c r="P31" s="23">
        <v>7.0054752211146987E-2</v>
      </c>
      <c r="Q31" s="23">
        <v>0.24540221816650287</v>
      </c>
      <c r="R31" s="23">
        <v>3.7905376947915202E-2</v>
      </c>
      <c r="S31" s="24">
        <v>35615</v>
      </c>
      <c r="T31" s="23">
        <v>0.16703539823008851</v>
      </c>
      <c r="U31" s="23">
        <v>0.16205752212389379</v>
      </c>
      <c r="V31" s="23">
        <v>3.3185840707964601E-3</v>
      </c>
      <c r="W31" s="23">
        <v>4.4247787610619468E-3</v>
      </c>
      <c r="X31" s="23">
        <v>0.13163716814159293</v>
      </c>
      <c r="Y31" s="23">
        <v>0.13606194690265486</v>
      </c>
      <c r="Z31" s="23">
        <v>3.9269911504424777E-2</v>
      </c>
      <c r="AA31" s="23">
        <v>2.4889380530973452E-2</v>
      </c>
      <c r="AB31" s="23">
        <v>8.2411504424778764E-2</v>
      </c>
      <c r="AC31" s="23">
        <v>1.8252212389380532E-2</v>
      </c>
      <c r="AD31" s="23">
        <v>1.7146017699115043E-2</v>
      </c>
      <c r="AE31" s="23">
        <v>3.8716814159292033E-2</v>
      </c>
      <c r="AF31" s="23">
        <v>0.11283185840707964</v>
      </c>
      <c r="AG31" s="23">
        <v>6.25E-2</v>
      </c>
      <c r="AH31" s="24">
        <v>9040</v>
      </c>
    </row>
    <row r="32" spans="2:34" x14ac:dyDescent="0.3">
      <c r="B32" s="33" t="s">
        <v>264</v>
      </c>
      <c r="C32" s="18" t="s">
        <v>267</v>
      </c>
      <c r="D32" s="18" t="s">
        <v>375</v>
      </c>
      <c r="E32" s="23" t="s">
        <v>594</v>
      </c>
      <c r="F32" s="23" t="s">
        <v>594</v>
      </c>
      <c r="G32" s="23" t="s">
        <v>594</v>
      </c>
      <c r="H32" s="23" t="s">
        <v>594</v>
      </c>
      <c r="I32" s="23" t="s">
        <v>594</v>
      </c>
      <c r="J32" s="23" t="s">
        <v>594</v>
      </c>
      <c r="K32" s="23" t="s">
        <v>594</v>
      </c>
      <c r="L32" s="23" t="s">
        <v>594</v>
      </c>
      <c r="M32" s="23" t="s">
        <v>594</v>
      </c>
      <c r="N32" s="23" t="s">
        <v>594</v>
      </c>
      <c r="O32" s="23" t="s">
        <v>594</v>
      </c>
      <c r="P32" s="23" t="s">
        <v>594</v>
      </c>
      <c r="Q32" s="23" t="s">
        <v>594</v>
      </c>
      <c r="R32" s="23" t="s">
        <v>594</v>
      </c>
      <c r="S32" s="24" t="s">
        <v>594</v>
      </c>
      <c r="T32" s="23" t="s">
        <v>594</v>
      </c>
      <c r="U32" s="23" t="s">
        <v>594</v>
      </c>
      <c r="V32" s="23" t="s">
        <v>594</v>
      </c>
      <c r="W32" s="23" t="s">
        <v>594</v>
      </c>
      <c r="X32" s="23" t="s">
        <v>594</v>
      </c>
      <c r="Y32" s="23" t="s">
        <v>594</v>
      </c>
      <c r="Z32" s="23" t="s">
        <v>594</v>
      </c>
      <c r="AA32" s="23" t="s">
        <v>594</v>
      </c>
      <c r="AB32" s="23" t="s">
        <v>594</v>
      </c>
      <c r="AC32" s="23" t="s">
        <v>594</v>
      </c>
      <c r="AD32" s="23" t="s">
        <v>594</v>
      </c>
      <c r="AE32" s="23" t="s">
        <v>594</v>
      </c>
      <c r="AF32" s="23" t="s">
        <v>594</v>
      </c>
      <c r="AG32" s="23" t="s">
        <v>594</v>
      </c>
      <c r="AH32" s="24" t="s">
        <v>594</v>
      </c>
    </row>
    <row r="33" spans="2:34" x14ac:dyDescent="0.3">
      <c r="B33" s="33" t="s">
        <v>264</v>
      </c>
      <c r="C33" s="18" t="s">
        <v>268</v>
      </c>
      <c r="D33" s="18" t="s">
        <v>354</v>
      </c>
      <c r="E33" s="23">
        <v>0.10889005786428195</v>
      </c>
      <c r="F33" s="23">
        <v>0.17569700157811677</v>
      </c>
      <c r="G33" s="23">
        <v>4.7343503419253023E-3</v>
      </c>
      <c r="H33" s="23">
        <v>7.8905839032088372E-3</v>
      </c>
      <c r="I33" s="23">
        <v>0.15623356128353499</v>
      </c>
      <c r="J33" s="23">
        <v>0.12730142030510258</v>
      </c>
      <c r="K33" s="23">
        <v>3.5770647027880062E-2</v>
      </c>
      <c r="L33" s="23">
        <v>2.6827985270910047E-2</v>
      </c>
      <c r="M33" s="23">
        <v>9.8369279326670167E-2</v>
      </c>
      <c r="N33" s="23">
        <v>1.0520778537611783E-2</v>
      </c>
      <c r="O33" s="23">
        <v>3.0510257759074171E-2</v>
      </c>
      <c r="P33" s="23">
        <v>3.0510257759074171E-2</v>
      </c>
      <c r="Q33" s="23">
        <v>0.14413466596528143</v>
      </c>
      <c r="R33" s="23">
        <v>4.1557075223566546E-2</v>
      </c>
      <c r="S33" s="24">
        <v>9505</v>
      </c>
      <c r="T33" s="23">
        <v>0.1371280724450194</v>
      </c>
      <c r="U33" s="23">
        <v>0.18628719275549807</v>
      </c>
      <c r="V33" s="23">
        <v>3.8809831824062097E-3</v>
      </c>
      <c r="W33" s="23">
        <v>3.8809831824062097E-3</v>
      </c>
      <c r="X33" s="23">
        <v>0.15394566623544631</v>
      </c>
      <c r="Y33" s="23">
        <v>0.13971539456662355</v>
      </c>
      <c r="Z33" s="23">
        <v>3.8809831824062092E-2</v>
      </c>
      <c r="AA33" s="23">
        <v>1.5523932729624839E-2</v>
      </c>
      <c r="AB33" s="23">
        <v>9.7024579560155241E-2</v>
      </c>
      <c r="AC33" s="23">
        <v>1.8111254851228976E-2</v>
      </c>
      <c r="AD33" s="23">
        <v>2.4579560155239329E-2</v>
      </c>
      <c r="AE33" s="23">
        <v>2.4579560155239329E-2</v>
      </c>
      <c r="AF33" s="23">
        <v>0.10996119016817593</v>
      </c>
      <c r="AG33" s="23">
        <v>4.7865459249676584E-2</v>
      </c>
      <c r="AH33" s="24">
        <v>3865</v>
      </c>
    </row>
    <row r="34" spans="2:34" x14ac:dyDescent="0.3">
      <c r="B34" s="33" t="s">
        <v>264</v>
      </c>
      <c r="C34" s="18" t="s">
        <v>269</v>
      </c>
      <c r="D34" s="18" t="s">
        <v>376</v>
      </c>
      <c r="E34" s="23">
        <v>6.672845227062095E-2</v>
      </c>
      <c r="F34" s="23">
        <v>8.5495829471733092E-2</v>
      </c>
      <c r="G34" s="23">
        <v>1.1353104726598702E-2</v>
      </c>
      <c r="H34" s="23">
        <v>9.4763670064874878E-2</v>
      </c>
      <c r="I34" s="23">
        <v>0.12696941612604262</v>
      </c>
      <c r="J34" s="23">
        <v>0.10750695088044486</v>
      </c>
      <c r="K34" s="23">
        <v>3.1278962001853566E-2</v>
      </c>
      <c r="L34" s="23">
        <v>4.5875810936051899E-2</v>
      </c>
      <c r="M34" s="23">
        <v>8.7812789620018539E-2</v>
      </c>
      <c r="N34" s="23">
        <v>6.9508804448563484E-3</v>
      </c>
      <c r="O34" s="23">
        <v>1.5060240963855422E-2</v>
      </c>
      <c r="P34" s="23">
        <v>6.0009267840593142E-2</v>
      </c>
      <c r="Q34" s="23">
        <v>0.21501390176088972</v>
      </c>
      <c r="R34" s="23">
        <v>4.5644114921223354E-2</v>
      </c>
      <c r="S34" s="24">
        <v>21580</v>
      </c>
      <c r="T34" s="23">
        <v>0.1217129977460556</v>
      </c>
      <c r="U34" s="23">
        <v>0.10668670172802404</v>
      </c>
      <c r="V34" s="23">
        <v>1.8031555221637866E-2</v>
      </c>
      <c r="W34" s="23">
        <v>1.5777610818933134E-2</v>
      </c>
      <c r="X34" s="23">
        <v>0.15477084898572502</v>
      </c>
      <c r="Y34" s="23">
        <v>0.135236664162284</v>
      </c>
      <c r="Z34" s="23">
        <v>4.3576258452291509E-2</v>
      </c>
      <c r="AA34" s="23">
        <v>2.7047332832456798E-2</v>
      </c>
      <c r="AB34" s="23">
        <v>0.12847483095416981</v>
      </c>
      <c r="AC34" s="23">
        <v>1.2772351615326822E-2</v>
      </c>
      <c r="AD34" s="23">
        <v>2.3290758827948909E-2</v>
      </c>
      <c r="AE34" s="23">
        <v>3.4560480841472577E-2</v>
      </c>
      <c r="AF34" s="23">
        <v>9.1660405709992482E-2</v>
      </c>
      <c r="AG34" s="23">
        <v>8.4898572501878281E-2</v>
      </c>
      <c r="AH34" s="24">
        <v>6655</v>
      </c>
    </row>
    <row r="35" spans="2:34" x14ac:dyDescent="0.3">
      <c r="B35" s="33" t="s">
        <v>264</v>
      </c>
      <c r="C35" s="18" t="s">
        <v>270</v>
      </c>
      <c r="D35" s="18" t="s">
        <v>377</v>
      </c>
      <c r="E35" s="23">
        <v>9.3666026871401145E-2</v>
      </c>
      <c r="F35" s="23">
        <v>0.13857965451055662</v>
      </c>
      <c r="G35" s="23">
        <v>4.2226487523992322E-3</v>
      </c>
      <c r="H35" s="23">
        <v>1.2667946257197697E-2</v>
      </c>
      <c r="I35" s="23">
        <v>0.10595009596928982</v>
      </c>
      <c r="J35" s="23">
        <v>7.6775431861804216E-2</v>
      </c>
      <c r="K35" s="23">
        <v>3.1477927063339732E-2</v>
      </c>
      <c r="L35" s="23">
        <v>3.3397312859884835E-2</v>
      </c>
      <c r="M35" s="23">
        <v>9.5585412667946262E-2</v>
      </c>
      <c r="N35" s="23">
        <v>7.2936660268714008E-3</v>
      </c>
      <c r="O35" s="23">
        <v>2.3800383877159308E-2</v>
      </c>
      <c r="P35" s="23">
        <v>4.4529750479846447E-2</v>
      </c>
      <c r="Q35" s="23">
        <v>0.2437619961612284</v>
      </c>
      <c r="R35" s="23">
        <v>8.8675623800383879E-2</v>
      </c>
      <c r="S35" s="24">
        <v>13025</v>
      </c>
      <c r="T35" s="23">
        <v>0.17631224764468373</v>
      </c>
      <c r="U35" s="23">
        <v>0.12516823687752354</v>
      </c>
      <c r="V35" s="23">
        <v>2.6917900403768506E-3</v>
      </c>
      <c r="W35" s="23">
        <v>2.6917900403768506E-3</v>
      </c>
      <c r="X35" s="23">
        <v>0.12651413189771199</v>
      </c>
      <c r="Y35" s="23">
        <v>0.10363391655450875</v>
      </c>
      <c r="Z35" s="23">
        <v>3.7685060565275909E-2</v>
      </c>
      <c r="AA35" s="23">
        <v>2.0188425302826378E-2</v>
      </c>
      <c r="AB35" s="23">
        <v>0.12382234185733512</v>
      </c>
      <c r="AC35" s="23">
        <v>8.0753701211305519E-3</v>
      </c>
      <c r="AD35" s="23">
        <v>1.8842530282637954E-2</v>
      </c>
      <c r="AE35" s="23">
        <v>2.6917900403768506E-2</v>
      </c>
      <c r="AF35" s="23">
        <v>0.1117092866756393</v>
      </c>
      <c r="AG35" s="23">
        <v>0.11709286675639301</v>
      </c>
      <c r="AH35" s="24">
        <v>3715</v>
      </c>
    </row>
    <row r="36" spans="2:34" x14ac:dyDescent="0.3">
      <c r="B36" s="33" t="s">
        <v>264</v>
      </c>
      <c r="C36" s="18" t="s">
        <v>271</v>
      </c>
      <c r="D36" s="18" t="s">
        <v>378</v>
      </c>
      <c r="E36" s="23" t="s">
        <v>594</v>
      </c>
      <c r="F36" s="23" t="s">
        <v>594</v>
      </c>
      <c r="G36" s="23" t="s">
        <v>594</v>
      </c>
      <c r="H36" s="23" t="s">
        <v>594</v>
      </c>
      <c r="I36" s="23" t="s">
        <v>594</v>
      </c>
      <c r="J36" s="23" t="s">
        <v>594</v>
      </c>
      <c r="K36" s="23" t="s">
        <v>594</v>
      </c>
      <c r="L36" s="23" t="s">
        <v>594</v>
      </c>
      <c r="M36" s="23" t="s">
        <v>594</v>
      </c>
      <c r="N36" s="23" t="s">
        <v>594</v>
      </c>
      <c r="O36" s="23" t="s">
        <v>594</v>
      </c>
      <c r="P36" s="23" t="s">
        <v>594</v>
      </c>
      <c r="Q36" s="23" t="s">
        <v>594</v>
      </c>
      <c r="R36" s="23" t="s">
        <v>594</v>
      </c>
      <c r="S36" s="24" t="s">
        <v>594</v>
      </c>
      <c r="T36" s="23" t="s">
        <v>594</v>
      </c>
      <c r="U36" s="23" t="s">
        <v>594</v>
      </c>
      <c r="V36" s="23" t="s">
        <v>594</v>
      </c>
      <c r="W36" s="23" t="s">
        <v>594</v>
      </c>
      <c r="X36" s="23" t="s">
        <v>594</v>
      </c>
      <c r="Y36" s="23" t="s">
        <v>594</v>
      </c>
      <c r="Z36" s="23" t="s">
        <v>594</v>
      </c>
      <c r="AA36" s="23" t="s">
        <v>594</v>
      </c>
      <c r="AB36" s="23" t="s">
        <v>594</v>
      </c>
      <c r="AC36" s="23" t="s">
        <v>594</v>
      </c>
      <c r="AD36" s="23" t="s">
        <v>594</v>
      </c>
      <c r="AE36" s="23" t="s">
        <v>594</v>
      </c>
      <c r="AF36" s="23" t="s">
        <v>594</v>
      </c>
      <c r="AG36" s="23" t="s">
        <v>594</v>
      </c>
      <c r="AH36" s="24" t="s">
        <v>594</v>
      </c>
    </row>
    <row r="37" spans="2:34" x14ac:dyDescent="0.3">
      <c r="B37" s="33" t="s">
        <v>264</v>
      </c>
      <c r="C37" s="18" t="s">
        <v>272</v>
      </c>
      <c r="D37" s="18" t="s">
        <v>355</v>
      </c>
      <c r="E37" s="23">
        <v>8.501177086058069E-2</v>
      </c>
      <c r="F37" s="23">
        <v>0.10907664138111431</v>
      </c>
      <c r="G37" s="23">
        <v>4.4467695527072981E-3</v>
      </c>
      <c r="H37" s="23">
        <v>3.8974627256081612E-2</v>
      </c>
      <c r="I37" s="23">
        <v>0.12189380068009417</v>
      </c>
      <c r="J37" s="23">
        <v>0.14098875228877844</v>
      </c>
      <c r="K37" s="23">
        <v>3.6620455139942457E-2</v>
      </c>
      <c r="L37" s="23">
        <v>4.1851948731362804E-2</v>
      </c>
      <c r="M37" s="23">
        <v>7.0102014125032697E-2</v>
      </c>
      <c r="N37" s="23">
        <v>1.360188333769291E-2</v>
      </c>
      <c r="O37" s="23">
        <v>1.4909756735547999E-2</v>
      </c>
      <c r="P37" s="23">
        <v>4.5252419565786031E-2</v>
      </c>
      <c r="Q37" s="23">
        <v>0.19931990583311535</v>
      </c>
      <c r="R37" s="23">
        <v>7.847240387130526E-2</v>
      </c>
      <c r="S37" s="24">
        <v>19115</v>
      </c>
      <c r="T37" s="23">
        <v>0.13680555555555557</v>
      </c>
      <c r="U37" s="23">
        <v>0.14444444444444443</v>
      </c>
      <c r="V37" s="23">
        <v>2.7777777777777779E-3</v>
      </c>
      <c r="W37" s="23">
        <v>6.2500000000000003E-3</v>
      </c>
      <c r="X37" s="23">
        <v>0.13333333333333333</v>
      </c>
      <c r="Y37" s="23">
        <v>0.15902777777777777</v>
      </c>
      <c r="Z37" s="23">
        <v>4.1666666666666664E-2</v>
      </c>
      <c r="AA37" s="23">
        <v>3.4027777777777775E-2</v>
      </c>
      <c r="AB37" s="23">
        <v>8.6805555555555552E-2</v>
      </c>
      <c r="AC37" s="23">
        <v>2.9166666666666667E-2</v>
      </c>
      <c r="AD37" s="23">
        <v>1.1805555555555555E-2</v>
      </c>
      <c r="AE37" s="23">
        <v>3.6805555555555557E-2</v>
      </c>
      <c r="AF37" s="23">
        <v>8.0555555555555561E-2</v>
      </c>
      <c r="AG37" s="23">
        <v>9.7222222222222224E-2</v>
      </c>
      <c r="AH37" s="24">
        <v>7200</v>
      </c>
    </row>
    <row r="38" spans="2:34" x14ac:dyDescent="0.3">
      <c r="B38" s="33" t="s">
        <v>264</v>
      </c>
      <c r="C38" s="18" t="s">
        <v>273</v>
      </c>
      <c r="D38" s="18" t="s">
        <v>379</v>
      </c>
      <c r="E38" s="23">
        <v>6.4154786150712836E-2</v>
      </c>
      <c r="F38" s="23">
        <v>0.1094704684317719</v>
      </c>
      <c r="G38" s="23">
        <v>5.0916496945010185E-3</v>
      </c>
      <c r="H38" s="23">
        <v>2.6985743380855399E-2</v>
      </c>
      <c r="I38" s="23">
        <v>9.368635437881874E-2</v>
      </c>
      <c r="J38" s="23">
        <v>0.22403258655804481</v>
      </c>
      <c r="K38" s="23">
        <v>1.7820773930753563E-2</v>
      </c>
      <c r="L38" s="23">
        <v>2.8513238289205704E-2</v>
      </c>
      <c r="M38" s="23">
        <v>6.313645621181263E-2</v>
      </c>
      <c r="N38" s="23">
        <v>3.564154786150713E-3</v>
      </c>
      <c r="O38" s="23">
        <v>2.3930753564154784E-2</v>
      </c>
      <c r="P38" s="23">
        <v>6.9246435845213852E-2</v>
      </c>
      <c r="Q38" s="23">
        <v>0.26680244399185338</v>
      </c>
      <c r="R38" s="23">
        <v>4.5824847250509164E-3</v>
      </c>
      <c r="S38" s="24">
        <v>9820</v>
      </c>
      <c r="T38" s="23">
        <v>0.11280487804878049</v>
      </c>
      <c r="U38" s="23">
        <v>0.16310975609756098</v>
      </c>
      <c r="V38" s="23">
        <v>7.621951219512195E-3</v>
      </c>
      <c r="W38" s="23">
        <v>7.621951219512195E-3</v>
      </c>
      <c r="X38" s="23">
        <v>0.11280487804878049</v>
      </c>
      <c r="Y38" s="23">
        <v>0.30945121951219512</v>
      </c>
      <c r="Z38" s="23">
        <v>1.9817073170731708E-2</v>
      </c>
      <c r="AA38" s="23">
        <v>1.3719512195121951E-2</v>
      </c>
      <c r="AB38" s="23">
        <v>8.2317073170731711E-2</v>
      </c>
      <c r="AC38" s="23">
        <v>7.621951219512195E-3</v>
      </c>
      <c r="AD38" s="23">
        <v>1.524390243902439E-2</v>
      </c>
      <c r="AE38" s="23">
        <v>3.048780487804878E-2</v>
      </c>
      <c r="AF38" s="23">
        <v>0.10823170731707317</v>
      </c>
      <c r="AG38" s="23">
        <v>1.0670731707317074E-2</v>
      </c>
      <c r="AH38" s="24">
        <v>3280</v>
      </c>
    </row>
    <row r="39" spans="2:34" x14ac:dyDescent="0.3">
      <c r="B39" s="33" t="s">
        <v>264</v>
      </c>
      <c r="C39" s="18" t="s">
        <v>274</v>
      </c>
      <c r="D39" s="18" t="s">
        <v>356</v>
      </c>
      <c r="E39" s="23">
        <v>9.4121763470958714E-2</v>
      </c>
      <c r="F39" s="23">
        <v>0.13873337998600418</v>
      </c>
      <c r="G39" s="23">
        <v>3.3240027991602518E-3</v>
      </c>
      <c r="H39" s="23">
        <v>5.9132260321903427E-2</v>
      </c>
      <c r="I39" s="23">
        <v>9.4296710986703988E-2</v>
      </c>
      <c r="J39" s="23">
        <v>0.10041987403778867</v>
      </c>
      <c r="K39" s="23">
        <v>2.781665500349895E-2</v>
      </c>
      <c r="L39" s="23">
        <v>2.3617914625612316E-2</v>
      </c>
      <c r="M39" s="23">
        <v>7.1203638908327496E-2</v>
      </c>
      <c r="N39" s="23">
        <v>9.9720083974807559E-3</v>
      </c>
      <c r="O39" s="23">
        <v>2.3792862141357594E-2</v>
      </c>
      <c r="P39" s="23">
        <v>3.5339398180545836E-2</v>
      </c>
      <c r="Q39" s="23">
        <v>0.26102169349195242</v>
      </c>
      <c r="R39" s="23">
        <v>5.7732680195941216E-2</v>
      </c>
      <c r="S39" s="24">
        <v>28580</v>
      </c>
      <c r="T39" s="23">
        <v>0.14514038876889848</v>
      </c>
      <c r="U39" s="23">
        <v>0.18272138228941684</v>
      </c>
      <c r="V39" s="23">
        <v>2.1598272138228943E-3</v>
      </c>
      <c r="W39" s="23">
        <v>9.5032397408207347E-3</v>
      </c>
      <c r="X39" s="23">
        <v>0.13131749460043196</v>
      </c>
      <c r="Y39" s="23">
        <v>0.13131749460043196</v>
      </c>
      <c r="Z39" s="23">
        <v>3.8444924406047513E-2</v>
      </c>
      <c r="AA39" s="23">
        <v>2.159827213822894E-2</v>
      </c>
      <c r="AB39" s="23">
        <v>9.719222462203024E-2</v>
      </c>
      <c r="AC39" s="23">
        <v>1.814254859611231E-2</v>
      </c>
      <c r="AD39" s="23">
        <v>1.2095032397408207E-2</v>
      </c>
      <c r="AE39" s="23">
        <v>1.814254859611231E-2</v>
      </c>
      <c r="AF39" s="23">
        <v>0.13866090712742982</v>
      </c>
      <c r="AG39" s="23">
        <v>5.3131749460043197E-2</v>
      </c>
      <c r="AH39" s="24">
        <v>11575</v>
      </c>
    </row>
    <row r="40" spans="2:34" x14ac:dyDescent="0.3">
      <c r="B40" s="33" t="s">
        <v>264</v>
      </c>
      <c r="C40" s="18" t="s">
        <v>275</v>
      </c>
      <c r="D40" s="18" t="s">
        <v>380</v>
      </c>
      <c r="E40" s="23">
        <v>7.7831058649944676E-2</v>
      </c>
      <c r="F40" s="23">
        <v>0.12357063814090742</v>
      </c>
      <c r="G40" s="23">
        <v>1.0697159719660641E-2</v>
      </c>
      <c r="H40" s="23">
        <v>1.3279232755440797E-2</v>
      </c>
      <c r="I40" s="23">
        <v>0.14902250092216895</v>
      </c>
      <c r="J40" s="23">
        <v>8.4101807451125041E-2</v>
      </c>
      <c r="K40" s="23">
        <v>3.3935817041682033E-2</v>
      </c>
      <c r="L40" s="23">
        <v>5.4592401327923278E-2</v>
      </c>
      <c r="M40" s="23">
        <v>6.6765031353744009E-2</v>
      </c>
      <c r="N40" s="23">
        <v>1.3648100331980819E-2</v>
      </c>
      <c r="O40" s="23">
        <v>1.2541497602360752E-2</v>
      </c>
      <c r="P40" s="23">
        <v>5.5699004057543341E-2</v>
      </c>
      <c r="Q40" s="23">
        <v>0.24640354112873478</v>
      </c>
      <c r="R40" s="23">
        <v>5.754334194024345E-2</v>
      </c>
      <c r="S40" s="24">
        <v>13555</v>
      </c>
      <c r="T40" s="23">
        <v>0.13513513513513514</v>
      </c>
      <c r="U40" s="23">
        <v>0.17038777908343125</v>
      </c>
      <c r="V40" s="23">
        <v>1.0575793184488837E-2</v>
      </c>
      <c r="W40" s="23">
        <v>2.3501762632197414E-3</v>
      </c>
      <c r="X40" s="23">
        <v>0.18331374853113983</v>
      </c>
      <c r="Y40" s="23">
        <v>9.870740305522914E-2</v>
      </c>
      <c r="Z40" s="23">
        <v>4.230317273795535E-2</v>
      </c>
      <c r="AA40" s="23">
        <v>2.9377203290246769E-2</v>
      </c>
      <c r="AB40" s="23">
        <v>9.0481786133960046E-2</v>
      </c>
      <c r="AC40" s="23">
        <v>1.8801410105757931E-2</v>
      </c>
      <c r="AD40" s="23">
        <v>1.2925969447708578E-2</v>
      </c>
      <c r="AE40" s="23">
        <v>2.9377203290246769E-2</v>
      </c>
      <c r="AF40" s="23">
        <v>0.10810810810810811</v>
      </c>
      <c r="AG40" s="23">
        <v>6.9330199764982378E-2</v>
      </c>
      <c r="AH40" s="24">
        <v>4255</v>
      </c>
    </row>
    <row r="41" spans="2:34" x14ac:dyDescent="0.3">
      <c r="B41" s="33" t="s">
        <v>276</v>
      </c>
      <c r="C41" s="18" t="s">
        <v>277</v>
      </c>
      <c r="D41" s="18" t="s">
        <v>357</v>
      </c>
      <c r="E41" s="23">
        <v>8.2245131729667811E-2</v>
      </c>
      <c r="F41" s="23">
        <v>0.1154639175257732</v>
      </c>
      <c r="G41" s="23">
        <v>1.2371134020618556E-2</v>
      </c>
      <c r="H41" s="23">
        <v>4.7880870561282936E-2</v>
      </c>
      <c r="I41" s="23">
        <v>0.11775486827033219</v>
      </c>
      <c r="J41" s="23">
        <v>8.8888888888888892E-2</v>
      </c>
      <c r="K41" s="23">
        <v>2.5429553264604811E-2</v>
      </c>
      <c r="L41" s="23">
        <v>5.2920962199312714E-2</v>
      </c>
      <c r="M41" s="23">
        <v>6.1626575028636887E-2</v>
      </c>
      <c r="N41" s="23">
        <v>7.7892325315005728E-3</v>
      </c>
      <c r="O41" s="23">
        <v>1.9931271477663229E-2</v>
      </c>
      <c r="P41" s="23">
        <v>5.9564719358533788E-2</v>
      </c>
      <c r="Q41" s="23">
        <v>0.23825887743413515</v>
      </c>
      <c r="R41" s="23">
        <v>6.9873997709049257E-2</v>
      </c>
      <c r="S41" s="24">
        <v>21825</v>
      </c>
      <c r="T41" s="23">
        <v>0.15300942712110224</v>
      </c>
      <c r="U41" s="23">
        <v>0.13415518491660625</v>
      </c>
      <c r="V41" s="23">
        <v>1.1602610587382161E-2</v>
      </c>
      <c r="W41" s="23">
        <v>7.251631617113851E-3</v>
      </c>
      <c r="X41" s="23">
        <v>0.16678752719361856</v>
      </c>
      <c r="Y41" s="23">
        <v>0.12327773749093546</v>
      </c>
      <c r="Z41" s="23">
        <v>3.6258158085569252E-2</v>
      </c>
      <c r="AA41" s="23">
        <v>3.4807831762146482E-2</v>
      </c>
      <c r="AB41" s="23">
        <v>9.4271211022480053E-2</v>
      </c>
      <c r="AC41" s="23">
        <v>1.0877447425670777E-2</v>
      </c>
      <c r="AD41" s="23">
        <v>1.7403915881073241E-2</v>
      </c>
      <c r="AE41" s="23">
        <v>3.3357505438723713E-2</v>
      </c>
      <c r="AF41" s="23">
        <v>0.11022480058013052</v>
      </c>
      <c r="AG41" s="23">
        <v>6.6715010877447425E-2</v>
      </c>
      <c r="AH41" s="24">
        <v>6895</v>
      </c>
    </row>
    <row r="42" spans="2:34" x14ac:dyDescent="0.3">
      <c r="B42" s="33" t="s">
        <v>276</v>
      </c>
      <c r="C42" s="18" t="s">
        <v>278</v>
      </c>
      <c r="D42" s="18" t="s">
        <v>381</v>
      </c>
      <c r="E42" s="23">
        <v>0.10115359965819269</v>
      </c>
      <c r="F42" s="23">
        <v>0.12091433454390088</v>
      </c>
      <c r="G42" s="23">
        <v>8.758812219611195E-3</v>
      </c>
      <c r="H42" s="23">
        <v>3.3860286263618887E-2</v>
      </c>
      <c r="I42" s="23">
        <v>0.12849818414868619</v>
      </c>
      <c r="J42" s="23">
        <v>0.14334543900875882</v>
      </c>
      <c r="K42" s="23">
        <v>3.1830805383465069E-2</v>
      </c>
      <c r="L42" s="23">
        <v>2.8946806237983336E-2</v>
      </c>
      <c r="M42" s="23">
        <v>7.2420422986541333E-2</v>
      </c>
      <c r="N42" s="23">
        <v>1.2604144413586841E-2</v>
      </c>
      <c r="O42" s="23">
        <v>2.467421491134373E-2</v>
      </c>
      <c r="P42" s="23">
        <v>4.774620807519761E-2</v>
      </c>
      <c r="Q42" s="23">
        <v>0.19782097842341381</v>
      </c>
      <c r="R42" s="23">
        <v>4.7212134159367654E-2</v>
      </c>
      <c r="S42" s="24">
        <v>46810</v>
      </c>
      <c r="T42" s="23">
        <v>0.15482758620689654</v>
      </c>
      <c r="U42" s="23">
        <v>0.1396551724137931</v>
      </c>
      <c r="V42" s="23">
        <v>7.241379310344828E-3</v>
      </c>
      <c r="W42" s="23">
        <v>4.4827586206896549E-3</v>
      </c>
      <c r="X42" s="23">
        <v>0.14310344827586208</v>
      </c>
      <c r="Y42" s="23">
        <v>0.18310344827586206</v>
      </c>
      <c r="Z42" s="23">
        <v>2.8965517241379312E-2</v>
      </c>
      <c r="AA42" s="23">
        <v>1.5862068965517243E-2</v>
      </c>
      <c r="AB42" s="23">
        <v>9.1034482758620694E-2</v>
      </c>
      <c r="AC42" s="23">
        <v>1.3793103448275862E-2</v>
      </c>
      <c r="AD42" s="23">
        <v>1.896551724137931E-2</v>
      </c>
      <c r="AE42" s="23">
        <v>2.8275862068965516E-2</v>
      </c>
      <c r="AF42" s="23">
        <v>0.11620689655172414</v>
      </c>
      <c r="AG42" s="23">
        <v>5.4137931034482757E-2</v>
      </c>
      <c r="AH42" s="24">
        <v>14500</v>
      </c>
    </row>
    <row r="43" spans="2:34" x14ac:dyDescent="0.3">
      <c r="B43" s="33" t="s">
        <v>276</v>
      </c>
      <c r="C43" s="18" t="s">
        <v>279</v>
      </c>
      <c r="D43" s="18" t="s">
        <v>382</v>
      </c>
      <c r="E43" s="23">
        <v>8.4305607828377871E-2</v>
      </c>
      <c r="F43" s="23">
        <v>0.12118931125329319</v>
      </c>
      <c r="G43" s="23">
        <v>1.5054572826496047E-2</v>
      </c>
      <c r="H43" s="23">
        <v>1.2420022581859239E-2</v>
      </c>
      <c r="I43" s="23">
        <v>0.13511479111780203</v>
      </c>
      <c r="J43" s="23">
        <v>0.10274745954083553</v>
      </c>
      <c r="K43" s="23">
        <v>3.5001881821603312E-2</v>
      </c>
      <c r="L43" s="23">
        <v>4.2152803914188935E-2</v>
      </c>
      <c r="M43" s="23">
        <v>8.1294693263078657E-2</v>
      </c>
      <c r="N43" s="23">
        <v>1.0161836657884832E-2</v>
      </c>
      <c r="O43" s="23">
        <v>2.3710952201731274E-2</v>
      </c>
      <c r="P43" s="23">
        <v>3.8389160707564922E-2</v>
      </c>
      <c r="Q43" s="23">
        <v>0.21415129845690628</v>
      </c>
      <c r="R43" s="23">
        <v>8.3929243507715467E-2</v>
      </c>
      <c r="S43" s="24">
        <v>13285</v>
      </c>
      <c r="T43" s="23">
        <v>0.13636363636363635</v>
      </c>
      <c r="U43" s="23">
        <v>0.12450592885375494</v>
      </c>
      <c r="V43" s="23">
        <v>8.8932806324110679E-3</v>
      </c>
      <c r="W43" s="23">
        <v>4.940711462450593E-3</v>
      </c>
      <c r="X43" s="23">
        <v>0.15810276679841898</v>
      </c>
      <c r="Y43" s="23">
        <v>0.13438735177865613</v>
      </c>
      <c r="Z43" s="23">
        <v>3.1620553359683792E-2</v>
      </c>
      <c r="AA43" s="23">
        <v>3.4584980237154152E-2</v>
      </c>
      <c r="AB43" s="23">
        <v>8.3003952569169967E-2</v>
      </c>
      <c r="AC43" s="23">
        <v>1.1857707509881422E-2</v>
      </c>
      <c r="AD43" s="23">
        <v>1.5810276679841896E-2</v>
      </c>
      <c r="AE43" s="23">
        <v>2.5691699604743084E-2</v>
      </c>
      <c r="AF43" s="23">
        <v>0.13142292490118576</v>
      </c>
      <c r="AG43" s="23">
        <v>9.7826086956521743E-2</v>
      </c>
      <c r="AH43" s="24">
        <v>5060</v>
      </c>
    </row>
    <row r="44" spans="2:34" x14ac:dyDescent="0.3">
      <c r="B44" s="33" t="s">
        <v>276</v>
      </c>
      <c r="C44" s="18" t="s">
        <v>280</v>
      </c>
      <c r="D44" s="18" t="s">
        <v>358</v>
      </c>
      <c r="E44" s="23">
        <v>8.4040747028862481E-2</v>
      </c>
      <c r="F44" s="23">
        <v>0.11658177702320317</v>
      </c>
      <c r="G44" s="23">
        <v>6.0365968685153742E-3</v>
      </c>
      <c r="H44" s="23">
        <v>1.7449537823052256E-2</v>
      </c>
      <c r="I44" s="23">
        <v>0.11856253537068477</v>
      </c>
      <c r="J44" s="23">
        <v>8.771929824561403E-2</v>
      </c>
      <c r="K44" s="23">
        <v>2.9428409734012451E-2</v>
      </c>
      <c r="L44" s="23">
        <v>4.5934729296359181E-2</v>
      </c>
      <c r="M44" s="23">
        <v>7.5551782682512739E-2</v>
      </c>
      <c r="N44" s="23">
        <v>1.2639124693454065E-2</v>
      </c>
      <c r="O44" s="23">
        <v>2.0656479909451048E-2</v>
      </c>
      <c r="P44" s="23">
        <v>6.4327485380116955E-2</v>
      </c>
      <c r="Q44" s="23">
        <v>0.25872476891152613</v>
      </c>
      <c r="R44" s="23">
        <v>6.2441048858705904E-2</v>
      </c>
      <c r="S44" s="24">
        <v>53010</v>
      </c>
      <c r="T44" s="23">
        <v>0.14581983149708361</v>
      </c>
      <c r="U44" s="23">
        <v>0.13869086195722619</v>
      </c>
      <c r="V44" s="23">
        <v>4.2125729099157481E-3</v>
      </c>
      <c r="W44" s="23">
        <v>4.8606610499027864E-3</v>
      </c>
      <c r="X44" s="23">
        <v>0.1506804925469864</v>
      </c>
      <c r="Y44" s="23">
        <v>0.11373946856772521</v>
      </c>
      <c r="Z44" s="23">
        <v>4.0829552819183407E-2</v>
      </c>
      <c r="AA44" s="23">
        <v>3.1108230719377836E-2</v>
      </c>
      <c r="AB44" s="23">
        <v>0.10012961762799741</v>
      </c>
      <c r="AC44" s="23">
        <v>1.2313674659753726E-2</v>
      </c>
      <c r="AD44" s="23">
        <v>1.6850291639662993E-2</v>
      </c>
      <c r="AE44" s="23">
        <v>4.3745949449125084E-2</v>
      </c>
      <c r="AF44" s="23">
        <v>0.11892417368762152</v>
      </c>
      <c r="AG44" s="23">
        <v>7.8742709008425144E-2</v>
      </c>
      <c r="AH44" s="24">
        <v>15430</v>
      </c>
    </row>
    <row r="45" spans="2:34" x14ac:dyDescent="0.3">
      <c r="B45" s="33" t="s">
        <v>281</v>
      </c>
      <c r="C45" s="18" t="s">
        <v>282</v>
      </c>
      <c r="D45" s="18" t="s">
        <v>383</v>
      </c>
      <c r="E45" s="23">
        <v>7.7154007805463831E-2</v>
      </c>
      <c r="F45" s="23">
        <v>0.12728910237166016</v>
      </c>
      <c r="G45" s="23">
        <v>1.5010507355148604E-2</v>
      </c>
      <c r="H45" s="23">
        <v>1.7111978384869407E-2</v>
      </c>
      <c r="I45" s="23">
        <v>0.10147102972080456</v>
      </c>
      <c r="J45" s="23">
        <v>0.10177123986790754</v>
      </c>
      <c r="K45" s="23">
        <v>3.0921645151606125E-2</v>
      </c>
      <c r="L45" s="23">
        <v>4.172921044731312E-2</v>
      </c>
      <c r="M45" s="23">
        <v>8.4058841188832181E-2</v>
      </c>
      <c r="N45" s="23">
        <v>1.0807565295706995E-2</v>
      </c>
      <c r="O45" s="23">
        <v>2.7018913239267486E-2</v>
      </c>
      <c r="P45" s="23">
        <v>4.3230261182827981E-2</v>
      </c>
      <c r="Q45" s="23">
        <v>0.25157610327229063</v>
      </c>
      <c r="R45" s="23">
        <v>7.1149804863404387E-2</v>
      </c>
      <c r="S45" s="24">
        <v>16655</v>
      </c>
      <c r="T45" s="23">
        <v>0.13431372549019607</v>
      </c>
      <c r="U45" s="23">
        <v>0.16372549019607843</v>
      </c>
      <c r="V45" s="23">
        <v>9.8039215686274508E-3</v>
      </c>
      <c r="W45" s="23">
        <v>4.9019607843137254E-3</v>
      </c>
      <c r="X45" s="23">
        <v>0.13823529411764707</v>
      </c>
      <c r="Y45" s="23">
        <v>0.15490196078431373</v>
      </c>
      <c r="Z45" s="23">
        <v>3.2352941176470591E-2</v>
      </c>
      <c r="AA45" s="23">
        <v>2.2549019607843137E-2</v>
      </c>
      <c r="AB45" s="23">
        <v>0.11078431372549019</v>
      </c>
      <c r="AC45" s="23">
        <v>1.1764705882352941E-2</v>
      </c>
      <c r="AD45" s="23">
        <v>1.6666666666666666E-2</v>
      </c>
      <c r="AE45" s="23">
        <v>1.9607843137254902E-2</v>
      </c>
      <c r="AF45" s="23">
        <v>9.6078431372549025E-2</v>
      </c>
      <c r="AG45" s="23">
        <v>8.3333333333333329E-2</v>
      </c>
      <c r="AH45" s="24">
        <v>5100</v>
      </c>
    </row>
    <row r="46" spans="2:34" x14ac:dyDescent="0.3">
      <c r="B46" s="33" t="s">
        <v>281</v>
      </c>
      <c r="C46" s="18" t="s">
        <v>283</v>
      </c>
      <c r="D46" s="18" t="s">
        <v>359</v>
      </c>
      <c r="E46" s="23">
        <v>8.5983127839065546E-2</v>
      </c>
      <c r="F46" s="23">
        <v>0.12378325762491889</v>
      </c>
      <c r="G46" s="23">
        <v>6.3270603504218042E-3</v>
      </c>
      <c r="H46" s="23">
        <v>1.1842959117456198E-2</v>
      </c>
      <c r="I46" s="23">
        <v>0.12021414665801428</v>
      </c>
      <c r="J46" s="23">
        <v>8.8254380272550295E-2</v>
      </c>
      <c r="K46" s="23">
        <v>2.9364049318624269E-2</v>
      </c>
      <c r="L46" s="23">
        <v>3.8773523685918236E-2</v>
      </c>
      <c r="M46" s="23">
        <v>9.7826086956521743E-2</v>
      </c>
      <c r="N46" s="23">
        <v>1.4925373134328358E-2</v>
      </c>
      <c r="O46" s="23">
        <v>1.8170019467878003E-2</v>
      </c>
      <c r="P46" s="23">
        <v>5.8565866320571057E-2</v>
      </c>
      <c r="Q46" s="23">
        <v>0.22728747566515251</v>
      </c>
      <c r="R46" s="23">
        <v>7.9007138221933809E-2</v>
      </c>
      <c r="S46" s="24">
        <v>30820</v>
      </c>
      <c r="T46" s="23">
        <v>0.14322250639386189</v>
      </c>
      <c r="U46" s="23">
        <v>0.17851662404092072</v>
      </c>
      <c r="V46" s="23">
        <v>4.6035805626598461E-3</v>
      </c>
      <c r="W46" s="23">
        <v>3.5805626598465474E-3</v>
      </c>
      <c r="X46" s="23">
        <v>0.15242966751918158</v>
      </c>
      <c r="Y46" s="23">
        <v>9.6163682864450123E-2</v>
      </c>
      <c r="Z46" s="23">
        <v>3.5294117647058823E-2</v>
      </c>
      <c r="AA46" s="23">
        <v>2.710997442455243E-2</v>
      </c>
      <c r="AB46" s="23">
        <v>0.13452685421994884</v>
      </c>
      <c r="AC46" s="23">
        <v>1.7391304347826087E-2</v>
      </c>
      <c r="AD46" s="23">
        <v>1.1764705882352941E-2</v>
      </c>
      <c r="AE46" s="23">
        <v>3.2736572890025573E-2</v>
      </c>
      <c r="AF46" s="23">
        <v>9.718670076726342E-2</v>
      </c>
      <c r="AG46" s="23">
        <v>6.5473145780051145E-2</v>
      </c>
      <c r="AH46" s="24">
        <v>9775</v>
      </c>
    </row>
    <row r="47" spans="2:34" x14ac:dyDescent="0.3">
      <c r="B47" s="33" t="s">
        <v>281</v>
      </c>
      <c r="C47" s="18" t="s">
        <v>284</v>
      </c>
      <c r="D47" s="18" t="s">
        <v>384</v>
      </c>
      <c r="E47" s="23">
        <v>0.10594958968347011</v>
      </c>
      <c r="F47" s="23">
        <v>0.1085873388042204</v>
      </c>
      <c r="G47" s="23">
        <v>1.0550996483001172E-2</v>
      </c>
      <c r="H47" s="23">
        <v>5.612543962485346E-2</v>
      </c>
      <c r="I47" s="23">
        <v>0.11386283704572099</v>
      </c>
      <c r="J47" s="23">
        <v>0.12675849941383352</v>
      </c>
      <c r="K47" s="23">
        <v>3.004103165298945E-2</v>
      </c>
      <c r="L47" s="23">
        <v>5.0703399765533411E-2</v>
      </c>
      <c r="M47" s="23">
        <v>7.3417350527549829E-2</v>
      </c>
      <c r="N47" s="23">
        <v>1.011137162954279E-2</v>
      </c>
      <c r="O47" s="23">
        <v>1.4800703399765533E-2</v>
      </c>
      <c r="P47" s="23">
        <v>3.5169988276670575E-2</v>
      </c>
      <c r="Q47" s="23">
        <v>0.19548651817116061</v>
      </c>
      <c r="R47" s="23">
        <v>6.8434935521688153E-2</v>
      </c>
      <c r="S47" s="24">
        <v>34120</v>
      </c>
      <c r="T47" s="23">
        <v>0.16216216216216217</v>
      </c>
      <c r="U47" s="23">
        <v>0.11552729199788023</v>
      </c>
      <c r="V47" s="23">
        <v>1.0068892421833599E-2</v>
      </c>
      <c r="W47" s="23">
        <v>7.9491255961844191E-3</v>
      </c>
      <c r="X47" s="23">
        <v>0.13619501854795973</v>
      </c>
      <c r="Y47" s="23">
        <v>0.16958134605193428</v>
      </c>
      <c r="Z47" s="23">
        <v>3.0736618971913088E-2</v>
      </c>
      <c r="AA47" s="23">
        <v>4.4515103338632747E-2</v>
      </c>
      <c r="AB47" s="23">
        <v>8.8500264970853212E-2</v>
      </c>
      <c r="AC47" s="23">
        <v>9.0090090090090089E-3</v>
      </c>
      <c r="AD47" s="23">
        <v>1.377848436671966E-2</v>
      </c>
      <c r="AE47" s="23">
        <v>1.6428192898781134E-2</v>
      </c>
      <c r="AF47" s="23">
        <v>0.11128775834658187</v>
      </c>
      <c r="AG47" s="23">
        <v>8.4790673025967142E-2</v>
      </c>
      <c r="AH47" s="24">
        <v>9435</v>
      </c>
    </row>
    <row r="48" spans="2:34" x14ac:dyDescent="0.3">
      <c r="B48" s="33" t="s">
        <v>285</v>
      </c>
      <c r="C48" s="18" t="s">
        <v>286</v>
      </c>
      <c r="D48" s="18" t="s">
        <v>385</v>
      </c>
      <c r="E48" s="23" t="s">
        <v>594</v>
      </c>
      <c r="F48" s="23" t="s">
        <v>594</v>
      </c>
      <c r="G48" s="23" t="s">
        <v>594</v>
      </c>
      <c r="H48" s="23" t="s">
        <v>594</v>
      </c>
      <c r="I48" s="23" t="s">
        <v>594</v>
      </c>
      <c r="J48" s="23" t="s">
        <v>594</v>
      </c>
      <c r="K48" s="23" t="s">
        <v>594</v>
      </c>
      <c r="L48" s="23" t="s">
        <v>594</v>
      </c>
      <c r="M48" s="23" t="s">
        <v>594</v>
      </c>
      <c r="N48" s="23" t="s">
        <v>594</v>
      </c>
      <c r="O48" s="23" t="s">
        <v>594</v>
      </c>
      <c r="P48" s="23" t="s">
        <v>594</v>
      </c>
      <c r="Q48" s="23" t="s">
        <v>594</v>
      </c>
      <c r="R48" s="23" t="s">
        <v>594</v>
      </c>
      <c r="S48" s="24" t="s">
        <v>594</v>
      </c>
      <c r="T48" s="23" t="s">
        <v>594</v>
      </c>
      <c r="U48" s="23" t="s">
        <v>594</v>
      </c>
      <c r="V48" s="23" t="s">
        <v>594</v>
      </c>
      <c r="W48" s="23" t="s">
        <v>594</v>
      </c>
      <c r="X48" s="23" t="s">
        <v>594</v>
      </c>
      <c r="Y48" s="23" t="s">
        <v>594</v>
      </c>
      <c r="Z48" s="23" t="s">
        <v>594</v>
      </c>
      <c r="AA48" s="23" t="s">
        <v>594</v>
      </c>
      <c r="AB48" s="23" t="s">
        <v>594</v>
      </c>
      <c r="AC48" s="23" t="s">
        <v>594</v>
      </c>
      <c r="AD48" s="23" t="s">
        <v>594</v>
      </c>
      <c r="AE48" s="23" t="s">
        <v>594</v>
      </c>
      <c r="AF48" s="23" t="s">
        <v>594</v>
      </c>
      <c r="AG48" s="23" t="s">
        <v>594</v>
      </c>
      <c r="AH48" s="24" t="s">
        <v>594</v>
      </c>
    </row>
    <row r="49" spans="2:34" x14ac:dyDescent="0.3">
      <c r="B49" s="33" t="s">
        <v>285</v>
      </c>
      <c r="C49" s="18" t="s">
        <v>287</v>
      </c>
      <c r="D49" s="18" t="s">
        <v>360</v>
      </c>
      <c r="E49" s="23">
        <v>7.0979753316267158E-2</v>
      </c>
      <c r="F49" s="23">
        <v>0.13009076099604375</v>
      </c>
      <c r="G49" s="23">
        <v>3.2580870374680011E-3</v>
      </c>
      <c r="H49" s="23">
        <v>1.8384919711426577E-2</v>
      </c>
      <c r="I49" s="23">
        <v>0.13823597858971376</v>
      </c>
      <c r="J49" s="23">
        <v>9.9371654642774032E-2</v>
      </c>
      <c r="K49" s="23">
        <v>3.514079590411915E-2</v>
      </c>
      <c r="L49" s="23">
        <v>6.0507330695834305E-2</v>
      </c>
      <c r="M49" s="23">
        <v>8.028857342331859E-2</v>
      </c>
      <c r="N49" s="23">
        <v>1.4195950663253432E-2</v>
      </c>
      <c r="O49" s="23">
        <v>9.3088201070514309E-3</v>
      </c>
      <c r="P49" s="23">
        <v>5.8412846171747732E-2</v>
      </c>
      <c r="Q49" s="23">
        <v>0.21014661391668607</v>
      </c>
      <c r="R49" s="23">
        <v>7.1910635326972311E-2</v>
      </c>
      <c r="S49" s="24">
        <v>21485</v>
      </c>
      <c r="T49" s="23">
        <v>0.11864406779661017</v>
      </c>
      <c r="U49" s="23">
        <v>0.14265536723163841</v>
      </c>
      <c r="V49" s="23">
        <v>2.1186440677966102E-3</v>
      </c>
      <c r="W49" s="23">
        <v>1.059322033898305E-2</v>
      </c>
      <c r="X49" s="23">
        <v>0.1652542372881356</v>
      </c>
      <c r="Y49" s="23">
        <v>0.12217514124293785</v>
      </c>
      <c r="Z49" s="23">
        <v>3.3192090395480225E-2</v>
      </c>
      <c r="AA49" s="23">
        <v>6.6384180790960451E-2</v>
      </c>
      <c r="AB49" s="23">
        <v>9.8163841807909602E-2</v>
      </c>
      <c r="AC49" s="23">
        <v>6.3559322033898309E-3</v>
      </c>
      <c r="AD49" s="23">
        <v>7.0621468926553672E-3</v>
      </c>
      <c r="AE49" s="23">
        <v>5.1553672316384178E-2</v>
      </c>
      <c r="AF49" s="23">
        <v>9.3926553672316379E-2</v>
      </c>
      <c r="AG49" s="23">
        <v>8.4039548022598873E-2</v>
      </c>
      <c r="AH49" s="24">
        <v>7080</v>
      </c>
    </row>
    <row r="50" spans="2:34" x14ac:dyDescent="0.3">
      <c r="B50" s="33" t="s">
        <v>285</v>
      </c>
      <c r="C50" s="18" t="s">
        <v>288</v>
      </c>
      <c r="D50" s="18" t="s">
        <v>361</v>
      </c>
      <c r="E50" s="23">
        <v>9.3821510297482841E-2</v>
      </c>
      <c r="F50" s="23">
        <v>0.11019186762893857</v>
      </c>
      <c r="G50" s="23">
        <v>8.0971659919028341E-3</v>
      </c>
      <c r="H50" s="23">
        <v>6.3721175849322298E-2</v>
      </c>
      <c r="I50" s="23">
        <v>0.12867452913219504</v>
      </c>
      <c r="J50" s="23">
        <v>9.065305403978173E-2</v>
      </c>
      <c r="K50" s="23">
        <v>3.8549551135363493E-2</v>
      </c>
      <c r="L50" s="23">
        <v>5.5800035205069529E-2</v>
      </c>
      <c r="M50" s="23">
        <v>7.8507305051927476E-2</v>
      </c>
      <c r="N50" s="23">
        <v>7.5690899489526493E-3</v>
      </c>
      <c r="O50" s="23">
        <v>2.182714310860764E-2</v>
      </c>
      <c r="P50" s="23">
        <v>5.3687731033268793E-2</v>
      </c>
      <c r="Q50" s="23">
        <v>0.18007393064601301</v>
      </c>
      <c r="R50" s="23">
        <v>6.9001936278824144E-2</v>
      </c>
      <c r="S50" s="24">
        <v>28405</v>
      </c>
      <c r="T50" s="23">
        <v>0.17116524028966426</v>
      </c>
      <c r="U50" s="23">
        <v>0.1152073732718894</v>
      </c>
      <c r="V50" s="23">
        <v>5.2666227781435152E-3</v>
      </c>
      <c r="W50" s="23">
        <v>9.2165898617511521E-3</v>
      </c>
      <c r="X50" s="23">
        <v>0.16063199473337722</v>
      </c>
      <c r="Y50" s="23">
        <v>9.8749177090190918E-2</v>
      </c>
      <c r="Z50" s="23">
        <v>3.6208031599736672E-2</v>
      </c>
      <c r="AA50" s="23">
        <v>3.2916392363396975E-2</v>
      </c>
      <c r="AB50" s="23">
        <v>0.11125740618828177</v>
      </c>
      <c r="AC50" s="23">
        <v>8.558262014483212E-3</v>
      </c>
      <c r="AD50" s="23">
        <v>1.7774851876234364E-2</v>
      </c>
      <c r="AE50" s="23">
        <v>2.6333113890717578E-2</v>
      </c>
      <c r="AF50" s="23">
        <v>9.3482554312047397E-2</v>
      </c>
      <c r="AG50" s="23">
        <v>0.11257406188281764</v>
      </c>
      <c r="AH50" s="24">
        <v>7595</v>
      </c>
    </row>
    <row r="51" spans="2:34" x14ac:dyDescent="0.3">
      <c r="B51" s="33" t="s">
        <v>285</v>
      </c>
      <c r="C51" s="18" t="s">
        <v>289</v>
      </c>
      <c r="D51" s="18" t="s">
        <v>386</v>
      </c>
      <c r="E51" s="23">
        <v>8.83054892601432E-2</v>
      </c>
      <c r="F51" s="23">
        <v>0.13762927605409706</v>
      </c>
      <c r="G51" s="23">
        <v>1.1402810925483956E-2</v>
      </c>
      <c r="H51" s="23">
        <v>4.2694245558207375E-2</v>
      </c>
      <c r="I51" s="23">
        <v>0.13192787059135508</v>
      </c>
      <c r="J51" s="23">
        <v>9.2150623176876154E-2</v>
      </c>
      <c r="K51" s="23">
        <v>3.6860249270750461E-2</v>
      </c>
      <c r="L51" s="23">
        <v>4.2561654733492445E-2</v>
      </c>
      <c r="M51" s="23">
        <v>8.3929992044550511E-2</v>
      </c>
      <c r="N51" s="23">
        <v>9.6791302041898692E-3</v>
      </c>
      <c r="O51" s="23">
        <v>2.1612304428533544E-2</v>
      </c>
      <c r="P51" s="23">
        <v>4.6937151949085126E-2</v>
      </c>
      <c r="Q51" s="23">
        <v>0.20246618933969771</v>
      </c>
      <c r="R51" s="23">
        <v>5.1975603288252452E-2</v>
      </c>
      <c r="S51" s="24">
        <v>37710</v>
      </c>
      <c r="T51" s="23">
        <v>0.14338385907414994</v>
      </c>
      <c r="U51" s="23">
        <v>0.13682916837361736</v>
      </c>
      <c r="V51" s="23">
        <v>7.7836952068824255E-3</v>
      </c>
      <c r="W51" s="23">
        <v>9.8320360507988536E-3</v>
      </c>
      <c r="X51" s="23">
        <v>0.16018025399426464</v>
      </c>
      <c r="Y51" s="23">
        <v>0.10159770585825481</v>
      </c>
      <c r="Z51" s="23">
        <v>4.0147480540761983E-2</v>
      </c>
      <c r="AA51" s="23">
        <v>3.1544448996312986E-2</v>
      </c>
      <c r="AB51" s="23">
        <v>0.10979106923392053</v>
      </c>
      <c r="AC51" s="23">
        <v>1.5157722244981565E-2</v>
      </c>
      <c r="AD51" s="23">
        <v>1.8025399426464563E-2</v>
      </c>
      <c r="AE51" s="23">
        <v>3.0725112658746414E-2</v>
      </c>
      <c r="AF51" s="23">
        <v>0.13191315034821793</v>
      </c>
      <c r="AG51" s="23">
        <v>6.3088897992625972E-2</v>
      </c>
      <c r="AH51" s="24">
        <v>12205</v>
      </c>
    </row>
    <row r="52" spans="2:34" x14ac:dyDescent="0.3">
      <c r="B52" s="33" t="s">
        <v>285</v>
      </c>
      <c r="C52" s="18" t="s">
        <v>290</v>
      </c>
      <c r="D52" s="18" t="s">
        <v>387</v>
      </c>
      <c r="E52" s="23">
        <v>7.092062271766289E-2</v>
      </c>
      <c r="F52" s="23">
        <v>0.10455506438593119</v>
      </c>
      <c r="G52" s="23">
        <v>5.9581010955218139E-3</v>
      </c>
      <c r="H52" s="23">
        <v>0.10244089948106862</v>
      </c>
      <c r="I52" s="23">
        <v>0.11474149529117816</v>
      </c>
      <c r="J52" s="23">
        <v>6.5731308860272925E-2</v>
      </c>
      <c r="K52" s="23">
        <v>3.0174899096674996E-2</v>
      </c>
      <c r="L52" s="23">
        <v>3.8631558716125315E-2</v>
      </c>
      <c r="M52" s="23">
        <v>7.2073803574860651E-2</v>
      </c>
      <c r="N52" s="23">
        <v>1.4606957524505092E-2</v>
      </c>
      <c r="O52" s="23">
        <v>2.1526042667691717E-2</v>
      </c>
      <c r="P52" s="23">
        <v>6.3424947145877375E-2</v>
      </c>
      <c r="Q52" s="23">
        <v>0.24370555448779549</v>
      </c>
      <c r="R52" s="23">
        <v>5.1316548145300789E-2</v>
      </c>
      <c r="S52" s="24">
        <v>26015</v>
      </c>
      <c r="T52" s="23">
        <v>0.15012942191544434</v>
      </c>
      <c r="U52" s="23">
        <v>0.14840379637618636</v>
      </c>
      <c r="V52" s="23">
        <v>2.5884383088869713E-3</v>
      </c>
      <c r="W52" s="23">
        <v>5.1768766177739426E-3</v>
      </c>
      <c r="X52" s="23">
        <v>0.15530629853321828</v>
      </c>
      <c r="Y52" s="23">
        <v>8.4555651423641076E-2</v>
      </c>
      <c r="Z52" s="23">
        <v>3.8826574633304571E-2</v>
      </c>
      <c r="AA52" s="23">
        <v>2.7610008628127698E-2</v>
      </c>
      <c r="AB52" s="23">
        <v>0.12079378774805867</v>
      </c>
      <c r="AC52" s="23">
        <v>1.0353753235547885E-2</v>
      </c>
      <c r="AD52" s="23">
        <v>1.7256255392579811E-2</v>
      </c>
      <c r="AE52" s="23">
        <v>3.1924072476272651E-2</v>
      </c>
      <c r="AF52" s="23">
        <v>0.13201035375323555</v>
      </c>
      <c r="AG52" s="23">
        <v>7.4201898188093182E-2</v>
      </c>
      <c r="AH52" s="24">
        <v>5795</v>
      </c>
    </row>
    <row r="53" spans="2:34" x14ac:dyDescent="0.3">
      <c r="B53" s="33" t="s">
        <v>285</v>
      </c>
      <c r="C53" s="18" t="s">
        <v>291</v>
      </c>
      <c r="D53" s="18" t="s">
        <v>362</v>
      </c>
      <c r="E53" s="23" t="s">
        <v>594</v>
      </c>
      <c r="F53" s="23" t="s">
        <v>594</v>
      </c>
      <c r="G53" s="23" t="s">
        <v>594</v>
      </c>
      <c r="H53" s="23" t="s">
        <v>594</v>
      </c>
      <c r="I53" s="23" t="s">
        <v>594</v>
      </c>
      <c r="J53" s="23" t="s">
        <v>594</v>
      </c>
      <c r="K53" s="23" t="s">
        <v>594</v>
      </c>
      <c r="L53" s="23" t="s">
        <v>594</v>
      </c>
      <c r="M53" s="23" t="s">
        <v>594</v>
      </c>
      <c r="N53" s="23" t="s">
        <v>594</v>
      </c>
      <c r="O53" s="23" t="s">
        <v>594</v>
      </c>
      <c r="P53" s="23" t="s">
        <v>594</v>
      </c>
      <c r="Q53" s="23" t="s">
        <v>594</v>
      </c>
      <c r="R53" s="23" t="s">
        <v>594</v>
      </c>
      <c r="S53" s="24" t="s">
        <v>594</v>
      </c>
      <c r="T53" s="23" t="s">
        <v>594</v>
      </c>
      <c r="U53" s="23" t="s">
        <v>594</v>
      </c>
      <c r="V53" s="23" t="s">
        <v>594</v>
      </c>
      <c r="W53" s="23" t="s">
        <v>594</v>
      </c>
      <c r="X53" s="23" t="s">
        <v>594</v>
      </c>
      <c r="Y53" s="23" t="s">
        <v>594</v>
      </c>
      <c r="Z53" s="23" t="s">
        <v>594</v>
      </c>
      <c r="AA53" s="23" t="s">
        <v>594</v>
      </c>
      <c r="AB53" s="23" t="s">
        <v>594</v>
      </c>
      <c r="AC53" s="23" t="s">
        <v>594</v>
      </c>
      <c r="AD53" s="23" t="s">
        <v>594</v>
      </c>
      <c r="AE53" s="23" t="s">
        <v>594</v>
      </c>
      <c r="AF53" s="23" t="s">
        <v>594</v>
      </c>
      <c r="AG53" s="23" t="s">
        <v>594</v>
      </c>
      <c r="AH53" s="24" t="s">
        <v>594</v>
      </c>
    </row>
    <row r="54" spans="2:34" x14ac:dyDescent="0.3">
      <c r="B54" s="33" t="s">
        <v>292</v>
      </c>
      <c r="C54" s="18" t="s">
        <v>293</v>
      </c>
      <c r="D54" s="18" t="s">
        <v>363</v>
      </c>
      <c r="E54" s="23">
        <v>8.4027526258601951E-2</v>
      </c>
      <c r="F54" s="23">
        <v>0.13183629119884099</v>
      </c>
      <c r="G54" s="23">
        <v>6.5193770373053244E-3</v>
      </c>
      <c r="H54" s="23">
        <v>1.9558131111915972E-2</v>
      </c>
      <c r="I54" s="23">
        <v>0.12169503802969939</v>
      </c>
      <c r="J54" s="23">
        <v>7.3886273089460344E-2</v>
      </c>
      <c r="K54" s="23">
        <v>3.6580948931546543E-2</v>
      </c>
      <c r="L54" s="23">
        <v>4.563563926113727E-2</v>
      </c>
      <c r="M54" s="23">
        <v>9.127127852227454E-2</v>
      </c>
      <c r="N54" s="23">
        <v>9.0546903295907286E-3</v>
      </c>
      <c r="O54" s="23">
        <v>2.7888446215139442E-2</v>
      </c>
      <c r="P54" s="23">
        <v>5.7587830496197027E-2</v>
      </c>
      <c r="Q54" s="23">
        <v>0.24230351321984789</v>
      </c>
      <c r="R54" s="23">
        <v>5.2155016298442596E-2</v>
      </c>
      <c r="S54" s="24">
        <v>13805</v>
      </c>
      <c r="T54" s="23">
        <v>0.13598326359832635</v>
      </c>
      <c r="U54" s="23">
        <v>0.13284518828451883</v>
      </c>
      <c r="V54" s="23">
        <v>2.0920502092050207E-3</v>
      </c>
      <c r="W54" s="23">
        <v>6.2761506276150627E-3</v>
      </c>
      <c r="X54" s="23">
        <v>0.18200836820083682</v>
      </c>
      <c r="Y54" s="23">
        <v>8.5774058577405859E-2</v>
      </c>
      <c r="Z54" s="23">
        <v>5.3347280334728034E-2</v>
      </c>
      <c r="AA54" s="23">
        <v>1.9874476987447699E-2</v>
      </c>
      <c r="AB54" s="23">
        <v>0.11401673640167365</v>
      </c>
      <c r="AC54" s="23">
        <v>1.6736401673640166E-2</v>
      </c>
      <c r="AD54" s="23">
        <v>1.7782426778242679E-2</v>
      </c>
      <c r="AE54" s="23">
        <v>3.1380753138075312E-2</v>
      </c>
      <c r="AF54" s="23">
        <v>0.1297071129707113</v>
      </c>
      <c r="AG54" s="23">
        <v>7.2175732217573216E-2</v>
      </c>
      <c r="AH54" s="24">
        <v>4780</v>
      </c>
    </row>
    <row r="55" spans="2:34" x14ac:dyDescent="0.3">
      <c r="B55" s="33" t="s">
        <v>292</v>
      </c>
      <c r="C55" s="18" t="s">
        <v>294</v>
      </c>
      <c r="D55" s="18" t="s">
        <v>388</v>
      </c>
      <c r="E55" s="23">
        <v>8.0864928909952602E-2</v>
      </c>
      <c r="F55" s="23">
        <v>0.15225118483412323</v>
      </c>
      <c r="G55" s="23">
        <v>1.4218009478672985E-2</v>
      </c>
      <c r="H55" s="23">
        <v>2.103080568720379E-2</v>
      </c>
      <c r="I55" s="23">
        <v>0.12885071090047392</v>
      </c>
      <c r="J55" s="23">
        <v>6.0130331753554506E-2</v>
      </c>
      <c r="K55" s="23">
        <v>3.1694312796208532E-2</v>
      </c>
      <c r="L55" s="23">
        <v>4.2950236966824644E-2</v>
      </c>
      <c r="M55" s="23">
        <v>9.152843601895734E-2</v>
      </c>
      <c r="N55" s="23">
        <v>1.1552132701421801E-2</v>
      </c>
      <c r="O55" s="23">
        <v>2.1919431279620854E-2</v>
      </c>
      <c r="P55" s="23">
        <v>4.0284360189573459E-2</v>
      </c>
      <c r="Q55" s="23">
        <v>0.23163507109004738</v>
      </c>
      <c r="R55" s="23">
        <v>7.1682464454976308E-2</v>
      </c>
      <c r="S55" s="24">
        <v>16880</v>
      </c>
      <c r="T55" s="23">
        <v>0.14171656686626746</v>
      </c>
      <c r="U55" s="23">
        <v>0.1317365269461078</v>
      </c>
      <c r="V55" s="23">
        <v>1.6966067864271458E-2</v>
      </c>
      <c r="W55" s="23">
        <v>2.9940119760479044E-3</v>
      </c>
      <c r="X55" s="23">
        <v>0.17564870259481039</v>
      </c>
      <c r="Y55" s="23">
        <v>7.0858283433133731E-2</v>
      </c>
      <c r="Z55" s="23">
        <v>2.9940119760479042E-2</v>
      </c>
      <c r="AA55" s="23">
        <v>2.6946107784431138E-2</v>
      </c>
      <c r="AB55" s="23">
        <v>0.12674650698602793</v>
      </c>
      <c r="AC55" s="23">
        <v>8.9820359281437123E-3</v>
      </c>
      <c r="AD55" s="23">
        <v>2.5948103792415168E-2</v>
      </c>
      <c r="AE55" s="23">
        <v>1.5968063872255488E-2</v>
      </c>
      <c r="AF55" s="23">
        <v>0.11377245508982035</v>
      </c>
      <c r="AG55" s="23">
        <v>0.11077844311377245</v>
      </c>
      <c r="AH55" s="24">
        <v>5010</v>
      </c>
    </row>
    <row r="56" spans="2:34" x14ac:dyDescent="0.3">
      <c r="B56" s="33" t="s">
        <v>292</v>
      </c>
      <c r="C56" s="18" t="s">
        <v>295</v>
      </c>
      <c r="D56" s="18" t="s">
        <v>364</v>
      </c>
      <c r="E56" s="23">
        <v>5.6313993174061432E-2</v>
      </c>
      <c r="F56" s="23">
        <v>0.13011945392491467</v>
      </c>
      <c r="G56" s="23">
        <v>1.3225255972696246E-2</v>
      </c>
      <c r="H56" s="23">
        <v>2.0477815699658702E-2</v>
      </c>
      <c r="I56" s="23">
        <v>0.12457337883959044</v>
      </c>
      <c r="J56" s="23">
        <v>7.8071672354948801E-2</v>
      </c>
      <c r="K56" s="23">
        <v>3.1143344709897609E-2</v>
      </c>
      <c r="L56" s="23">
        <v>6.3566552901023893E-2</v>
      </c>
      <c r="M56" s="23">
        <v>7.1672354948805458E-2</v>
      </c>
      <c r="N56" s="23">
        <v>8.9590443686006823E-3</v>
      </c>
      <c r="O56" s="23">
        <v>1.6638225255972697E-2</v>
      </c>
      <c r="P56" s="23">
        <v>5.1621160409556312E-2</v>
      </c>
      <c r="Q56" s="23">
        <v>0.27815699658703069</v>
      </c>
      <c r="R56" s="23">
        <v>5.5887372013651876E-2</v>
      </c>
      <c r="S56" s="24">
        <v>11720</v>
      </c>
      <c r="T56" s="23">
        <v>0.11353032659409021</v>
      </c>
      <c r="U56" s="23">
        <v>0.19906687402799378</v>
      </c>
      <c r="V56" s="23">
        <v>7.7760497667185074E-3</v>
      </c>
      <c r="W56" s="23">
        <v>6.2208398133748056E-3</v>
      </c>
      <c r="X56" s="23">
        <v>0.18662519440124417</v>
      </c>
      <c r="Y56" s="23">
        <v>7.9315707620528766E-2</v>
      </c>
      <c r="Z56" s="23">
        <v>3.110419906687403E-2</v>
      </c>
      <c r="AA56" s="23">
        <v>5.5987558320373249E-2</v>
      </c>
      <c r="AB56" s="23">
        <v>9.1757387247278388E-2</v>
      </c>
      <c r="AC56" s="23">
        <v>9.3312597200622092E-3</v>
      </c>
      <c r="AD56" s="23">
        <v>1.3996889580093312E-2</v>
      </c>
      <c r="AE56" s="23">
        <v>4.1990668740279936E-2</v>
      </c>
      <c r="AF56" s="23">
        <v>0.1088646967340591</v>
      </c>
      <c r="AG56" s="23">
        <v>5.4432348367029551E-2</v>
      </c>
      <c r="AH56" s="24">
        <v>3215</v>
      </c>
    </row>
    <row r="57" spans="2:34" x14ac:dyDescent="0.3">
      <c r="B57" s="33" t="s">
        <v>292</v>
      </c>
      <c r="C57" s="18" t="s">
        <v>296</v>
      </c>
      <c r="D57" s="18" t="s">
        <v>365</v>
      </c>
      <c r="E57" s="23">
        <v>7.1593533487297925E-2</v>
      </c>
      <c r="F57" s="23">
        <v>0.1441108545034642</v>
      </c>
      <c r="G57" s="23">
        <v>1.7551963048498844E-2</v>
      </c>
      <c r="H57" s="23">
        <v>1.9861431870669747E-2</v>
      </c>
      <c r="I57" s="23">
        <v>0.11501154734411086</v>
      </c>
      <c r="J57" s="23">
        <v>6.0046189376443418E-2</v>
      </c>
      <c r="K57" s="23">
        <v>2.817551963048499E-2</v>
      </c>
      <c r="L57" s="23">
        <v>4.8498845265588918E-2</v>
      </c>
      <c r="M57" s="23">
        <v>7.89838337182448E-2</v>
      </c>
      <c r="N57" s="23">
        <v>1.1547344110854504E-2</v>
      </c>
      <c r="O57" s="23">
        <v>1.9861431870669747E-2</v>
      </c>
      <c r="P57" s="23">
        <v>4.6651270207852195E-2</v>
      </c>
      <c r="Q57" s="23">
        <v>0.26697459584295613</v>
      </c>
      <c r="R57" s="23">
        <v>7.1593533487297925E-2</v>
      </c>
      <c r="S57" s="24">
        <v>10825</v>
      </c>
      <c r="T57" s="23" t="s">
        <v>594</v>
      </c>
      <c r="U57" s="23" t="s">
        <v>594</v>
      </c>
      <c r="V57" s="23" t="s">
        <v>594</v>
      </c>
      <c r="W57" s="23" t="s">
        <v>594</v>
      </c>
      <c r="X57" s="23" t="s">
        <v>594</v>
      </c>
      <c r="Y57" s="23" t="s">
        <v>594</v>
      </c>
      <c r="Z57" s="23" t="s">
        <v>594</v>
      </c>
      <c r="AA57" s="23" t="s">
        <v>594</v>
      </c>
      <c r="AB57" s="23" t="s">
        <v>594</v>
      </c>
      <c r="AC57" s="23" t="s">
        <v>594</v>
      </c>
      <c r="AD57" s="23" t="s">
        <v>594</v>
      </c>
      <c r="AE57" s="23" t="s">
        <v>594</v>
      </c>
      <c r="AF57" s="23" t="s">
        <v>594</v>
      </c>
      <c r="AG57" s="23" t="s">
        <v>594</v>
      </c>
      <c r="AH57" s="24" t="s">
        <v>594</v>
      </c>
    </row>
    <row r="58" spans="2:34" x14ac:dyDescent="0.3">
      <c r="B58" s="33" t="s">
        <v>292</v>
      </c>
      <c r="C58" s="18" t="s">
        <v>297</v>
      </c>
      <c r="D58" s="18" t="s">
        <v>389</v>
      </c>
      <c r="E58" s="23">
        <v>8.7597571552471817E-2</v>
      </c>
      <c r="F58" s="23">
        <v>0.13443191673894189</v>
      </c>
      <c r="G58" s="23">
        <v>2.0815264527320035E-2</v>
      </c>
      <c r="H58" s="23">
        <v>2.1682567215958369E-2</v>
      </c>
      <c r="I58" s="23">
        <v>9.6270598438855159E-2</v>
      </c>
      <c r="J58" s="23">
        <v>0.18300086730268864</v>
      </c>
      <c r="K58" s="23">
        <v>2.4284475281873375E-2</v>
      </c>
      <c r="L58" s="23">
        <v>2.8620988725065046E-2</v>
      </c>
      <c r="M58" s="23">
        <v>0.1049436253252385</v>
      </c>
      <c r="N58" s="23">
        <v>1.1274934952298352E-2</v>
      </c>
      <c r="O58" s="23">
        <v>2.2549869904596703E-2</v>
      </c>
      <c r="P58" s="23">
        <v>3.0355594102341718E-2</v>
      </c>
      <c r="Q58" s="23">
        <v>0.20555073720728534</v>
      </c>
      <c r="R58" s="23">
        <v>2.7753686036426712E-2</v>
      </c>
      <c r="S58" s="24">
        <v>5765</v>
      </c>
      <c r="T58" s="23">
        <v>0.13104838709677419</v>
      </c>
      <c r="U58" s="23">
        <v>0.11088709677419355</v>
      </c>
      <c r="V58" s="23">
        <v>1.8145161290322582E-2</v>
      </c>
      <c r="W58" s="23">
        <v>6.0483870967741934E-3</v>
      </c>
      <c r="X58" s="23">
        <v>0.11088709677419355</v>
      </c>
      <c r="Y58" s="23">
        <v>0.26411290322580644</v>
      </c>
      <c r="Z58" s="23">
        <v>2.620967741935484E-2</v>
      </c>
      <c r="AA58" s="23">
        <v>1.8145161290322582E-2</v>
      </c>
      <c r="AB58" s="23">
        <v>0.10483870967741936</v>
      </c>
      <c r="AC58" s="23">
        <v>1.4112903225806451E-2</v>
      </c>
      <c r="AD58" s="23">
        <v>2.4193548387096774E-2</v>
      </c>
      <c r="AE58" s="23">
        <v>1.2096774193548387E-2</v>
      </c>
      <c r="AF58" s="23">
        <v>0.12096774193548387</v>
      </c>
      <c r="AG58" s="23">
        <v>4.0322580645161289E-2</v>
      </c>
      <c r="AH58" s="24">
        <v>2480</v>
      </c>
    </row>
    <row r="59" spans="2:34" x14ac:dyDescent="0.3">
      <c r="B59" s="33" t="s">
        <v>292</v>
      </c>
      <c r="C59" s="18" t="s">
        <v>298</v>
      </c>
      <c r="D59" s="18" t="s">
        <v>390</v>
      </c>
      <c r="E59" s="23">
        <v>8.4844694600792164E-2</v>
      </c>
      <c r="F59" s="23">
        <v>0.1111111111111111</v>
      </c>
      <c r="G59" s="23">
        <v>3.9608088388576193E-3</v>
      </c>
      <c r="H59" s="23">
        <v>9.902022097144049E-2</v>
      </c>
      <c r="I59" s="23">
        <v>0.11882426516572858</v>
      </c>
      <c r="J59" s="23">
        <v>7.9007713154054623E-2</v>
      </c>
      <c r="K59" s="23">
        <v>3.2311861580154262E-2</v>
      </c>
      <c r="L59" s="23">
        <v>3.6898061288305188E-2</v>
      </c>
      <c r="M59" s="23">
        <v>7.629768605378362E-2</v>
      </c>
      <c r="N59" s="23">
        <v>1.1673962893475089E-2</v>
      </c>
      <c r="O59" s="23">
        <v>2.293099854075464E-2</v>
      </c>
      <c r="P59" s="23">
        <v>4.106733375026058E-2</v>
      </c>
      <c r="Q59" s="23">
        <v>0.22805920366895976</v>
      </c>
      <c r="R59" s="23">
        <v>5.4200542005420058E-2</v>
      </c>
      <c r="S59" s="24">
        <v>23985</v>
      </c>
      <c r="T59" s="23">
        <v>0.10163339382940109</v>
      </c>
      <c r="U59" s="23">
        <v>0.17967332123411978</v>
      </c>
      <c r="V59" s="23">
        <v>0</v>
      </c>
      <c r="W59" s="23">
        <v>3.629764065335753E-3</v>
      </c>
      <c r="X59" s="23">
        <v>0.16333938294010888</v>
      </c>
      <c r="Y59" s="23">
        <v>3.9927404718693285E-2</v>
      </c>
      <c r="Z59" s="23">
        <v>6.8965517241379309E-2</v>
      </c>
      <c r="AA59" s="23">
        <v>1.2704174228675136E-2</v>
      </c>
      <c r="AB59" s="23">
        <v>0.15426497277676951</v>
      </c>
      <c r="AC59" s="23">
        <v>2.3593466424682397E-2</v>
      </c>
      <c r="AD59" s="23">
        <v>3.0852994555353903E-2</v>
      </c>
      <c r="AE59" s="23">
        <v>3.4482758620689655E-2</v>
      </c>
      <c r="AF59" s="23">
        <v>0.15245009074410162</v>
      </c>
      <c r="AG59" s="23">
        <v>3.2667876588021776E-2</v>
      </c>
      <c r="AH59" s="24">
        <v>2755</v>
      </c>
    </row>
    <row r="60" spans="2:34" x14ac:dyDescent="0.3">
      <c r="B60" s="33" t="s">
        <v>292</v>
      </c>
      <c r="C60" s="18" t="s">
        <v>299</v>
      </c>
      <c r="D60" s="18" t="s">
        <v>366</v>
      </c>
      <c r="E60" s="23">
        <v>7.9781105990783405E-2</v>
      </c>
      <c r="F60" s="23">
        <v>0.13508064516129031</v>
      </c>
      <c r="G60" s="23">
        <v>1.4112903225806451E-2</v>
      </c>
      <c r="H60" s="23">
        <v>1.6129032258064516E-2</v>
      </c>
      <c r="I60" s="23">
        <v>0.12298387096774194</v>
      </c>
      <c r="J60" s="23">
        <v>5.8179723502304145E-2</v>
      </c>
      <c r="K60" s="23">
        <v>3.1682027649769587E-2</v>
      </c>
      <c r="L60" s="23">
        <v>4.4066820276497692E-2</v>
      </c>
      <c r="M60" s="23">
        <v>8.1509216589861752E-2</v>
      </c>
      <c r="N60" s="23">
        <v>1.4976958525345621E-2</v>
      </c>
      <c r="O60" s="23">
        <v>1.6705069124423964E-2</v>
      </c>
      <c r="P60" s="23">
        <v>6.1635944700460826E-2</v>
      </c>
      <c r="Q60" s="23">
        <v>0.29925115207373271</v>
      </c>
      <c r="R60" s="23">
        <v>2.3905529953917051E-2</v>
      </c>
      <c r="S60" s="24">
        <v>17360</v>
      </c>
      <c r="T60" s="23">
        <v>0.14956011730205279</v>
      </c>
      <c r="U60" s="23">
        <v>0.16129032258064516</v>
      </c>
      <c r="V60" s="23">
        <v>9.7751710654936461E-3</v>
      </c>
      <c r="W60" s="23">
        <v>5.8651026392961877E-3</v>
      </c>
      <c r="X60" s="23">
        <v>0.16520039100684261</v>
      </c>
      <c r="Y60" s="23">
        <v>7.7223851417399805E-2</v>
      </c>
      <c r="Z60" s="23">
        <v>4.1055718475073312E-2</v>
      </c>
      <c r="AA60" s="23">
        <v>2.932551319648094E-2</v>
      </c>
      <c r="AB60" s="23">
        <v>0.12023460410557185</v>
      </c>
      <c r="AC60" s="23">
        <v>1.1730205278592375E-2</v>
      </c>
      <c r="AD60" s="23">
        <v>1.3685239491691105E-2</v>
      </c>
      <c r="AE60" s="23">
        <v>2.2482893450635387E-2</v>
      </c>
      <c r="AF60" s="23">
        <v>0.16226783968719452</v>
      </c>
      <c r="AG60" s="23">
        <v>2.932551319648094E-2</v>
      </c>
      <c r="AH60" s="24">
        <v>5115</v>
      </c>
    </row>
    <row r="61" spans="2:34" ht="6.75" customHeight="1" x14ac:dyDescent="0.3"/>
    <row r="62" spans="2:34" x14ac:dyDescent="0.3">
      <c r="B62" s="33" t="s">
        <v>252</v>
      </c>
      <c r="C62" s="21" t="s">
        <v>39</v>
      </c>
      <c r="D62" s="18" t="s">
        <v>154</v>
      </c>
      <c r="E62" s="23">
        <v>7.9553384508025127E-2</v>
      </c>
      <c r="F62" s="23">
        <v>0.10327983251919051</v>
      </c>
      <c r="G62" s="23">
        <v>4.1870202372644803E-3</v>
      </c>
      <c r="H62" s="23">
        <v>1.6748080949057921E-2</v>
      </c>
      <c r="I62" s="23">
        <v>0.1284019539427774</v>
      </c>
      <c r="J62" s="23">
        <v>9.9092812281926027E-2</v>
      </c>
      <c r="K62" s="23">
        <v>2.8611304954640614E-2</v>
      </c>
      <c r="L62" s="23">
        <v>5.0244242847173763E-2</v>
      </c>
      <c r="M62" s="23">
        <v>8.8276343335659452E-2</v>
      </c>
      <c r="N62" s="23">
        <v>1.7096999302163293E-2</v>
      </c>
      <c r="O62" s="23">
        <v>2.3028611304954642E-2</v>
      </c>
      <c r="P62" s="23">
        <v>5.547801814375436E-2</v>
      </c>
      <c r="Q62" s="23">
        <v>0.24633635729239359</v>
      </c>
      <c r="R62" s="23">
        <v>5.9665038381018845E-2</v>
      </c>
      <c r="S62" s="24">
        <v>14330</v>
      </c>
      <c r="T62" s="23" t="s">
        <v>594</v>
      </c>
      <c r="U62" s="23" t="s">
        <v>594</v>
      </c>
      <c r="V62" s="23" t="s">
        <v>594</v>
      </c>
      <c r="W62" s="23" t="s">
        <v>594</v>
      </c>
      <c r="X62" s="23" t="s">
        <v>594</v>
      </c>
      <c r="Y62" s="23" t="s">
        <v>594</v>
      </c>
      <c r="Z62" s="23" t="s">
        <v>594</v>
      </c>
      <c r="AA62" s="23" t="s">
        <v>594</v>
      </c>
      <c r="AB62" s="23" t="s">
        <v>594</v>
      </c>
      <c r="AC62" s="23" t="s">
        <v>594</v>
      </c>
      <c r="AD62" s="23" t="s">
        <v>594</v>
      </c>
      <c r="AE62" s="23" t="s">
        <v>594</v>
      </c>
      <c r="AF62" s="23" t="s">
        <v>594</v>
      </c>
      <c r="AG62" s="23" t="s">
        <v>594</v>
      </c>
      <c r="AH62" s="24" t="s">
        <v>594</v>
      </c>
    </row>
    <row r="63" spans="2:34" x14ac:dyDescent="0.3">
      <c r="B63" s="33" t="s">
        <v>252</v>
      </c>
      <c r="C63" s="21" t="s">
        <v>41</v>
      </c>
      <c r="D63" s="18" t="s">
        <v>155</v>
      </c>
      <c r="E63" s="23">
        <v>6.4744562468386446E-2</v>
      </c>
      <c r="F63" s="23">
        <v>0.10571573090541224</v>
      </c>
      <c r="G63" s="23">
        <v>4.0465351542741529E-3</v>
      </c>
      <c r="H63" s="23">
        <v>1.7703591299949417E-2</v>
      </c>
      <c r="I63" s="23">
        <v>0.11987860394537178</v>
      </c>
      <c r="J63" s="23">
        <v>0.16287303995953464</v>
      </c>
      <c r="K63" s="23">
        <v>3.1360647445624681E-2</v>
      </c>
      <c r="L63" s="23">
        <v>4.6029337379868487E-2</v>
      </c>
      <c r="M63" s="23">
        <v>6.7779463834092057E-2</v>
      </c>
      <c r="N63" s="23">
        <v>1.112797167425392E-2</v>
      </c>
      <c r="O63" s="23">
        <v>2.2761760242792108E-2</v>
      </c>
      <c r="P63" s="23">
        <v>4.5523520485584217E-2</v>
      </c>
      <c r="Q63" s="23">
        <v>0.25088517956499745</v>
      </c>
      <c r="R63" s="23">
        <v>4.9570055639858369E-2</v>
      </c>
      <c r="S63" s="24">
        <v>9885</v>
      </c>
      <c r="T63" s="23">
        <v>9.9280575539568344E-2</v>
      </c>
      <c r="U63" s="23">
        <v>0.14532374100719425</v>
      </c>
      <c r="V63" s="23">
        <v>0</v>
      </c>
      <c r="W63" s="23">
        <v>5.7553956834532375E-3</v>
      </c>
      <c r="X63" s="23">
        <v>0.14388489208633093</v>
      </c>
      <c r="Y63" s="23">
        <v>0.22446043165467625</v>
      </c>
      <c r="Z63" s="23">
        <v>4.3165467625899283E-2</v>
      </c>
      <c r="AA63" s="23">
        <v>3.5971223021582732E-2</v>
      </c>
      <c r="AB63" s="23">
        <v>8.9208633093525183E-2</v>
      </c>
      <c r="AC63" s="23">
        <v>1.0071942446043165E-2</v>
      </c>
      <c r="AD63" s="23">
        <v>1.7266187050359712E-2</v>
      </c>
      <c r="AE63" s="23">
        <v>2.7338129496402876E-2</v>
      </c>
      <c r="AF63" s="23">
        <v>8.2014388489208639E-2</v>
      </c>
      <c r="AG63" s="23">
        <v>7.1942446043165464E-2</v>
      </c>
      <c r="AH63" s="24">
        <v>3475</v>
      </c>
    </row>
    <row r="64" spans="2:34" x14ac:dyDescent="0.3">
      <c r="B64" s="33" t="s">
        <v>252</v>
      </c>
      <c r="C64" s="21" t="s">
        <v>43</v>
      </c>
      <c r="D64" s="18" t="s">
        <v>302</v>
      </c>
      <c r="E64" s="23">
        <v>0.10640945861854387</v>
      </c>
      <c r="F64" s="23">
        <v>0.12632233976353455</v>
      </c>
      <c r="G64" s="23">
        <v>2.4891101431238332E-3</v>
      </c>
      <c r="H64" s="23">
        <v>1.120099564405725E-2</v>
      </c>
      <c r="I64" s="23">
        <v>0.15308027380211575</v>
      </c>
      <c r="J64" s="23">
        <v>9.9564405724953328E-2</v>
      </c>
      <c r="K64" s="23">
        <v>4.1692594897324207E-2</v>
      </c>
      <c r="L64" s="23">
        <v>4.542626011200996E-2</v>
      </c>
      <c r="M64" s="23">
        <v>9.5208462974486624E-2</v>
      </c>
      <c r="N64" s="23">
        <v>1.6179215930304917E-2</v>
      </c>
      <c r="O64" s="23">
        <v>1.9290603609209707E-2</v>
      </c>
      <c r="P64" s="23">
        <v>4.4181705040448042E-2</v>
      </c>
      <c r="Q64" s="23">
        <v>0.16054760423148726</v>
      </c>
      <c r="R64" s="23">
        <v>7.7784691972619793E-2</v>
      </c>
      <c r="S64" s="24">
        <v>8035</v>
      </c>
      <c r="T64" s="23">
        <v>0.14012738853503184</v>
      </c>
      <c r="U64" s="23">
        <v>0.13535031847133758</v>
      </c>
      <c r="V64" s="23">
        <v>1.5923566878980893E-3</v>
      </c>
      <c r="W64" s="23">
        <v>6.369426751592357E-3</v>
      </c>
      <c r="X64" s="23">
        <v>0.18152866242038215</v>
      </c>
      <c r="Y64" s="23">
        <v>9.8726114649681534E-2</v>
      </c>
      <c r="Z64" s="23">
        <v>5.0955414012738856E-2</v>
      </c>
      <c r="AA64" s="23">
        <v>3.8216560509554139E-2</v>
      </c>
      <c r="AB64" s="23">
        <v>0.10031847133757962</v>
      </c>
      <c r="AC64" s="23">
        <v>1.4331210191082803E-2</v>
      </c>
      <c r="AD64" s="23">
        <v>1.1146496815286623E-2</v>
      </c>
      <c r="AE64" s="23">
        <v>3.3439490445859872E-2</v>
      </c>
      <c r="AF64" s="23">
        <v>0.13694267515923567</v>
      </c>
      <c r="AG64" s="23">
        <v>5.2547770700636945E-2</v>
      </c>
      <c r="AH64" s="24">
        <v>3140</v>
      </c>
    </row>
    <row r="65" spans="2:34" x14ac:dyDescent="0.3">
      <c r="B65" s="33" t="s">
        <v>252</v>
      </c>
      <c r="C65" s="21" t="s">
        <v>44</v>
      </c>
      <c r="D65" s="18" t="s">
        <v>303</v>
      </c>
      <c r="E65" s="23" t="s">
        <v>594</v>
      </c>
      <c r="F65" s="23" t="s">
        <v>594</v>
      </c>
      <c r="G65" s="23" t="s">
        <v>594</v>
      </c>
      <c r="H65" s="23" t="s">
        <v>594</v>
      </c>
      <c r="I65" s="23" t="s">
        <v>594</v>
      </c>
      <c r="J65" s="23" t="s">
        <v>594</v>
      </c>
      <c r="K65" s="23" t="s">
        <v>594</v>
      </c>
      <c r="L65" s="23" t="s">
        <v>594</v>
      </c>
      <c r="M65" s="23" t="s">
        <v>594</v>
      </c>
      <c r="N65" s="23" t="s">
        <v>594</v>
      </c>
      <c r="O65" s="23" t="s">
        <v>594</v>
      </c>
      <c r="P65" s="23" t="s">
        <v>594</v>
      </c>
      <c r="Q65" s="23" t="s">
        <v>594</v>
      </c>
      <c r="R65" s="23" t="s">
        <v>594</v>
      </c>
      <c r="S65" s="24" t="s">
        <v>594</v>
      </c>
      <c r="T65" s="23" t="s">
        <v>594</v>
      </c>
      <c r="U65" s="23" t="s">
        <v>594</v>
      </c>
      <c r="V65" s="23" t="s">
        <v>594</v>
      </c>
      <c r="W65" s="23" t="s">
        <v>594</v>
      </c>
      <c r="X65" s="23" t="s">
        <v>594</v>
      </c>
      <c r="Y65" s="23" t="s">
        <v>594</v>
      </c>
      <c r="Z65" s="23" t="s">
        <v>594</v>
      </c>
      <c r="AA65" s="23" t="s">
        <v>594</v>
      </c>
      <c r="AB65" s="23" t="s">
        <v>594</v>
      </c>
      <c r="AC65" s="23" t="s">
        <v>594</v>
      </c>
      <c r="AD65" s="23" t="s">
        <v>594</v>
      </c>
      <c r="AE65" s="23" t="s">
        <v>594</v>
      </c>
      <c r="AF65" s="23" t="s">
        <v>594</v>
      </c>
      <c r="AG65" s="23" t="s">
        <v>594</v>
      </c>
      <c r="AH65" s="24" t="s">
        <v>594</v>
      </c>
    </row>
    <row r="66" spans="2:34" x14ac:dyDescent="0.3">
      <c r="B66" s="33" t="s">
        <v>252</v>
      </c>
      <c r="C66" s="21" t="s">
        <v>46</v>
      </c>
      <c r="D66" s="18" t="s">
        <v>158</v>
      </c>
      <c r="E66" s="23">
        <v>8.7269815852682148E-2</v>
      </c>
      <c r="F66" s="23">
        <v>9.9279423538831069E-2</v>
      </c>
      <c r="G66" s="23">
        <v>5.6044835868694952E-3</v>
      </c>
      <c r="H66" s="23">
        <v>2.0016012810248198E-2</v>
      </c>
      <c r="I66" s="23">
        <v>0.13290632506004804</v>
      </c>
      <c r="J66" s="23">
        <v>7.7662129703763016E-2</v>
      </c>
      <c r="K66" s="23">
        <v>4.0832666132906328E-2</v>
      </c>
      <c r="L66" s="23">
        <v>3.8430744595676539E-2</v>
      </c>
      <c r="M66" s="23">
        <v>7.4459567654123301E-2</v>
      </c>
      <c r="N66" s="23">
        <v>1.6012810248198558E-2</v>
      </c>
      <c r="O66" s="23">
        <v>2.0816653322658127E-2</v>
      </c>
      <c r="P66" s="23">
        <v>5.844675740592474E-2</v>
      </c>
      <c r="Q66" s="23">
        <v>0.26741393114491591</v>
      </c>
      <c r="R66" s="23">
        <v>6.1649319455564448E-2</v>
      </c>
      <c r="S66" s="24">
        <v>6245</v>
      </c>
      <c r="T66" s="23">
        <v>0.19485294117647059</v>
      </c>
      <c r="U66" s="23">
        <v>9.5588235294117641E-2</v>
      </c>
      <c r="V66" s="23">
        <v>3.6764705882352941E-3</v>
      </c>
      <c r="W66" s="23">
        <v>3.6764705882352941E-3</v>
      </c>
      <c r="X66" s="23">
        <v>0.16176470588235295</v>
      </c>
      <c r="Y66" s="23">
        <v>0.13602941176470587</v>
      </c>
      <c r="Z66" s="23">
        <v>3.3088235294117647E-2</v>
      </c>
      <c r="AA66" s="23">
        <v>1.1029411764705883E-2</v>
      </c>
      <c r="AB66" s="23">
        <v>0.11397058823529412</v>
      </c>
      <c r="AC66" s="23">
        <v>7.3529411764705881E-3</v>
      </c>
      <c r="AD66" s="23">
        <v>1.8382352941176471E-2</v>
      </c>
      <c r="AE66" s="23">
        <v>3.3088235294117647E-2</v>
      </c>
      <c r="AF66" s="23">
        <v>0.11029411764705882</v>
      </c>
      <c r="AG66" s="23">
        <v>7.720588235294118E-2</v>
      </c>
      <c r="AH66" s="24">
        <v>1360</v>
      </c>
    </row>
    <row r="67" spans="2:34" x14ac:dyDescent="0.3">
      <c r="B67" s="33" t="s">
        <v>252</v>
      </c>
      <c r="C67" s="21" t="s">
        <v>48</v>
      </c>
      <c r="D67" s="18" t="s">
        <v>160</v>
      </c>
      <c r="E67" s="23" t="s">
        <v>594</v>
      </c>
      <c r="F67" s="23" t="s">
        <v>594</v>
      </c>
      <c r="G67" s="23" t="s">
        <v>594</v>
      </c>
      <c r="H67" s="23" t="s">
        <v>594</v>
      </c>
      <c r="I67" s="23" t="s">
        <v>594</v>
      </c>
      <c r="J67" s="23" t="s">
        <v>594</v>
      </c>
      <c r="K67" s="23" t="s">
        <v>594</v>
      </c>
      <c r="L67" s="23" t="s">
        <v>594</v>
      </c>
      <c r="M67" s="23" t="s">
        <v>594</v>
      </c>
      <c r="N67" s="23" t="s">
        <v>594</v>
      </c>
      <c r="O67" s="23" t="s">
        <v>594</v>
      </c>
      <c r="P67" s="23" t="s">
        <v>594</v>
      </c>
      <c r="Q67" s="23" t="s">
        <v>594</v>
      </c>
      <c r="R67" s="23" t="s">
        <v>594</v>
      </c>
      <c r="S67" s="24" t="s">
        <v>594</v>
      </c>
      <c r="T67" s="23" t="s">
        <v>594</v>
      </c>
      <c r="U67" s="23" t="s">
        <v>594</v>
      </c>
      <c r="V67" s="23" t="s">
        <v>594</v>
      </c>
      <c r="W67" s="23" t="s">
        <v>594</v>
      </c>
      <c r="X67" s="23" t="s">
        <v>594</v>
      </c>
      <c r="Y67" s="23" t="s">
        <v>594</v>
      </c>
      <c r="Z67" s="23" t="s">
        <v>594</v>
      </c>
      <c r="AA67" s="23" t="s">
        <v>594</v>
      </c>
      <c r="AB67" s="23" t="s">
        <v>594</v>
      </c>
      <c r="AC67" s="23" t="s">
        <v>594</v>
      </c>
      <c r="AD67" s="23" t="s">
        <v>594</v>
      </c>
      <c r="AE67" s="23" t="s">
        <v>594</v>
      </c>
      <c r="AF67" s="23" t="s">
        <v>594</v>
      </c>
      <c r="AG67" s="23" t="s">
        <v>594</v>
      </c>
      <c r="AH67" s="24" t="s">
        <v>594</v>
      </c>
    </row>
    <row r="68" spans="2:34" x14ac:dyDescent="0.3">
      <c r="B68" s="33" t="s">
        <v>252</v>
      </c>
      <c r="C68" s="21" t="s">
        <v>49</v>
      </c>
      <c r="D68" s="18" t="s">
        <v>161</v>
      </c>
      <c r="E68" s="23">
        <v>7.5729360645561766E-2</v>
      </c>
      <c r="F68" s="23">
        <v>9.1868404717566729E-2</v>
      </c>
      <c r="G68" s="23">
        <v>6.2073246430788334E-3</v>
      </c>
      <c r="H68" s="23">
        <v>1.86219739292365E-2</v>
      </c>
      <c r="I68" s="23">
        <v>0.12104283054003724</v>
      </c>
      <c r="J68" s="23">
        <v>8.5661080074487903E-2</v>
      </c>
      <c r="K68" s="23">
        <v>3.2278088144009932E-2</v>
      </c>
      <c r="L68" s="23">
        <v>3.6623215394165118E-2</v>
      </c>
      <c r="M68" s="23">
        <v>6.7659838609559278E-2</v>
      </c>
      <c r="N68" s="23">
        <v>3.2278088144009932E-2</v>
      </c>
      <c r="O68" s="23">
        <v>1.9242706393544383E-2</v>
      </c>
      <c r="P68" s="23">
        <v>3.2898820608317815E-2</v>
      </c>
      <c r="Q68" s="23">
        <v>0.29298572315332094</v>
      </c>
      <c r="R68" s="23">
        <v>8.6902545003103668E-2</v>
      </c>
      <c r="S68" s="24">
        <v>8055</v>
      </c>
      <c r="T68" s="23">
        <v>0.14285714285714285</v>
      </c>
      <c r="U68" s="23">
        <v>0.12755102040816327</v>
      </c>
      <c r="V68" s="23">
        <v>5.1020408163265302E-3</v>
      </c>
      <c r="W68" s="23">
        <v>1.020408163265306E-2</v>
      </c>
      <c r="X68" s="23">
        <v>0.17602040816326531</v>
      </c>
      <c r="Y68" s="23">
        <v>0.10459183673469388</v>
      </c>
      <c r="Z68" s="23">
        <v>4.336734693877551E-2</v>
      </c>
      <c r="AA68" s="23">
        <v>2.5510204081632654E-2</v>
      </c>
      <c r="AB68" s="23">
        <v>9.9489795918367346E-2</v>
      </c>
      <c r="AC68" s="23">
        <v>3.0612244897959183E-2</v>
      </c>
      <c r="AD68" s="23">
        <v>1.020408163265306E-2</v>
      </c>
      <c r="AE68" s="23">
        <v>1.5306122448979591E-2</v>
      </c>
      <c r="AF68" s="23">
        <v>0.10969387755102041</v>
      </c>
      <c r="AG68" s="23">
        <v>0.10204081632653061</v>
      </c>
      <c r="AH68" s="24">
        <v>1960</v>
      </c>
    </row>
    <row r="69" spans="2:34" x14ac:dyDescent="0.3">
      <c r="B69" s="33" t="s">
        <v>252</v>
      </c>
      <c r="C69" s="21" t="s">
        <v>50</v>
      </c>
      <c r="D69" s="18" t="s">
        <v>304</v>
      </c>
      <c r="E69" s="23" t="s">
        <v>594</v>
      </c>
      <c r="F69" s="23" t="s">
        <v>594</v>
      </c>
      <c r="G69" s="23" t="s">
        <v>594</v>
      </c>
      <c r="H69" s="23" t="s">
        <v>594</v>
      </c>
      <c r="I69" s="23" t="s">
        <v>594</v>
      </c>
      <c r="J69" s="23" t="s">
        <v>594</v>
      </c>
      <c r="K69" s="23" t="s">
        <v>594</v>
      </c>
      <c r="L69" s="23" t="s">
        <v>594</v>
      </c>
      <c r="M69" s="23" t="s">
        <v>594</v>
      </c>
      <c r="N69" s="23" t="s">
        <v>594</v>
      </c>
      <c r="O69" s="23" t="s">
        <v>594</v>
      </c>
      <c r="P69" s="23" t="s">
        <v>594</v>
      </c>
      <c r="Q69" s="23" t="s">
        <v>594</v>
      </c>
      <c r="R69" s="23" t="s">
        <v>594</v>
      </c>
      <c r="S69" s="24" t="s">
        <v>594</v>
      </c>
      <c r="T69" s="23" t="s">
        <v>594</v>
      </c>
      <c r="U69" s="23" t="s">
        <v>594</v>
      </c>
      <c r="V69" s="23" t="s">
        <v>594</v>
      </c>
      <c r="W69" s="23" t="s">
        <v>594</v>
      </c>
      <c r="X69" s="23" t="s">
        <v>594</v>
      </c>
      <c r="Y69" s="23" t="s">
        <v>594</v>
      </c>
      <c r="Z69" s="23" t="s">
        <v>594</v>
      </c>
      <c r="AA69" s="23" t="s">
        <v>594</v>
      </c>
      <c r="AB69" s="23" t="s">
        <v>594</v>
      </c>
      <c r="AC69" s="23" t="s">
        <v>594</v>
      </c>
      <c r="AD69" s="23" t="s">
        <v>594</v>
      </c>
      <c r="AE69" s="23" t="s">
        <v>594</v>
      </c>
      <c r="AF69" s="23" t="s">
        <v>594</v>
      </c>
      <c r="AG69" s="23" t="s">
        <v>594</v>
      </c>
      <c r="AH69" s="24" t="s">
        <v>594</v>
      </c>
    </row>
    <row r="70" spans="2:34" x14ac:dyDescent="0.3">
      <c r="B70" s="33" t="s">
        <v>252</v>
      </c>
      <c r="C70" s="21" t="s">
        <v>51</v>
      </c>
      <c r="D70" s="18" t="s">
        <v>162</v>
      </c>
      <c r="E70" s="23">
        <v>8.8848920863309352E-2</v>
      </c>
      <c r="F70" s="23">
        <v>0.14676258992805755</v>
      </c>
      <c r="G70" s="23">
        <v>3.5971223021582736E-3</v>
      </c>
      <c r="H70" s="23">
        <v>1.3309352517985611E-2</v>
      </c>
      <c r="I70" s="23">
        <v>0.15251798561151078</v>
      </c>
      <c r="J70" s="23">
        <v>0.10611510791366907</v>
      </c>
      <c r="K70" s="23">
        <v>4.9280575539568348E-2</v>
      </c>
      <c r="L70" s="23">
        <v>4.6762589928057555E-2</v>
      </c>
      <c r="M70" s="23">
        <v>9.3165467625899279E-2</v>
      </c>
      <c r="N70" s="23">
        <v>2.0143884892086329E-2</v>
      </c>
      <c r="O70" s="23">
        <v>1.618705035971223E-2</v>
      </c>
      <c r="P70" s="23">
        <v>4.6762589928057555E-2</v>
      </c>
      <c r="Q70" s="23">
        <v>0.16618705035971224</v>
      </c>
      <c r="R70" s="23">
        <v>5.0359712230215826E-2</v>
      </c>
      <c r="S70" s="24">
        <v>13900</v>
      </c>
      <c r="T70" s="23">
        <v>0.15502555366269166</v>
      </c>
      <c r="U70" s="23">
        <v>0.11584327086882454</v>
      </c>
      <c r="V70" s="23">
        <v>3.4071550255536627E-3</v>
      </c>
      <c r="W70" s="23">
        <v>3.4071550255536627E-3</v>
      </c>
      <c r="X70" s="23">
        <v>0.18228279386712096</v>
      </c>
      <c r="Y70" s="23">
        <v>0.1362862010221465</v>
      </c>
      <c r="Z70" s="23">
        <v>5.7921635434412269E-2</v>
      </c>
      <c r="AA70" s="23">
        <v>2.5553662691652469E-2</v>
      </c>
      <c r="AB70" s="23">
        <v>0.10562180579216354</v>
      </c>
      <c r="AC70" s="23">
        <v>1.8739352640545145E-2</v>
      </c>
      <c r="AD70" s="23">
        <v>1.192504258943782E-2</v>
      </c>
      <c r="AE70" s="23">
        <v>3.5775127768313458E-2</v>
      </c>
      <c r="AF70" s="23">
        <v>9.3696763202725727E-2</v>
      </c>
      <c r="AG70" s="23">
        <v>5.4514480408858604E-2</v>
      </c>
      <c r="AH70" s="24">
        <v>2935</v>
      </c>
    </row>
    <row r="71" spans="2:34" x14ac:dyDescent="0.3">
      <c r="B71" s="33" t="s">
        <v>252</v>
      </c>
      <c r="C71" s="21" t="s">
        <v>59</v>
      </c>
      <c r="D71" s="18" t="s">
        <v>168</v>
      </c>
      <c r="E71" s="23" t="s">
        <v>594</v>
      </c>
      <c r="F71" s="23" t="s">
        <v>594</v>
      </c>
      <c r="G71" s="23" t="s">
        <v>594</v>
      </c>
      <c r="H71" s="23" t="s">
        <v>594</v>
      </c>
      <c r="I71" s="23" t="s">
        <v>594</v>
      </c>
      <c r="J71" s="23" t="s">
        <v>594</v>
      </c>
      <c r="K71" s="23" t="s">
        <v>594</v>
      </c>
      <c r="L71" s="23" t="s">
        <v>594</v>
      </c>
      <c r="M71" s="23" t="s">
        <v>594</v>
      </c>
      <c r="N71" s="23" t="s">
        <v>594</v>
      </c>
      <c r="O71" s="23" t="s">
        <v>594</v>
      </c>
      <c r="P71" s="23" t="s">
        <v>594</v>
      </c>
      <c r="Q71" s="23" t="s">
        <v>594</v>
      </c>
      <c r="R71" s="23" t="s">
        <v>594</v>
      </c>
      <c r="S71" s="24" t="s">
        <v>594</v>
      </c>
      <c r="T71" s="23" t="s">
        <v>594</v>
      </c>
      <c r="U71" s="23" t="s">
        <v>594</v>
      </c>
      <c r="V71" s="23" t="s">
        <v>594</v>
      </c>
      <c r="W71" s="23" t="s">
        <v>594</v>
      </c>
      <c r="X71" s="23" t="s">
        <v>594</v>
      </c>
      <c r="Y71" s="23" t="s">
        <v>594</v>
      </c>
      <c r="Z71" s="23" t="s">
        <v>594</v>
      </c>
      <c r="AA71" s="23" t="s">
        <v>594</v>
      </c>
      <c r="AB71" s="23" t="s">
        <v>594</v>
      </c>
      <c r="AC71" s="23" t="s">
        <v>594</v>
      </c>
      <c r="AD71" s="23" t="s">
        <v>594</v>
      </c>
      <c r="AE71" s="23" t="s">
        <v>594</v>
      </c>
      <c r="AF71" s="23" t="s">
        <v>594</v>
      </c>
      <c r="AG71" s="23" t="s">
        <v>594</v>
      </c>
      <c r="AH71" s="24" t="s">
        <v>594</v>
      </c>
    </row>
    <row r="72" spans="2:34" x14ac:dyDescent="0.3">
      <c r="B72" s="33" t="s">
        <v>252</v>
      </c>
      <c r="C72" s="21" t="s">
        <v>60</v>
      </c>
      <c r="D72" s="18" t="s">
        <v>169</v>
      </c>
      <c r="E72" s="23">
        <v>8.1395348837209308E-2</v>
      </c>
      <c r="F72" s="23">
        <v>0.13039867109634551</v>
      </c>
      <c r="G72" s="23">
        <v>3.3222591362126247E-3</v>
      </c>
      <c r="H72" s="23">
        <v>1.4119601328903655E-2</v>
      </c>
      <c r="I72" s="23">
        <v>0.12707641196013289</v>
      </c>
      <c r="J72" s="23">
        <v>0.11046511627906977</v>
      </c>
      <c r="K72" s="23">
        <v>4.5681063122923589E-2</v>
      </c>
      <c r="L72" s="23">
        <v>3.4883720930232558E-2</v>
      </c>
      <c r="M72" s="23">
        <v>8.7209302325581398E-2</v>
      </c>
      <c r="N72" s="23">
        <v>2.1594684385382059E-2</v>
      </c>
      <c r="O72" s="23">
        <v>1.7441860465116279E-2</v>
      </c>
      <c r="P72" s="23">
        <v>4.0697674418604654E-2</v>
      </c>
      <c r="Q72" s="23">
        <v>0.23588039867109634</v>
      </c>
      <c r="R72" s="23">
        <v>4.9003322259136214E-2</v>
      </c>
      <c r="S72" s="24">
        <v>6020</v>
      </c>
      <c r="T72" s="23">
        <v>0.13921113689095127</v>
      </c>
      <c r="U72" s="23">
        <v>0.19489559164733178</v>
      </c>
      <c r="V72" s="23">
        <v>2.3201856148491878E-3</v>
      </c>
      <c r="W72" s="23">
        <v>2.3201856148491878E-3</v>
      </c>
      <c r="X72" s="23">
        <v>0.1531322505800464</v>
      </c>
      <c r="Y72" s="23">
        <v>0.13225058004640372</v>
      </c>
      <c r="Z72" s="23">
        <v>4.6403712296983757E-2</v>
      </c>
      <c r="AA72" s="23">
        <v>1.3921113689095127E-2</v>
      </c>
      <c r="AB72" s="23">
        <v>0.10904872389791183</v>
      </c>
      <c r="AC72" s="23">
        <v>3.0162412993039442E-2</v>
      </c>
      <c r="AD72" s="23">
        <v>9.2807424593967514E-3</v>
      </c>
      <c r="AE72" s="23">
        <v>1.3921113689095127E-2</v>
      </c>
      <c r="AF72" s="23">
        <v>8.8167053364269138E-2</v>
      </c>
      <c r="AG72" s="23">
        <v>6.4965197215777259E-2</v>
      </c>
      <c r="AH72" s="24">
        <v>2155</v>
      </c>
    </row>
    <row r="73" spans="2:34" x14ac:dyDescent="0.3">
      <c r="B73" s="33" t="s">
        <v>252</v>
      </c>
      <c r="C73" s="21" t="s">
        <v>69</v>
      </c>
      <c r="D73" s="18" t="s">
        <v>305</v>
      </c>
      <c r="E73" s="23">
        <v>9.6354166666666671E-2</v>
      </c>
      <c r="F73" s="23">
        <v>0.13736979166666666</v>
      </c>
      <c r="G73" s="23">
        <v>3.90625E-3</v>
      </c>
      <c r="H73" s="23">
        <v>1.0416666666666666E-2</v>
      </c>
      <c r="I73" s="23">
        <v>0.15494791666666666</v>
      </c>
      <c r="J73" s="23">
        <v>0.12174479166666667</v>
      </c>
      <c r="K73" s="23">
        <v>4.5572916666666664E-2</v>
      </c>
      <c r="L73" s="23">
        <v>3.5807291666666664E-2</v>
      </c>
      <c r="M73" s="23">
        <v>0.10091145833333333</v>
      </c>
      <c r="N73" s="23">
        <v>1.2369791666666666E-2</v>
      </c>
      <c r="O73" s="23">
        <v>3.8411458333333336E-2</v>
      </c>
      <c r="P73" s="23">
        <v>3.90625E-2</v>
      </c>
      <c r="Q73" s="23">
        <v>0.125</v>
      </c>
      <c r="R73" s="23">
        <v>7.8125E-2</v>
      </c>
      <c r="S73" s="24">
        <v>7680</v>
      </c>
      <c r="T73" s="23">
        <v>0.1206896551724138</v>
      </c>
      <c r="U73" s="23">
        <v>0.15147783251231528</v>
      </c>
      <c r="V73" s="23">
        <v>2.4630541871921183E-3</v>
      </c>
      <c r="W73" s="23">
        <v>7.3891625615763543E-3</v>
      </c>
      <c r="X73" s="23">
        <v>0.17118226600985223</v>
      </c>
      <c r="Y73" s="23">
        <v>0.11945812807881774</v>
      </c>
      <c r="Z73" s="23">
        <v>5.295566502463054E-2</v>
      </c>
      <c r="AA73" s="23">
        <v>2.7093596059113302E-2</v>
      </c>
      <c r="AB73" s="23">
        <v>0.10591133004926108</v>
      </c>
      <c r="AC73" s="23">
        <v>1.1083743842364532E-2</v>
      </c>
      <c r="AD73" s="23">
        <v>1.600985221674877E-2</v>
      </c>
      <c r="AE73" s="23">
        <v>3.0788177339901478E-2</v>
      </c>
      <c r="AF73" s="23">
        <v>9.8522167487684734E-2</v>
      </c>
      <c r="AG73" s="23">
        <v>8.4975369458128072E-2</v>
      </c>
      <c r="AH73" s="24">
        <v>4060</v>
      </c>
    </row>
    <row r="74" spans="2:34" x14ac:dyDescent="0.3">
      <c r="B74" s="33" t="s">
        <v>252</v>
      </c>
      <c r="C74" s="21" t="s">
        <v>70</v>
      </c>
      <c r="D74" s="18" t="s">
        <v>174</v>
      </c>
      <c r="E74" s="23">
        <v>7.1266110689916604E-2</v>
      </c>
      <c r="F74" s="23">
        <v>0.12357846853677028</v>
      </c>
      <c r="G74" s="23">
        <v>6.8233510235026539E-3</v>
      </c>
      <c r="H74" s="23">
        <v>2.4260803639120546E-2</v>
      </c>
      <c r="I74" s="23">
        <v>0.12054586808188021</v>
      </c>
      <c r="J74" s="23">
        <v>6.5200909780136471E-2</v>
      </c>
      <c r="K74" s="23">
        <v>3.5633055344958302E-2</v>
      </c>
      <c r="L74" s="23">
        <v>4.0181956027293401E-2</v>
      </c>
      <c r="M74" s="23">
        <v>7.2782410917361637E-2</v>
      </c>
      <c r="N74" s="23">
        <v>1.6679302501895376E-2</v>
      </c>
      <c r="O74" s="23">
        <v>2.3502653525398029E-2</v>
      </c>
      <c r="P74" s="23">
        <v>6.5959059893858987E-2</v>
      </c>
      <c r="Q74" s="23">
        <v>0.28051554207733131</v>
      </c>
      <c r="R74" s="23">
        <v>5.4586808188021231E-2</v>
      </c>
      <c r="S74" s="24">
        <v>6595</v>
      </c>
      <c r="T74" s="23">
        <v>0.14438502673796791</v>
      </c>
      <c r="U74" s="23">
        <v>0.16844919786096257</v>
      </c>
      <c r="V74" s="23">
        <v>5.3475935828877002E-3</v>
      </c>
      <c r="W74" s="23">
        <v>2.6737967914438501E-3</v>
      </c>
      <c r="X74" s="23">
        <v>0.16577540106951871</v>
      </c>
      <c r="Y74" s="23">
        <v>9.6256684491978606E-2</v>
      </c>
      <c r="Z74" s="23">
        <v>2.4064171122994651E-2</v>
      </c>
      <c r="AA74" s="23">
        <v>2.4064171122994651E-2</v>
      </c>
      <c r="AB74" s="23">
        <v>0.10695187165775401</v>
      </c>
      <c r="AC74" s="23">
        <v>2.9411764705882353E-2</v>
      </c>
      <c r="AD74" s="23">
        <v>1.871657754010695E-2</v>
      </c>
      <c r="AE74" s="23">
        <v>3.4759358288770054E-2</v>
      </c>
      <c r="AF74" s="23">
        <v>9.6256684491978606E-2</v>
      </c>
      <c r="AG74" s="23">
        <v>8.2887700534759357E-2</v>
      </c>
      <c r="AH74" s="24">
        <v>1870</v>
      </c>
    </row>
    <row r="75" spans="2:34" x14ac:dyDescent="0.3">
      <c r="B75" s="33" t="s">
        <v>242</v>
      </c>
      <c r="C75" s="21" t="s">
        <v>21</v>
      </c>
      <c r="D75" s="18" t="s">
        <v>306</v>
      </c>
      <c r="E75" s="23">
        <v>9.9124343257443084E-2</v>
      </c>
      <c r="F75" s="23">
        <v>9.8073555166374782E-2</v>
      </c>
      <c r="G75" s="23">
        <v>2.1015761821366026E-3</v>
      </c>
      <c r="H75" s="23">
        <v>5.4640980735551667E-2</v>
      </c>
      <c r="I75" s="23">
        <v>0.13485113835376533</v>
      </c>
      <c r="J75" s="23">
        <v>0.13940455341506131</v>
      </c>
      <c r="K75" s="23">
        <v>3.7127845884413313E-2</v>
      </c>
      <c r="L75" s="23">
        <v>1.8563922942206657E-2</v>
      </c>
      <c r="M75" s="23">
        <v>7.5656742556917692E-2</v>
      </c>
      <c r="N75" s="23">
        <v>0.10507880910683012</v>
      </c>
      <c r="O75" s="23">
        <v>2.6970227670753064E-2</v>
      </c>
      <c r="P75" s="23">
        <v>3.4325744308231175E-2</v>
      </c>
      <c r="Q75" s="23">
        <v>8.4763572679509638E-2</v>
      </c>
      <c r="R75" s="23">
        <v>8.8966725043782835E-2</v>
      </c>
      <c r="S75" s="24">
        <v>14275</v>
      </c>
      <c r="T75" s="23">
        <v>0.12150220913107511</v>
      </c>
      <c r="U75" s="23">
        <v>0.13254786450662739</v>
      </c>
      <c r="V75" s="23">
        <v>1.4727540500736377E-3</v>
      </c>
      <c r="W75" s="23">
        <v>5.1546391752577319E-3</v>
      </c>
      <c r="X75" s="23">
        <v>0.16347569955817379</v>
      </c>
      <c r="Y75" s="23">
        <v>0.13254786450662739</v>
      </c>
      <c r="Z75" s="23">
        <v>5.5964653902798235E-2</v>
      </c>
      <c r="AA75" s="23">
        <v>1.7673048600883652E-2</v>
      </c>
      <c r="AB75" s="23">
        <v>0.101620029455081</v>
      </c>
      <c r="AC75" s="23">
        <v>1.6936671575846832E-2</v>
      </c>
      <c r="AD75" s="23">
        <v>1.0309278350515464E-2</v>
      </c>
      <c r="AE75" s="23">
        <v>3.3136966126656849E-2</v>
      </c>
      <c r="AF75" s="23">
        <v>9.9410898379970539E-2</v>
      </c>
      <c r="AG75" s="23">
        <v>0.10972017673048601</v>
      </c>
      <c r="AH75" s="24">
        <v>6790</v>
      </c>
    </row>
    <row r="76" spans="2:34" x14ac:dyDescent="0.3">
      <c r="B76" s="33" t="s">
        <v>242</v>
      </c>
      <c r="C76" s="21" t="s">
        <v>22</v>
      </c>
      <c r="D76" s="18" t="s">
        <v>142</v>
      </c>
      <c r="E76" s="23" t="s">
        <v>594</v>
      </c>
      <c r="F76" s="23" t="s">
        <v>594</v>
      </c>
      <c r="G76" s="23" t="s">
        <v>594</v>
      </c>
      <c r="H76" s="23" t="s">
        <v>594</v>
      </c>
      <c r="I76" s="23" t="s">
        <v>594</v>
      </c>
      <c r="J76" s="23" t="s">
        <v>594</v>
      </c>
      <c r="K76" s="23" t="s">
        <v>594</v>
      </c>
      <c r="L76" s="23" t="s">
        <v>594</v>
      </c>
      <c r="M76" s="23" t="s">
        <v>594</v>
      </c>
      <c r="N76" s="23" t="s">
        <v>594</v>
      </c>
      <c r="O76" s="23" t="s">
        <v>594</v>
      </c>
      <c r="P76" s="23" t="s">
        <v>594</v>
      </c>
      <c r="Q76" s="23" t="s">
        <v>594</v>
      </c>
      <c r="R76" s="23" t="s">
        <v>594</v>
      </c>
      <c r="S76" s="24" t="s">
        <v>594</v>
      </c>
      <c r="T76" s="23" t="s">
        <v>594</v>
      </c>
      <c r="U76" s="23" t="s">
        <v>594</v>
      </c>
      <c r="V76" s="23" t="s">
        <v>594</v>
      </c>
      <c r="W76" s="23" t="s">
        <v>594</v>
      </c>
      <c r="X76" s="23" t="s">
        <v>594</v>
      </c>
      <c r="Y76" s="23" t="s">
        <v>594</v>
      </c>
      <c r="Z76" s="23" t="s">
        <v>594</v>
      </c>
      <c r="AA76" s="23" t="s">
        <v>594</v>
      </c>
      <c r="AB76" s="23" t="s">
        <v>594</v>
      </c>
      <c r="AC76" s="23" t="s">
        <v>594</v>
      </c>
      <c r="AD76" s="23" t="s">
        <v>594</v>
      </c>
      <c r="AE76" s="23" t="s">
        <v>594</v>
      </c>
      <c r="AF76" s="23" t="s">
        <v>594</v>
      </c>
      <c r="AG76" s="23" t="s">
        <v>594</v>
      </c>
      <c r="AH76" s="24" t="s">
        <v>594</v>
      </c>
    </row>
    <row r="77" spans="2:34" x14ac:dyDescent="0.3">
      <c r="B77" s="33" t="s">
        <v>242</v>
      </c>
      <c r="C77" s="21" t="s">
        <v>23</v>
      </c>
      <c r="D77" s="18" t="s">
        <v>307</v>
      </c>
      <c r="E77" s="23">
        <v>8.934240362811792E-2</v>
      </c>
      <c r="F77" s="23">
        <v>0.14784580498866212</v>
      </c>
      <c r="G77" s="23">
        <v>3.6281179138321997E-3</v>
      </c>
      <c r="H77" s="23">
        <v>5.4421768707482989E-3</v>
      </c>
      <c r="I77" s="23">
        <v>0.16417233560090702</v>
      </c>
      <c r="J77" s="23">
        <v>0.12380952380952381</v>
      </c>
      <c r="K77" s="23">
        <v>4.4897959183673466E-2</v>
      </c>
      <c r="L77" s="23">
        <v>3.7641723356009071E-2</v>
      </c>
      <c r="M77" s="23">
        <v>9.1609977324263042E-2</v>
      </c>
      <c r="N77" s="23">
        <v>2.3129251700680271E-2</v>
      </c>
      <c r="O77" s="23">
        <v>2.9478458049886622E-2</v>
      </c>
      <c r="P77" s="23">
        <v>4.3537414965986392E-2</v>
      </c>
      <c r="Q77" s="23">
        <v>0.15328798185941042</v>
      </c>
      <c r="R77" s="23">
        <v>4.2176870748299317E-2</v>
      </c>
      <c r="S77" s="24">
        <v>11025</v>
      </c>
      <c r="T77" s="23">
        <v>0.12894736842105264</v>
      </c>
      <c r="U77" s="23">
        <v>0.11973684210526316</v>
      </c>
      <c r="V77" s="23">
        <v>1.3157894736842105E-3</v>
      </c>
      <c r="W77" s="23">
        <v>2.631578947368421E-3</v>
      </c>
      <c r="X77" s="23">
        <v>0.17763157894736842</v>
      </c>
      <c r="Y77" s="23">
        <v>0.11447368421052631</v>
      </c>
      <c r="Z77" s="23">
        <v>4.736842105263158E-2</v>
      </c>
      <c r="AA77" s="23">
        <v>2.5000000000000001E-2</v>
      </c>
      <c r="AB77" s="23">
        <v>9.8684210526315791E-2</v>
      </c>
      <c r="AC77" s="23">
        <v>2.1052631578947368E-2</v>
      </c>
      <c r="AD77" s="23">
        <v>2.368421052631579E-2</v>
      </c>
      <c r="AE77" s="23">
        <v>3.4210526315789476E-2</v>
      </c>
      <c r="AF77" s="23">
        <v>0.1618421052631579</v>
      </c>
      <c r="AG77" s="23">
        <v>4.3421052631578951E-2</v>
      </c>
      <c r="AH77" s="24">
        <v>3800</v>
      </c>
    </row>
    <row r="78" spans="2:34" x14ac:dyDescent="0.3">
      <c r="B78" s="33" t="s">
        <v>242</v>
      </c>
      <c r="C78" s="21" t="s">
        <v>24</v>
      </c>
      <c r="D78" s="18" t="s">
        <v>143</v>
      </c>
      <c r="E78" s="23" t="s">
        <v>594</v>
      </c>
      <c r="F78" s="23" t="s">
        <v>594</v>
      </c>
      <c r="G78" s="23" t="s">
        <v>594</v>
      </c>
      <c r="H78" s="23" t="s">
        <v>594</v>
      </c>
      <c r="I78" s="23" t="s">
        <v>594</v>
      </c>
      <c r="J78" s="23" t="s">
        <v>594</v>
      </c>
      <c r="K78" s="23" t="s">
        <v>594</v>
      </c>
      <c r="L78" s="23" t="s">
        <v>594</v>
      </c>
      <c r="M78" s="23" t="s">
        <v>594</v>
      </c>
      <c r="N78" s="23" t="s">
        <v>594</v>
      </c>
      <c r="O78" s="23" t="s">
        <v>594</v>
      </c>
      <c r="P78" s="23" t="s">
        <v>594</v>
      </c>
      <c r="Q78" s="23" t="s">
        <v>594</v>
      </c>
      <c r="R78" s="23" t="s">
        <v>594</v>
      </c>
      <c r="S78" s="24" t="s">
        <v>594</v>
      </c>
      <c r="T78" s="23" t="s">
        <v>594</v>
      </c>
      <c r="U78" s="23" t="s">
        <v>594</v>
      </c>
      <c r="V78" s="23" t="s">
        <v>594</v>
      </c>
      <c r="W78" s="23" t="s">
        <v>594</v>
      </c>
      <c r="X78" s="23" t="s">
        <v>594</v>
      </c>
      <c r="Y78" s="23" t="s">
        <v>594</v>
      </c>
      <c r="Z78" s="23" t="s">
        <v>594</v>
      </c>
      <c r="AA78" s="23" t="s">
        <v>594</v>
      </c>
      <c r="AB78" s="23" t="s">
        <v>594</v>
      </c>
      <c r="AC78" s="23" t="s">
        <v>594</v>
      </c>
      <c r="AD78" s="23" t="s">
        <v>594</v>
      </c>
      <c r="AE78" s="23" t="s">
        <v>594</v>
      </c>
      <c r="AF78" s="23" t="s">
        <v>594</v>
      </c>
      <c r="AG78" s="23" t="s">
        <v>594</v>
      </c>
      <c r="AH78" s="24" t="s">
        <v>594</v>
      </c>
    </row>
    <row r="79" spans="2:34" x14ac:dyDescent="0.3">
      <c r="B79" s="33" t="s">
        <v>242</v>
      </c>
      <c r="C79" s="21" t="s">
        <v>25</v>
      </c>
      <c r="D79" s="18" t="s">
        <v>308</v>
      </c>
      <c r="E79" s="23">
        <v>7.527393997141496E-2</v>
      </c>
      <c r="F79" s="23">
        <v>0.11434016198189614</v>
      </c>
      <c r="G79" s="23">
        <v>2.8585040495474035E-3</v>
      </c>
      <c r="H79" s="23">
        <v>1.2386850881372083E-2</v>
      </c>
      <c r="I79" s="23">
        <v>0.1419723677941877</v>
      </c>
      <c r="J79" s="23">
        <v>9.2424964268699381E-2</v>
      </c>
      <c r="K79" s="23">
        <v>3.0014292520247739E-2</v>
      </c>
      <c r="L79" s="23">
        <v>5.6217246307765603E-2</v>
      </c>
      <c r="M79" s="23">
        <v>7.4797522629823726E-2</v>
      </c>
      <c r="N79" s="23">
        <v>1.3339685564554549E-2</v>
      </c>
      <c r="O79" s="23">
        <v>1.9056693663649357E-2</v>
      </c>
      <c r="P79" s="23">
        <v>3.8589804668889949E-2</v>
      </c>
      <c r="Q79" s="23">
        <v>0.18199142448785136</v>
      </c>
      <c r="R79" s="23">
        <v>0.14578370652691758</v>
      </c>
      <c r="S79" s="24">
        <v>10495</v>
      </c>
      <c r="T79" s="23">
        <v>0.15294117647058825</v>
      </c>
      <c r="U79" s="23">
        <v>9.4117647058823528E-2</v>
      </c>
      <c r="V79" s="23">
        <v>2.9411764705882353E-3</v>
      </c>
      <c r="W79" s="23">
        <v>2.9411764705882353E-3</v>
      </c>
      <c r="X79" s="23">
        <v>0.18529411764705883</v>
      </c>
      <c r="Y79" s="23">
        <v>0.10588235294117647</v>
      </c>
      <c r="Z79" s="23">
        <v>2.9411764705882353E-2</v>
      </c>
      <c r="AA79" s="23">
        <v>2.0588235294117647E-2</v>
      </c>
      <c r="AB79" s="23">
        <v>9.7058823529411767E-2</v>
      </c>
      <c r="AC79" s="23">
        <v>1.4705882352941176E-2</v>
      </c>
      <c r="AD79" s="23">
        <v>2.6470588235294117E-2</v>
      </c>
      <c r="AE79" s="23">
        <v>1.4705882352941176E-2</v>
      </c>
      <c r="AF79" s="23">
        <v>6.7647058823529407E-2</v>
      </c>
      <c r="AG79" s="23">
        <v>0.18235294117647058</v>
      </c>
      <c r="AH79" s="24">
        <v>1700</v>
      </c>
    </row>
    <row r="80" spans="2:34" x14ac:dyDescent="0.3">
      <c r="B80" s="33" t="s">
        <v>242</v>
      </c>
      <c r="C80" s="21" t="s">
        <v>26</v>
      </c>
      <c r="D80" s="18" t="s">
        <v>309</v>
      </c>
      <c r="E80" s="23">
        <v>6.8332483426823049E-2</v>
      </c>
      <c r="F80" s="23">
        <v>0.13105558388577257</v>
      </c>
      <c r="G80" s="23">
        <v>5.099439061703213E-4</v>
      </c>
      <c r="H80" s="23">
        <v>3.1106578276389598E-2</v>
      </c>
      <c r="I80" s="23">
        <v>0.15145334013258541</v>
      </c>
      <c r="J80" s="23">
        <v>0.12493625701172871</v>
      </c>
      <c r="K80" s="23">
        <v>3.926568077511474E-2</v>
      </c>
      <c r="L80" s="23">
        <v>4.4875063742988268E-2</v>
      </c>
      <c r="M80" s="23">
        <v>8.2100968893421722E-2</v>
      </c>
      <c r="N80" s="23">
        <v>1.4278429372768995E-2</v>
      </c>
      <c r="O80" s="23">
        <v>2.1927587965323816E-2</v>
      </c>
      <c r="P80" s="23">
        <v>3.4166241713411524E-2</v>
      </c>
      <c r="Q80" s="23">
        <v>0.14125446200917899</v>
      </c>
      <c r="R80" s="23">
        <v>0.11422743498215196</v>
      </c>
      <c r="S80" s="24">
        <v>9805</v>
      </c>
      <c r="T80" s="23">
        <v>0.11029411764705882</v>
      </c>
      <c r="U80" s="23">
        <v>0.13235294117647059</v>
      </c>
      <c r="V80" s="23">
        <v>0</v>
      </c>
      <c r="W80" s="23">
        <v>3.6764705882352941E-3</v>
      </c>
      <c r="X80" s="23">
        <v>0.18566176470588236</v>
      </c>
      <c r="Y80" s="23">
        <v>0.14154411764705882</v>
      </c>
      <c r="Z80" s="23">
        <v>4.4117647058823532E-2</v>
      </c>
      <c r="AA80" s="23">
        <v>3.125E-2</v>
      </c>
      <c r="AB80" s="23">
        <v>8.2720588235294115E-2</v>
      </c>
      <c r="AC80" s="23">
        <v>1.6544117647058824E-2</v>
      </c>
      <c r="AD80" s="23">
        <v>1.6544117647058824E-2</v>
      </c>
      <c r="AE80" s="23">
        <v>3.3088235294117647E-2</v>
      </c>
      <c r="AF80" s="23">
        <v>0.11029411764705882</v>
      </c>
      <c r="AG80" s="23">
        <v>9.1911764705882359E-2</v>
      </c>
      <c r="AH80" s="24">
        <v>2720</v>
      </c>
    </row>
    <row r="81" spans="2:34" x14ac:dyDescent="0.3">
      <c r="B81" s="33" t="s">
        <v>242</v>
      </c>
      <c r="C81" s="21" t="s">
        <v>27</v>
      </c>
      <c r="D81" s="18" t="s">
        <v>144</v>
      </c>
      <c r="E81" s="23">
        <v>5.0500000000000003E-2</v>
      </c>
      <c r="F81" s="23">
        <v>8.6999999999999994E-2</v>
      </c>
      <c r="G81" s="23">
        <v>2.5000000000000001E-3</v>
      </c>
      <c r="H81" s="23">
        <v>1.0999999999999999E-2</v>
      </c>
      <c r="I81" s="23">
        <v>0.191</v>
      </c>
      <c r="J81" s="23">
        <v>9.4E-2</v>
      </c>
      <c r="K81" s="23">
        <v>2.3E-2</v>
      </c>
      <c r="L81" s="23">
        <v>9.1999999999999998E-2</v>
      </c>
      <c r="M81" s="23">
        <v>6.0499999999999998E-2</v>
      </c>
      <c r="N81" s="23">
        <v>2.5999999999999999E-2</v>
      </c>
      <c r="O81" s="23">
        <v>2.0500000000000001E-2</v>
      </c>
      <c r="P81" s="23">
        <v>5.5E-2</v>
      </c>
      <c r="Q81" s="23">
        <v>0.22650000000000001</v>
      </c>
      <c r="R81" s="23">
        <v>6.0499999999999998E-2</v>
      </c>
      <c r="S81" s="24">
        <v>10000</v>
      </c>
      <c r="T81" s="23">
        <v>0.12784090909090909</v>
      </c>
      <c r="U81" s="23">
        <v>0.10227272727272728</v>
      </c>
      <c r="V81" s="23">
        <v>2.840909090909091E-3</v>
      </c>
      <c r="W81" s="23">
        <v>2.840909090909091E-3</v>
      </c>
      <c r="X81" s="23">
        <v>0.34375</v>
      </c>
      <c r="Y81" s="23">
        <v>6.25E-2</v>
      </c>
      <c r="Z81" s="23">
        <v>1.1363636363636364E-2</v>
      </c>
      <c r="AA81" s="23">
        <v>2.556818181818182E-2</v>
      </c>
      <c r="AB81" s="23">
        <v>0.10227272727272728</v>
      </c>
      <c r="AC81" s="23">
        <v>1.7045454545454544E-2</v>
      </c>
      <c r="AD81" s="23">
        <v>2.2727272727272728E-2</v>
      </c>
      <c r="AE81" s="23">
        <v>1.9886363636363636E-2</v>
      </c>
      <c r="AF81" s="23">
        <v>7.3863636363636367E-2</v>
      </c>
      <c r="AG81" s="23">
        <v>8.5227272727272721E-2</v>
      </c>
      <c r="AH81" s="24">
        <v>1760</v>
      </c>
    </row>
    <row r="82" spans="2:34" x14ac:dyDescent="0.3">
      <c r="B82" s="33" t="s">
        <v>242</v>
      </c>
      <c r="C82" s="21" t="s">
        <v>28</v>
      </c>
      <c r="D82" s="18" t="s">
        <v>145</v>
      </c>
      <c r="E82" s="23">
        <v>6.6109951287404309E-2</v>
      </c>
      <c r="F82" s="23">
        <v>0.10299234516353514</v>
      </c>
      <c r="G82" s="23">
        <v>3.4794711203897009E-3</v>
      </c>
      <c r="H82" s="23">
        <v>0.22025052192066805</v>
      </c>
      <c r="I82" s="23">
        <v>0.10647181628392484</v>
      </c>
      <c r="J82" s="23">
        <v>9.0814196242171186E-2</v>
      </c>
      <c r="K82" s="23">
        <v>3.8274182324286705E-2</v>
      </c>
      <c r="L82" s="23">
        <v>3.5838552540013918E-2</v>
      </c>
      <c r="M82" s="23">
        <v>8.1767571329157962E-2</v>
      </c>
      <c r="N82" s="23">
        <v>2.0180932498260265E-2</v>
      </c>
      <c r="O82" s="23">
        <v>2.4356297842727904E-2</v>
      </c>
      <c r="P82" s="23">
        <v>3.7230340988169797E-2</v>
      </c>
      <c r="Q82" s="23">
        <v>0.11899791231732777</v>
      </c>
      <c r="R82" s="23">
        <v>5.3583855254001389E-2</v>
      </c>
      <c r="S82" s="24">
        <v>14370</v>
      </c>
      <c r="T82" s="23">
        <v>9.6051227321237997E-2</v>
      </c>
      <c r="U82" s="23">
        <v>0.13127001067235858</v>
      </c>
      <c r="V82" s="23">
        <v>5.3361792956243331E-3</v>
      </c>
      <c r="W82" s="23">
        <v>1.8143009605122731E-2</v>
      </c>
      <c r="X82" s="23">
        <v>0.13660618996798293</v>
      </c>
      <c r="Y82" s="23">
        <v>0.10992529348986126</v>
      </c>
      <c r="Z82" s="23">
        <v>5.3361792956243333E-2</v>
      </c>
      <c r="AA82" s="23">
        <v>3.3084311632870865E-2</v>
      </c>
      <c r="AB82" s="23">
        <v>0.13127001067235858</v>
      </c>
      <c r="AC82" s="23">
        <v>1.7075773745997867E-2</v>
      </c>
      <c r="AD82" s="23">
        <v>1.7075773745997867E-2</v>
      </c>
      <c r="AE82" s="23">
        <v>4.2689434364994665E-2</v>
      </c>
      <c r="AF82" s="23">
        <v>0.15901814300960512</v>
      </c>
      <c r="AG82" s="23">
        <v>5.0160085378868728E-2</v>
      </c>
      <c r="AH82" s="24">
        <v>4685</v>
      </c>
    </row>
    <row r="83" spans="2:34" x14ac:dyDescent="0.3">
      <c r="B83" s="33" t="s">
        <v>242</v>
      </c>
      <c r="C83" s="21" t="s">
        <v>29</v>
      </c>
      <c r="D83" s="18" t="s">
        <v>146</v>
      </c>
      <c r="E83" s="23">
        <v>7.7478924126856683E-2</v>
      </c>
      <c r="F83" s="23">
        <v>0.13327980730630268</v>
      </c>
      <c r="G83" s="23">
        <v>3.6130068245684463E-3</v>
      </c>
      <c r="H83" s="23">
        <v>1.0036130068245684E-2</v>
      </c>
      <c r="I83" s="23">
        <v>0.14813327980730631</v>
      </c>
      <c r="J83" s="23">
        <v>0.14773183460457648</v>
      </c>
      <c r="K83" s="23">
        <v>3.693295865114412E-2</v>
      </c>
      <c r="L83" s="23">
        <v>4.3356081894821354E-2</v>
      </c>
      <c r="M83" s="23">
        <v>0.10196708149337616</v>
      </c>
      <c r="N83" s="23">
        <v>1.4452027298273785E-2</v>
      </c>
      <c r="O83" s="23">
        <v>1.4853472501003613E-2</v>
      </c>
      <c r="P83" s="23">
        <v>2.6896828582898435E-2</v>
      </c>
      <c r="Q83" s="23">
        <v>0.13729425933360095</v>
      </c>
      <c r="R83" s="23">
        <v>0.10357286230429547</v>
      </c>
      <c r="S83" s="24">
        <v>12455</v>
      </c>
      <c r="T83" s="23">
        <v>0.12908011869436201</v>
      </c>
      <c r="U83" s="23">
        <v>0.12166172106824925</v>
      </c>
      <c r="V83" s="23">
        <v>0</v>
      </c>
      <c r="W83" s="23">
        <v>5.9347181008902079E-3</v>
      </c>
      <c r="X83" s="23">
        <v>0.15281899109792285</v>
      </c>
      <c r="Y83" s="23">
        <v>0.15578635014836795</v>
      </c>
      <c r="Z83" s="23">
        <v>4.0059347181008904E-2</v>
      </c>
      <c r="AA83" s="23">
        <v>3.2640949554896145E-2</v>
      </c>
      <c r="AB83" s="23">
        <v>0.1142433234421365</v>
      </c>
      <c r="AC83" s="23">
        <v>1.3353115727002967E-2</v>
      </c>
      <c r="AD83" s="23">
        <v>2.967359050445104E-3</v>
      </c>
      <c r="AE83" s="23">
        <v>1.9287833827893175E-2</v>
      </c>
      <c r="AF83" s="23">
        <v>8.3086053412462904E-2</v>
      </c>
      <c r="AG83" s="23">
        <v>0.12611275964391691</v>
      </c>
      <c r="AH83" s="24">
        <v>3370</v>
      </c>
    </row>
    <row r="84" spans="2:34" x14ac:dyDescent="0.3">
      <c r="B84" s="33" t="s">
        <v>242</v>
      </c>
      <c r="C84" s="21" t="s">
        <v>30</v>
      </c>
      <c r="D84" s="18" t="s">
        <v>147</v>
      </c>
      <c r="E84" s="23" t="s">
        <v>594</v>
      </c>
      <c r="F84" s="23" t="s">
        <v>594</v>
      </c>
      <c r="G84" s="23" t="s">
        <v>594</v>
      </c>
      <c r="H84" s="23" t="s">
        <v>594</v>
      </c>
      <c r="I84" s="23" t="s">
        <v>594</v>
      </c>
      <c r="J84" s="23" t="s">
        <v>594</v>
      </c>
      <c r="K84" s="23" t="s">
        <v>594</v>
      </c>
      <c r="L84" s="23" t="s">
        <v>594</v>
      </c>
      <c r="M84" s="23" t="s">
        <v>594</v>
      </c>
      <c r="N84" s="23" t="s">
        <v>594</v>
      </c>
      <c r="O84" s="23" t="s">
        <v>594</v>
      </c>
      <c r="P84" s="23" t="s">
        <v>594</v>
      </c>
      <c r="Q84" s="23" t="s">
        <v>594</v>
      </c>
      <c r="R84" s="23" t="s">
        <v>594</v>
      </c>
      <c r="S84" s="24" t="s">
        <v>594</v>
      </c>
      <c r="T84" s="23" t="s">
        <v>594</v>
      </c>
      <c r="U84" s="23" t="s">
        <v>594</v>
      </c>
      <c r="V84" s="23" t="s">
        <v>594</v>
      </c>
      <c r="W84" s="23" t="s">
        <v>594</v>
      </c>
      <c r="X84" s="23" t="s">
        <v>594</v>
      </c>
      <c r="Y84" s="23" t="s">
        <v>594</v>
      </c>
      <c r="Z84" s="23" t="s">
        <v>594</v>
      </c>
      <c r="AA84" s="23" t="s">
        <v>594</v>
      </c>
      <c r="AB84" s="23" t="s">
        <v>594</v>
      </c>
      <c r="AC84" s="23" t="s">
        <v>594</v>
      </c>
      <c r="AD84" s="23" t="s">
        <v>594</v>
      </c>
      <c r="AE84" s="23" t="s">
        <v>594</v>
      </c>
      <c r="AF84" s="23" t="s">
        <v>594</v>
      </c>
      <c r="AG84" s="23" t="s">
        <v>594</v>
      </c>
      <c r="AH84" s="24" t="s">
        <v>594</v>
      </c>
    </row>
    <row r="85" spans="2:34" x14ac:dyDescent="0.3">
      <c r="B85" s="33" t="s">
        <v>242</v>
      </c>
      <c r="C85" s="21" t="s">
        <v>31</v>
      </c>
      <c r="D85" s="18" t="s">
        <v>310</v>
      </c>
      <c r="E85" s="23" t="s">
        <v>594</v>
      </c>
      <c r="F85" s="23" t="s">
        <v>594</v>
      </c>
      <c r="G85" s="23" t="s">
        <v>594</v>
      </c>
      <c r="H85" s="23" t="s">
        <v>594</v>
      </c>
      <c r="I85" s="23" t="s">
        <v>594</v>
      </c>
      <c r="J85" s="23" t="s">
        <v>594</v>
      </c>
      <c r="K85" s="23" t="s">
        <v>594</v>
      </c>
      <c r="L85" s="23" t="s">
        <v>594</v>
      </c>
      <c r="M85" s="23" t="s">
        <v>594</v>
      </c>
      <c r="N85" s="23" t="s">
        <v>594</v>
      </c>
      <c r="O85" s="23" t="s">
        <v>594</v>
      </c>
      <c r="P85" s="23" t="s">
        <v>594</v>
      </c>
      <c r="Q85" s="23" t="s">
        <v>594</v>
      </c>
      <c r="R85" s="23" t="s">
        <v>594</v>
      </c>
      <c r="S85" s="24" t="s">
        <v>594</v>
      </c>
      <c r="T85" s="23" t="s">
        <v>594</v>
      </c>
      <c r="U85" s="23" t="s">
        <v>594</v>
      </c>
      <c r="V85" s="23" t="s">
        <v>594</v>
      </c>
      <c r="W85" s="23" t="s">
        <v>594</v>
      </c>
      <c r="X85" s="23" t="s">
        <v>594</v>
      </c>
      <c r="Y85" s="23" t="s">
        <v>594</v>
      </c>
      <c r="Z85" s="23" t="s">
        <v>594</v>
      </c>
      <c r="AA85" s="23" t="s">
        <v>594</v>
      </c>
      <c r="AB85" s="23" t="s">
        <v>594</v>
      </c>
      <c r="AC85" s="23" t="s">
        <v>594</v>
      </c>
      <c r="AD85" s="23" t="s">
        <v>594</v>
      </c>
      <c r="AE85" s="23" t="s">
        <v>594</v>
      </c>
      <c r="AF85" s="23" t="s">
        <v>594</v>
      </c>
      <c r="AG85" s="23" t="s">
        <v>594</v>
      </c>
      <c r="AH85" s="24" t="s">
        <v>594</v>
      </c>
    </row>
    <row r="86" spans="2:34" x14ac:dyDescent="0.3">
      <c r="B86" s="33" t="s">
        <v>242</v>
      </c>
      <c r="C86" s="21" t="s">
        <v>32</v>
      </c>
      <c r="D86" s="18" t="s">
        <v>311</v>
      </c>
      <c r="E86" s="23" t="s">
        <v>594</v>
      </c>
      <c r="F86" s="23" t="s">
        <v>594</v>
      </c>
      <c r="G86" s="23" t="s">
        <v>594</v>
      </c>
      <c r="H86" s="23" t="s">
        <v>594</v>
      </c>
      <c r="I86" s="23" t="s">
        <v>594</v>
      </c>
      <c r="J86" s="23" t="s">
        <v>594</v>
      </c>
      <c r="K86" s="23" t="s">
        <v>594</v>
      </c>
      <c r="L86" s="23" t="s">
        <v>594</v>
      </c>
      <c r="M86" s="23" t="s">
        <v>594</v>
      </c>
      <c r="N86" s="23" t="s">
        <v>594</v>
      </c>
      <c r="O86" s="23" t="s">
        <v>594</v>
      </c>
      <c r="P86" s="23" t="s">
        <v>594</v>
      </c>
      <c r="Q86" s="23" t="s">
        <v>594</v>
      </c>
      <c r="R86" s="23" t="s">
        <v>594</v>
      </c>
      <c r="S86" s="24" t="s">
        <v>594</v>
      </c>
      <c r="T86" s="23" t="s">
        <v>594</v>
      </c>
      <c r="U86" s="23" t="s">
        <v>594</v>
      </c>
      <c r="V86" s="23" t="s">
        <v>594</v>
      </c>
      <c r="W86" s="23" t="s">
        <v>594</v>
      </c>
      <c r="X86" s="23" t="s">
        <v>594</v>
      </c>
      <c r="Y86" s="23" t="s">
        <v>594</v>
      </c>
      <c r="Z86" s="23" t="s">
        <v>594</v>
      </c>
      <c r="AA86" s="23" t="s">
        <v>594</v>
      </c>
      <c r="AB86" s="23" t="s">
        <v>594</v>
      </c>
      <c r="AC86" s="23" t="s">
        <v>594</v>
      </c>
      <c r="AD86" s="23" t="s">
        <v>594</v>
      </c>
      <c r="AE86" s="23" t="s">
        <v>594</v>
      </c>
      <c r="AF86" s="23" t="s">
        <v>594</v>
      </c>
      <c r="AG86" s="23" t="s">
        <v>594</v>
      </c>
      <c r="AH86" s="24" t="s">
        <v>594</v>
      </c>
    </row>
    <row r="87" spans="2:34" x14ac:dyDescent="0.3">
      <c r="B87" s="33" t="s">
        <v>242</v>
      </c>
      <c r="C87" s="21" t="s">
        <v>427</v>
      </c>
      <c r="D87" s="18" t="s">
        <v>428</v>
      </c>
      <c r="E87" s="23" t="s">
        <v>594</v>
      </c>
      <c r="F87" s="23" t="s">
        <v>594</v>
      </c>
      <c r="G87" s="23" t="s">
        <v>594</v>
      </c>
      <c r="H87" s="23" t="s">
        <v>594</v>
      </c>
      <c r="I87" s="23" t="s">
        <v>594</v>
      </c>
      <c r="J87" s="23" t="s">
        <v>594</v>
      </c>
      <c r="K87" s="23" t="s">
        <v>594</v>
      </c>
      <c r="L87" s="23" t="s">
        <v>594</v>
      </c>
      <c r="M87" s="23" t="s">
        <v>594</v>
      </c>
      <c r="N87" s="23" t="s">
        <v>594</v>
      </c>
      <c r="O87" s="23" t="s">
        <v>594</v>
      </c>
      <c r="P87" s="23" t="s">
        <v>594</v>
      </c>
      <c r="Q87" s="23" t="s">
        <v>594</v>
      </c>
      <c r="R87" s="23" t="s">
        <v>594</v>
      </c>
      <c r="S87" s="24" t="s">
        <v>594</v>
      </c>
      <c r="T87" s="23" t="s">
        <v>594</v>
      </c>
      <c r="U87" s="23" t="s">
        <v>594</v>
      </c>
      <c r="V87" s="23" t="s">
        <v>594</v>
      </c>
      <c r="W87" s="23" t="s">
        <v>594</v>
      </c>
      <c r="X87" s="23" t="s">
        <v>594</v>
      </c>
      <c r="Y87" s="23" t="s">
        <v>594</v>
      </c>
      <c r="Z87" s="23" t="s">
        <v>594</v>
      </c>
      <c r="AA87" s="23" t="s">
        <v>594</v>
      </c>
      <c r="AB87" s="23" t="s">
        <v>594</v>
      </c>
      <c r="AC87" s="23" t="s">
        <v>594</v>
      </c>
      <c r="AD87" s="23" t="s">
        <v>594</v>
      </c>
      <c r="AE87" s="23" t="s">
        <v>594</v>
      </c>
      <c r="AF87" s="23" t="s">
        <v>594</v>
      </c>
      <c r="AG87" s="23" t="s">
        <v>594</v>
      </c>
      <c r="AH87" s="24" t="s">
        <v>594</v>
      </c>
    </row>
    <row r="88" spans="2:34" x14ac:dyDescent="0.3">
      <c r="B88" s="33" t="s">
        <v>242</v>
      </c>
      <c r="C88" s="21" t="s">
        <v>33</v>
      </c>
      <c r="D88" s="18" t="s">
        <v>148</v>
      </c>
      <c r="E88" s="23" t="s">
        <v>594</v>
      </c>
      <c r="F88" s="23" t="s">
        <v>594</v>
      </c>
      <c r="G88" s="23" t="s">
        <v>594</v>
      </c>
      <c r="H88" s="23" t="s">
        <v>594</v>
      </c>
      <c r="I88" s="23" t="s">
        <v>594</v>
      </c>
      <c r="J88" s="23" t="s">
        <v>594</v>
      </c>
      <c r="K88" s="23" t="s">
        <v>594</v>
      </c>
      <c r="L88" s="23" t="s">
        <v>594</v>
      </c>
      <c r="M88" s="23" t="s">
        <v>594</v>
      </c>
      <c r="N88" s="23" t="s">
        <v>594</v>
      </c>
      <c r="O88" s="23" t="s">
        <v>594</v>
      </c>
      <c r="P88" s="23" t="s">
        <v>594</v>
      </c>
      <c r="Q88" s="23" t="s">
        <v>594</v>
      </c>
      <c r="R88" s="23" t="s">
        <v>594</v>
      </c>
      <c r="S88" s="23" t="s">
        <v>594</v>
      </c>
      <c r="T88" s="23" t="s">
        <v>594</v>
      </c>
      <c r="U88" s="23" t="s">
        <v>594</v>
      </c>
      <c r="V88" s="23" t="s">
        <v>594</v>
      </c>
      <c r="W88" s="23" t="s">
        <v>594</v>
      </c>
      <c r="X88" s="23" t="s">
        <v>594</v>
      </c>
      <c r="Y88" s="23" t="s">
        <v>594</v>
      </c>
      <c r="Z88" s="23" t="s">
        <v>594</v>
      </c>
      <c r="AA88" s="23" t="s">
        <v>594</v>
      </c>
      <c r="AB88" s="23" t="s">
        <v>594</v>
      </c>
      <c r="AC88" s="23" t="s">
        <v>594</v>
      </c>
      <c r="AD88" s="23" t="s">
        <v>594</v>
      </c>
      <c r="AE88" s="23" t="s">
        <v>594</v>
      </c>
      <c r="AF88" s="23" t="s">
        <v>594</v>
      </c>
      <c r="AG88" s="23" t="s">
        <v>594</v>
      </c>
      <c r="AH88" s="24" t="s">
        <v>594</v>
      </c>
    </row>
    <row r="89" spans="2:34" x14ac:dyDescent="0.3">
      <c r="B89" s="33" t="s">
        <v>242</v>
      </c>
      <c r="C89" s="21" t="s">
        <v>34</v>
      </c>
      <c r="D89" s="18" t="s">
        <v>149</v>
      </c>
      <c r="E89" s="23" t="s">
        <v>594</v>
      </c>
      <c r="F89" s="23" t="s">
        <v>594</v>
      </c>
      <c r="G89" s="23" t="s">
        <v>594</v>
      </c>
      <c r="H89" s="23" t="s">
        <v>594</v>
      </c>
      <c r="I89" s="23" t="s">
        <v>594</v>
      </c>
      <c r="J89" s="23" t="s">
        <v>594</v>
      </c>
      <c r="K89" s="23" t="s">
        <v>594</v>
      </c>
      <c r="L89" s="23" t="s">
        <v>594</v>
      </c>
      <c r="M89" s="23" t="s">
        <v>594</v>
      </c>
      <c r="N89" s="23" t="s">
        <v>594</v>
      </c>
      <c r="O89" s="23" t="s">
        <v>594</v>
      </c>
      <c r="P89" s="23" t="s">
        <v>594</v>
      </c>
      <c r="Q89" s="23" t="s">
        <v>594</v>
      </c>
      <c r="R89" s="23" t="s">
        <v>594</v>
      </c>
      <c r="S89" s="24" t="s">
        <v>594</v>
      </c>
      <c r="T89" s="23" t="s">
        <v>594</v>
      </c>
      <c r="U89" s="23" t="s">
        <v>594</v>
      </c>
      <c r="V89" s="23" t="s">
        <v>594</v>
      </c>
      <c r="W89" s="23" t="s">
        <v>594</v>
      </c>
      <c r="X89" s="23" t="s">
        <v>594</v>
      </c>
      <c r="Y89" s="23" t="s">
        <v>594</v>
      </c>
      <c r="Z89" s="23" t="s">
        <v>594</v>
      </c>
      <c r="AA89" s="23" t="s">
        <v>594</v>
      </c>
      <c r="AB89" s="23" t="s">
        <v>594</v>
      </c>
      <c r="AC89" s="23" t="s">
        <v>594</v>
      </c>
      <c r="AD89" s="23" t="s">
        <v>594</v>
      </c>
      <c r="AE89" s="23" t="s">
        <v>594</v>
      </c>
      <c r="AF89" s="23" t="s">
        <v>594</v>
      </c>
      <c r="AG89" s="23" t="s">
        <v>594</v>
      </c>
      <c r="AH89" s="24" t="s">
        <v>594</v>
      </c>
    </row>
    <row r="90" spans="2:34" x14ac:dyDescent="0.3">
      <c r="B90" s="33" t="s">
        <v>242</v>
      </c>
      <c r="C90" s="21" t="s">
        <v>35</v>
      </c>
      <c r="D90" s="18" t="s">
        <v>150</v>
      </c>
      <c r="E90" s="23" t="s">
        <v>594</v>
      </c>
      <c r="F90" s="23" t="s">
        <v>594</v>
      </c>
      <c r="G90" s="23" t="s">
        <v>594</v>
      </c>
      <c r="H90" s="23" t="s">
        <v>594</v>
      </c>
      <c r="I90" s="23" t="s">
        <v>594</v>
      </c>
      <c r="J90" s="23" t="s">
        <v>594</v>
      </c>
      <c r="K90" s="23" t="s">
        <v>594</v>
      </c>
      <c r="L90" s="23" t="s">
        <v>594</v>
      </c>
      <c r="M90" s="23" t="s">
        <v>594</v>
      </c>
      <c r="N90" s="23" t="s">
        <v>594</v>
      </c>
      <c r="O90" s="23" t="s">
        <v>594</v>
      </c>
      <c r="P90" s="23" t="s">
        <v>594</v>
      </c>
      <c r="Q90" s="23" t="s">
        <v>594</v>
      </c>
      <c r="R90" s="23" t="s">
        <v>594</v>
      </c>
      <c r="S90" s="24" t="s">
        <v>594</v>
      </c>
      <c r="T90" s="23" t="s">
        <v>594</v>
      </c>
      <c r="U90" s="23" t="s">
        <v>594</v>
      </c>
      <c r="V90" s="23" t="s">
        <v>594</v>
      </c>
      <c r="W90" s="23" t="s">
        <v>594</v>
      </c>
      <c r="X90" s="23" t="s">
        <v>594</v>
      </c>
      <c r="Y90" s="23" t="s">
        <v>594</v>
      </c>
      <c r="Z90" s="23" t="s">
        <v>594</v>
      </c>
      <c r="AA90" s="23" t="s">
        <v>594</v>
      </c>
      <c r="AB90" s="23" t="s">
        <v>594</v>
      </c>
      <c r="AC90" s="23" t="s">
        <v>594</v>
      </c>
      <c r="AD90" s="23" t="s">
        <v>594</v>
      </c>
      <c r="AE90" s="23" t="s">
        <v>594</v>
      </c>
      <c r="AF90" s="23" t="s">
        <v>594</v>
      </c>
      <c r="AG90" s="23" t="s">
        <v>594</v>
      </c>
      <c r="AH90" s="24" t="s">
        <v>594</v>
      </c>
    </row>
    <row r="91" spans="2:34" x14ac:dyDescent="0.3">
      <c r="B91" s="33" t="s">
        <v>242</v>
      </c>
      <c r="C91" s="21" t="s">
        <v>36</v>
      </c>
      <c r="D91" s="18" t="s">
        <v>151</v>
      </c>
      <c r="E91" s="23">
        <v>0.11369509043927649</v>
      </c>
      <c r="F91" s="23">
        <v>0.1429801894918174</v>
      </c>
      <c r="G91" s="23">
        <v>3.4453057708871662E-3</v>
      </c>
      <c r="H91" s="23">
        <v>5.1679586563307496E-3</v>
      </c>
      <c r="I91" s="23">
        <v>0.16020671834625322</v>
      </c>
      <c r="J91" s="23">
        <v>0.10594315245478036</v>
      </c>
      <c r="K91" s="23">
        <v>4.0482342807924204E-2</v>
      </c>
      <c r="L91" s="23">
        <v>3.4453057708871665E-2</v>
      </c>
      <c r="M91" s="23">
        <v>9.0439276485788117E-2</v>
      </c>
      <c r="N91" s="23">
        <v>1.2058570198105082E-2</v>
      </c>
      <c r="O91" s="23">
        <v>3.4453057708871665E-2</v>
      </c>
      <c r="P91" s="23">
        <v>3.273040482342808E-2</v>
      </c>
      <c r="Q91" s="23">
        <v>0.16279069767441862</v>
      </c>
      <c r="R91" s="23">
        <v>6.2015503875968991E-2</v>
      </c>
      <c r="S91" s="24">
        <v>5805</v>
      </c>
      <c r="T91" s="23">
        <v>0.13924050632911392</v>
      </c>
      <c r="U91" s="23">
        <v>0.15400843881856541</v>
      </c>
      <c r="V91" s="23">
        <v>4.2194092827004216E-3</v>
      </c>
      <c r="W91" s="23">
        <v>6.3291139240506328E-3</v>
      </c>
      <c r="X91" s="23">
        <v>0.15400843881856541</v>
      </c>
      <c r="Y91" s="23">
        <v>0.10548523206751055</v>
      </c>
      <c r="Z91" s="23">
        <v>5.4852320675105488E-2</v>
      </c>
      <c r="AA91" s="23">
        <v>2.1097046413502109E-2</v>
      </c>
      <c r="AB91" s="23">
        <v>9.7046413502109699E-2</v>
      </c>
      <c r="AC91" s="23">
        <v>1.2658227848101266E-2</v>
      </c>
      <c r="AD91" s="23">
        <v>2.9535864978902954E-2</v>
      </c>
      <c r="AE91" s="23">
        <v>2.9535864978902954E-2</v>
      </c>
      <c r="AF91" s="23">
        <v>0.13502109704641349</v>
      </c>
      <c r="AG91" s="23">
        <v>6.118143459915612E-2</v>
      </c>
      <c r="AH91" s="24">
        <v>2370</v>
      </c>
    </row>
    <row r="92" spans="2:34" x14ac:dyDescent="0.3">
      <c r="B92" s="33" t="s">
        <v>242</v>
      </c>
      <c r="C92" s="21" t="s">
        <v>37</v>
      </c>
      <c r="D92" s="18" t="s">
        <v>152</v>
      </c>
      <c r="E92" s="23" t="s">
        <v>594</v>
      </c>
      <c r="F92" s="23" t="s">
        <v>594</v>
      </c>
      <c r="G92" s="23" t="s">
        <v>594</v>
      </c>
      <c r="H92" s="23" t="s">
        <v>594</v>
      </c>
      <c r="I92" s="23" t="s">
        <v>594</v>
      </c>
      <c r="J92" s="23" t="s">
        <v>594</v>
      </c>
      <c r="K92" s="23" t="s">
        <v>594</v>
      </c>
      <c r="L92" s="23" t="s">
        <v>594</v>
      </c>
      <c r="M92" s="23" t="s">
        <v>594</v>
      </c>
      <c r="N92" s="23" t="s">
        <v>594</v>
      </c>
      <c r="O92" s="23" t="s">
        <v>594</v>
      </c>
      <c r="P92" s="23" t="s">
        <v>594</v>
      </c>
      <c r="Q92" s="23" t="s">
        <v>594</v>
      </c>
      <c r="R92" s="23" t="s">
        <v>594</v>
      </c>
      <c r="S92" s="24" t="s">
        <v>594</v>
      </c>
      <c r="T92" s="23" t="s">
        <v>594</v>
      </c>
      <c r="U92" s="23" t="s">
        <v>594</v>
      </c>
      <c r="V92" s="23" t="s">
        <v>594</v>
      </c>
      <c r="W92" s="23" t="s">
        <v>594</v>
      </c>
      <c r="X92" s="23" t="s">
        <v>594</v>
      </c>
      <c r="Y92" s="23" t="s">
        <v>594</v>
      </c>
      <c r="Z92" s="23" t="s">
        <v>594</v>
      </c>
      <c r="AA92" s="23" t="s">
        <v>594</v>
      </c>
      <c r="AB92" s="23" t="s">
        <v>594</v>
      </c>
      <c r="AC92" s="23" t="s">
        <v>594</v>
      </c>
      <c r="AD92" s="23" t="s">
        <v>594</v>
      </c>
      <c r="AE92" s="23" t="s">
        <v>594</v>
      </c>
      <c r="AF92" s="23" t="s">
        <v>594</v>
      </c>
      <c r="AG92" s="23" t="s">
        <v>594</v>
      </c>
      <c r="AH92" s="24" t="s">
        <v>594</v>
      </c>
    </row>
    <row r="93" spans="2:34" x14ac:dyDescent="0.3">
      <c r="B93" s="33" t="s">
        <v>242</v>
      </c>
      <c r="C93" s="21" t="s">
        <v>38</v>
      </c>
      <c r="D93" s="18" t="s">
        <v>153</v>
      </c>
      <c r="E93" s="23">
        <v>8.3067092651757185E-2</v>
      </c>
      <c r="F93" s="23">
        <v>0.1062300319488818</v>
      </c>
      <c r="G93" s="23">
        <v>3.1948881789137379E-3</v>
      </c>
      <c r="H93" s="23">
        <v>7.9872204472843447E-3</v>
      </c>
      <c r="I93" s="23">
        <v>0.15335463258785942</v>
      </c>
      <c r="J93" s="23">
        <v>0.13498402555910544</v>
      </c>
      <c r="K93" s="23">
        <v>4.3130990415335461E-2</v>
      </c>
      <c r="L93" s="23">
        <v>4.6325878594249199E-2</v>
      </c>
      <c r="M93" s="23">
        <v>6.4696485623003189E-2</v>
      </c>
      <c r="N93" s="23">
        <v>1.7571884984025558E-2</v>
      </c>
      <c r="O93" s="23">
        <v>2.3961661341853034E-2</v>
      </c>
      <c r="P93" s="23">
        <v>6.4696485623003189E-2</v>
      </c>
      <c r="Q93" s="23">
        <v>0.22204472843450479</v>
      </c>
      <c r="R93" s="23">
        <v>2.8753993610223641E-2</v>
      </c>
      <c r="S93" s="24">
        <v>6260</v>
      </c>
      <c r="T93" s="23">
        <v>0.1366906474820144</v>
      </c>
      <c r="U93" s="23">
        <v>9.3525179856115109E-2</v>
      </c>
      <c r="V93" s="23">
        <v>3.5971223021582736E-3</v>
      </c>
      <c r="W93" s="23">
        <v>3.5971223021582736E-3</v>
      </c>
      <c r="X93" s="23">
        <v>0.17985611510791366</v>
      </c>
      <c r="Y93" s="23">
        <v>0.15467625899280577</v>
      </c>
      <c r="Z93" s="23">
        <v>5.3956834532374098E-2</v>
      </c>
      <c r="AA93" s="23">
        <v>1.4388489208633094E-2</v>
      </c>
      <c r="AB93" s="23">
        <v>7.9136690647482008E-2</v>
      </c>
      <c r="AC93" s="23">
        <v>1.4388489208633094E-2</v>
      </c>
      <c r="AD93" s="23">
        <v>3.237410071942446E-2</v>
      </c>
      <c r="AE93" s="23">
        <v>3.9568345323741004E-2</v>
      </c>
      <c r="AF93" s="23">
        <v>0.16906474820143885</v>
      </c>
      <c r="AG93" s="23">
        <v>2.8776978417266189E-2</v>
      </c>
      <c r="AH93" s="24">
        <v>1390</v>
      </c>
    </row>
    <row r="94" spans="2:34" x14ac:dyDescent="0.3">
      <c r="B94" s="33" t="s">
        <v>264</v>
      </c>
      <c r="C94" s="21" t="s">
        <v>40</v>
      </c>
      <c r="D94" s="18" t="s">
        <v>312</v>
      </c>
      <c r="E94" s="23">
        <v>0.13137893593919653</v>
      </c>
      <c r="F94" s="23">
        <v>1.737242128121607E-2</v>
      </c>
      <c r="G94" s="23">
        <v>2.1715526601520088E-3</v>
      </c>
      <c r="H94" s="23">
        <v>1.5200868621064061E-2</v>
      </c>
      <c r="I94" s="23">
        <v>0.18675352877307275</v>
      </c>
      <c r="J94" s="23">
        <v>0.19218241042345277</v>
      </c>
      <c r="K94" s="23">
        <v>3.0401737242128121E-2</v>
      </c>
      <c r="L94" s="23">
        <v>5.8631921824104233E-2</v>
      </c>
      <c r="M94" s="23">
        <v>4.2345276872964167E-2</v>
      </c>
      <c r="N94" s="23">
        <v>0</v>
      </c>
      <c r="O94" s="23">
        <v>5.4288816503800215E-3</v>
      </c>
      <c r="P94" s="23">
        <v>9.7719869706840393E-2</v>
      </c>
      <c r="Q94" s="23">
        <v>0.20521172638436483</v>
      </c>
      <c r="R94" s="23">
        <v>1.4115092290988056E-2</v>
      </c>
      <c r="S94" s="24">
        <v>4605</v>
      </c>
      <c r="T94" s="23">
        <v>0.2391304347826087</v>
      </c>
      <c r="U94" s="23">
        <v>2.1739130434782608E-2</v>
      </c>
      <c r="V94" s="23">
        <v>0</v>
      </c>
      <c r="W94" s="23">
        <v>0</v>
      </c>
      <c r="X94" s="23">
        <v>0.21739130434782608</v>
      </c>
      <c r="Y94" s="23">
        <v>0.21739130434782608</v>
      </c>
      <c r="Z94" s="23">
        <v>4.3478260869565216E-2</v>
      </c>
      <c r="AA94" s="23">
        <v>0</v>
      </c>
      <c r="AB94" s="23">
        <v>6.5217391304347824E-2</v>
      </c>
      <c r="AC94" s="23">
        <v>0</v>
      </c>
      <c r="AD94" s="23">
        <v>0</v>
      </c>
      <c r="AE94" s="23">
        <v>0.10869565217391304</v>
      </c>
      <c r="AF94" s="23">
        <v>8.6956521739130432E-2</v>
      </c>
      <c r="AG94" s="23">
        <v>0</v>
      </c>
      <c r="AH94" s="24">
        <v>230</v>
      </c>
    </row>
    <row r="95" spans="2:34" x14ac:dyDescent="0.3">
      <c r="B95" s="33" t="s">
        <v>264</v>
      </c>
      <c r="C95" s="21" t="s">
        <v>42</v>
      </c>
      <c r="D95" s="18" t="s">
        <v>156</v>
      </c>
      <c r="E95" s="23" t="s">
        <v>594</v>
      </c>
      <c r="F95" s="23" t="s">
        <v>594</v>
      </c>
      <c r="G95" s="23" t="s">
        <v>594</v>
      </c>
      <c r="H95" s="23" t="s">
        <v>594</v>
      </c>
      <c r="I95" s="23" t="s">
        <v>594</v>
      </c>
      <c r="J95" s="23" t="s">
        <v>594</v>
      </c>
      <c r="K95" s="23" t="s">
        <v>594</v>
      </c>
      <c r="L95" s="23" t="s">
        <v>594</v>
      </c>
      <c r="M95" s="23" t="s">
        <v>594</v>
      </c>
      <c r="N95" s="23" t="s">
        <v>594</v>
      </c>
      <c r="O95" s="23" t="s">
        <v>594</v>
      </c>
      <c r="P95" s="23" t="s">
        <v>594</v>
      </c>
      <c r="Q95" s="23" t="s">
        <v>594</v>
      </c>
      <c r="R95" s="23" t="s">
        <v>594</v>
      </c>
      <c r="S95" s="24" t="s">
        <v>594</v>
      </c>
      <c r="T95" s="23" t="s">
        <v>594</v>
      </c>
      <c r="U95" s="23" t="s">
        <v>594</v>
      </c>
      <c r="V95" s="23" t="s">
        <v>594</v>
      </c>
      <c r="W95" s="23" t="s">
        <v>594</v>
      </c>
      <c r="X95" s="23" t="s">
        <v>594</v>
      </c>
      <c r="Y95" s="23" t="s">
        <v>594</v>
      </c>
      <c r="Z95" s="23" t="s">
        <v>594</v>
      </c>
      <c r="AA95" s="23" t="s">
        <v>594</v>
      </c>
      <c r="AB95" s="23" t="s">
        <v>594</v>
      </c>
      <c r="AC95" s="23" t="s">
        <v>594</v>
      </c>
      <c r="AD95" s="23" t="s">
        <v>594</v>
      </c>
      <c r="AE95" s="23" t="s">
        <v>594</v>
      </c>
      <c r="AF95" s="23" t="s">
        <v>594</v>
      </c>
      <c r="AG95" s="23" t="s">
        <v>594</v>
      </c>
      <c r="AH95" s="24" t="s">
        <v>594</v>
      </c>
    </row>
    <row r="96" spans="2:34" x14ac:dyDescent="0.3">
      <c r="B96" s="33" t="s">
        <v>264</v>
      </c>
      <c r="C96" s="21" t="s">
        <v>45</v>
      </c>
      <c r="D96" s="18" t="s">
        <v>157</v>
      </c>
      <c r="E96" s="23">
        <v>9.1194968553459113E-2</v>
      </c>
      <c r="F96" s="23">
        <v>0.13286163522012578</v>
      </c>
      <c r="G96" s="23">
        <v>1.3364779874213837E-2</v>
      </c>
      <c r="H96" s="23">
        <v>1.0220125786163521E-2</v>
      </c>
      <c r="I96" s="23">
        <v>0.16273584905660377</v>
      </c>
      <c r="J96" s="23">
        <v>8.9622641509433956E-2</v>
      </c>
      <c r="K96" s="23">
        <v>3.8522012578616351E-2</v>
      </c>
      <c r="L96" s="23">
        <v>5.1886792452830191E-2</v>
      </c>
      <c r="M96" s="23">
        <v>7.3113207547169809E-2</v>
      </c>
      <c r="N96" s="23">
        <v>1.4150943396226415E-2</v>
      </c>
      <c r="O96" s="23">
        <v>8.6477987421383646E-3</v>
      </c>
      <c r="P96" s="23">
        <v>3.4591194968553458E-2</v>
      </c>
      <c r="Q96" s="23">
        <v>0.19103773584905662</v>
      </c>
      <c r="R96" s="23">
        <v>8.8050314465408799E-2</v>
      </c>
      <c r="S96" s="24">
        <v>6360</v>
      </c>
      <c r="T96" s="23">
        <v>0.14449541284403669</v>
      </c>
      <c r="U96" s="23">
        <v>0.19495412844036697</v>
      </c>
      <c r="V96" s="23">
        <v>1.1467889908256881E-2</v>
      </c>
      <c r="W96" s="23">
        <v>0</v>
      </c>
      <c r="X96" s="23">
        <v>0.16513761467889909</v>
      </c>
      <c r="Y96" s="23">
        <v>8.2568807339449546E-2</v>
      </c>
      <c r="Z96" s="23">
        <v>4.3577981651376149E-2</v>
      </c>
      <c r="AA96" s="23">
        <v>2.5229357798165139E-2</v>
      </c>
      <c r="AB96" s="23">
        <v>9.862385321100918E-2</v>
      </c>
      <c r="AC96" s="23">
        <v>1.6055045871559634E-2</v>
      </c>
      <c r="AD96" s="23">
        <v>6.8807339449541288E-3</v>
      </c>
      <c r="AE96" s="23">
        <v>1.3761467889908258E-2</v>
      </c>
      <c r="AF96" s="23">
        <v>9.862385321100918E-2</v>
      </c>
      <c r="AG96" s="23">
        <v>0.10091743119266056</v>
      </c>
      <c r="AH96" s="24">
        <v>2180</v>
      </c>
    </row>
    <row r="97" spans="2:34" x14ac:dyDescent="0.3">
      <c r="B97" s="33" t="s">
        <v>264</v>
      </c>
      <c r="C97" s="21" t="s">
        <v>47</v>
      </c>
      <c r="D97" s="18" t="s">
        <v>159</v>
      </c>
      <c r="E97" s="23">
        <v>8.2563824008690931E-2</v>
      </c>
      <c r="F97" s="23">
        <v>9.9945681694731128E-2</v>
      </c>
      <c r="G97" s="23">
        <v>2.7159152634437804E-3</v>
      </c>
      <c r="H97" s="23">
        <v>1.6838674633351439E-2</v>
      </c>
      <c r="I97" s="23">
        <v>0.13036393264530147</v>
      </c>
      <c r="J97" s="23">
        <v>0.18250950570342206</v>
      </c>
      <c r="K97" s="23">
        <v>4.2368278109722976E-2</v>
      </c>
      <c r="L97" s="23">
        <v>3.3134166214014125E-2</v>
      </c>
      <c r="M97" s="23">
        <v>6.4638783269961975E-2</v>
      </c>
      <c r="N97" s="23">
        <v>6.5181966322650732E-3</v>
      </c>
      <c r="O97" s="23">
        <v>1.5209125475285171E-2</v>
      </c>
      <c r="P97" s="23">
        <v>3.4220532319391636E-2</v>
      </c>
      <c r="Q97" s="23">
        <v>0.16241173275393808</v>
      </c>
      <c r="R97" s="23">
        <v>0.12493210211841391</v>
      </c>
      <c r="S97" s="24">
        <v>9205</v>
      </c>
      <c r="T97" s="23">
        <v>0.14695945945945946</v>
      </c>
      <c r="U97" s="23">
        <v>0.15033783783783783</v>
      </c>
      <c r="V97" s="23">
        <v>0</v>
      </c>
      <c r="W97" s="23">
        <v>3.3783783783783786E-3</v>
      </c>
      <c r="X97" s="23">
        <v>0.13175675675675674</v>
      </c>
      <c r="Y97" s="23">
        <v>0.20270270270270271</v>
      </c>
      <c r="Z97" s="23">
        <v>3.0405405405405407E-2</v>
      </c>
      <c r="AA97" s="23">
        <v>1.1824324324324325E-2</v>
      </c>
      <c r="AB97" s="23">
        <v>7.9391891891891886E-2</v>
      </c>
      <c r="AC97" s="23">
        <v>1.3513513513513514E-2</v>
      </c>
      <c r="AD97" s="23">
        <v>6.7567567567567571E-3</v>
      </c>
      <c r="AE97" s="23">
        <v>1.8581081081081082E-2</v>
      </c>
      <c r="AF97" s="23">
        <v>6.5878378378378372E-2</v>
      </c>
      <c r="AG97" s="23">
        <v>0.13682432432432431</v>
      </c>
      <c r="AH97" s="24">
        <v>2960</v>
      </c>
    </row>
    <row r="98" spans="2:34" x14ac:dyDescent="0.3">
      <c r="B98" s="33" t="s">
        <v>264</v>
      </c>
      <c r="C98" s="21" t="s">
        <v>52</v>
      </c>
      <c r="D98" s="18" t="s">
        <v>163</v>
      </c>
      <c r="E98" s="23">
        <v>8.7241553202218866E-2</v>
      </c>
      <c r="F98" s="23">
        <v>0.11749873928391326</v>
      </c>
      <c r="G98" s="23">
        <v>6.0514372163388806E-3</v>
      </c>
      <c r="H98" s="23">
        <v>6.0010085728693902E-2</v>
      </c>
      <c r="I98" s="23">
        <v>0.11346444780635401</v>
      </c>
      <c r="J98" s="23">
        <v>0.10186585980837115</v>
      </c>
      <c r="K98" s="23">
        <v>3.0761472516389308E-2</v>
      </c>
      <c r="L98" s="23">
        <v>4.9924357034795766E-2</v>
      </c>
      <c r="M98" s="23">
        <v>7.4634392334846186E-2</v>
      </c>
      <c r="N98" s="23">
        <v>2.0171457387796268E-2</v>
      </c>
      <c r="O98" s="23">
        <v>1.4120020171457387E-2</v>
      </c>
      <c r="P98" s="23">
        <v>5.4967221381744834E-2</v>
      </c>
      <c r="Q98" s="23">
        <v>0.23348461926374181</v>
      </c>
      <c r="R98" s="23">
        <v>3.5300050428643467E-2</v>
      </c>
      <c r="S98" s="24">
        <v>9915</v>
      </c>
      <c r="T98" s="23">
        <v>0.12956419316843346</v>
      </c>
      <c r="U98" s="23">
        <v>0.14016489988221437</v>
      </c>
      <c r="V98" s="23">
        <v>4.7114252061248524E-3</v>
      </c>
      <c r="W98" s="23">
        <v>7.0671378091872791E-3</v>
      </c>
      <c r="X98" s="23">
        <v>0.13427561837455831</v>
      </c>
      <c r="Y98" s="23">
        <v>0.12838633686690223</v>
      </c>
      <c r="Z98" s="23">
        <v>4.9469964664310952E-2</v>
      </c>
      <c r="AA98" s="23">
        <v>4.9469964664310952E-2</v>
      </c>
      <c r="AB98" s="23">
        <v>9.187279151943463E-2</v>
      </c>
      <c r="AC98" s="23">
        <v>4.0047114252061249E-2</v>
      </c>
      <c r="AD98" s="23">
        <v>1.5312131919905771E-2</v>
      </c>
      <c r="AE98" s="23">
        <v>4.9469964664310952E-2</v>
      </c>
      <c r="AF98" s="23">
        <v>9.0694935217903422E-2</v>
      </c>
      <c r="AG98" s="23">
        <v>6.9493521790341573E-2</v>
      </c>
      <c r="AH98" s="24">
        <v>4245</v>
      </c>
    </row>
    <row r="99" spans="2:34" x14ac:dyDescent="0.3">
      <c r="B99" s="33" t="s">
        <v>264</v>
      </c>
      <c r="C99" s="21" t="s">
        <v>53</v>
      </c>
      <c r="D99" s="18" t="s">
        <v>164</v>
      </c>
      <c r="E99" s="23" t="s">
        <v>594</v>
      </c>
      <c r="F99" s="23" t="s">
        <v>594</v>
      </c>
      <c r="G99" s="23" t="s">
        <v>594</v>
      </c>
      <c r="H99" s="23" t="s">
        <v>594</v>
      </c>
      <c r="I99" s="23" t="s">
        <v>594</v>
      </c>
      <c r="J99" s="23" t="s">
        <v>594</v>
      </c>
      <c r="K99" s="23" t="s">
        <v>594</v>
      </c>
      <c r="L99" s="23" t="s">
        <v>594</v>
      </c>
      <c r="M99" s="23" t="s">
        <v>594</v>
      </c>
      <c r="N99" s="23" t="s">
        <v>594</v>
      </c>
      <c r="O99" s="23" t="s">
        <v>594</v>
      </c>
      <c r="P99" s="23" t="s">
        <v>594</v>
      </c>
      <c r="Q99" s="23" t="s">
        <v>594</v>
      </c>
      <c r="R99" s="23" t="s">
        <v>594</v>
      </c>
      <c r="S99" s="24" t="s">
        <v>594</v>
      </c>
      <c r="T99" s="23" t="s">
        <v>594</v>
      </c>
      <c r="U99" s="23" t="s">
        <v>594</v>
      </c>
      <c r="V99" s="23" t="s">
        <v>594</v>
      </c>
      <c r="W99" s="23" t="s">
        <v>594</v>
      </c>
      <c r="X99" s="23" t="s">
        <v>594</v>
      </c>
      <c r="Y99" s="23" t="s">
        <v>594</v>
      </c>
      <c r="Z99" s="23" t="s">
        <v>594</v>
      </c>
      <c r="AA99" s="23" t="s">
        <v>594</v>
      </c>
      <c r="AB99" s="23" t="s">
        <v>594</v>
      </c>
      <c r="AC99" s="23" t="s">
        <v>594</v>
      </c>
      <c r="AD99" s="23" t="s">
        <v>594</v>
      </c>
      <c r="AE99" s="23" t="s">
        <v>594</v>
      </c>
      <c r="AF99" s="23" t="s">
        <v>594</v>
      </c>
      <c r="AG99" s="23" t="s">
        <v>594</v>
      </c>
      <c r="AH99" s="24" t="s">
        <v>594</v>
      </c>
    </row>
    <row r="100" spans="2:34" x14ac:dyDescent="0.3">
      <c r="B100" s="33" t="s">
        <v>264</v>
      </c>
      <c r="C100" s="21" t="s">
        <v>54</v>
      </c>
      <c r="D100" s="18" t="s">
        <v>313</v>
      </c>
      <c r="E100" s="23" t="s">
        <v>594</v>
      </c>
      <c r="F100" s="23" t="s">
        <v>594</v>
      </c>
      <c r="G100" s="23" t="s">
        <v>594</v>
      </c>
      <c r="H100" s="23" t="s">
        <v>594</v>
      </c>
      <c r="I100" s="23" t="s">
        <v>594</v>
      </c>
      <c r="J100" s="23" t="s">
        <v>594</v>
      </c>
      <c r="K100" s="23" t="s">
        <v>594</v>
      </c>
      <c r="L100" s="23" t="s">
        <v>594</v>
      </c>
      <c r="M100" s="23" t="s">
        <v>594</v>
      </c>
      <c r="N100" s="23" t="s">
        <v>594</v>
      </c>
      <c r="O100" s="23" t="s">
        <v>594</v>
      </c>
      <c r="P100" s="23" t="s">
        <v>594</v>
      </c>
      <c r="Q100" s="23" t="s">
        <v>594</v>
      </c>
      <c r="R100" s="23" t="s">
        <v>594</v>
      </c>
      <c r="S100" s="24" t="s">
        <v>594</v>
      </c>
      <c r="T100" s="23" t="s">
        <v>594</v>
      </c>
      <c r="U100" s="23" t="s">
        <v>594</v>
      </c>
      <c r="V100" s="23" t="s">
        <v>594</v>
      </c>
      <c r="W100" s="23" t="s">
        <v>594</v>
      </c>
      <c r="X100" s="23" t="s">
        <v>594</v>
      </c>
      <c r="Y100" s="23" t="s">
        <v>594</v>
      </c>
      <c r="Z100" s="23" t="s">
        <v>594</v>
      </c>
      <c r="AA100" s="23" t="s">
        <v>594</v>
      </c>
      <c r="AB100" s="23" t="s">
        <v>594</v>
      </c>
      <c r="AC100" s="23" t="s">
        <v>594</v>
      </c>
      <c r="AD100" s="23" t="s">
        <v>594</v>
      </c>
      <c r="AE100" s="23" t="s">
        <v>594</v>
      </c>
      <c r="AF100" s="23" t="s">
        <v>594</v>
      </c>
      <c r="AG100" s="23" t="s">
        <v>594</v>
      </c>
      <c r="AH100" s="24" t="s">
        <v>594</v>
      </c>
    </row>
    <row r="101" spans="2:34" x14ac:dyDescent="0.3">
      <c r="B101" s="33" t="s">
        <v>264</v>
      </c>
      <c r="C101" s="21" t="s">
        <v>55</v>
      </c>
      <c r="D101" s="18" t="s">
        <v>165</v>
      </c>
      <c r="E101" s="23">
        <v>6.4154786150712836E-2</v>
      </c>
      <c r="F101" s="23">
        <v>0.1094704684317719</v>
      </c>
      <c r="G101" s="23">
        <v>5.0916496945010185E-3</v>
      </c>
      <c r="H101" s="23">
        <v>2.6985743380855399E-2</v>
      </c>
      <c r="I101" s="23">
        <v>9.368635437881874E-2</v>
      </c>
      <c r="J101" s="23">
        <v>0.22403258655804481</v>
      </c>
      <c r="K101" s="23">
        <v>1.7820773930753563E-2</v>
      </c>
      <c r="L101" s="23">
        <v>2.8513238289205704E-2</v>
      </c>
      <c r="M101" s="23">
        <v>6.313645621181263E-2</v>
      </c>
      <c r="N101" s="23">
        <v>3.564154786150713E-3</v>
      </c>
      <c r="O101" s="23">
        <v>2.3930753564154784E-2</v>
      </c>
      <c r="P101" s="23">
        <v>6.9246435845213852E-2</v>
      </c>
      <c r="Q101" s="23">
        <v>0.26680244399185338</v>
      </c>
      <c r="R101" s="23">
        <v>4.5824847250509164E-3</v>
      </c>
      <c r="S101" s="24">
        <v>9820</v>
      </c>
      <c r="T101" s="23">
        <v>0.11280487804878049</v>
      </c>
      <c r="U101" s="23">
        <v>0.16310975609756098</v>
      </c>
      <c r="V101" s="23">
        <v>7.621951219512195E-3</v>
      </c>
      <c r="W101" s="23">
        <v>7.621951219512195E-3</v>
      </c>
      <c r="X101" s="23">
        <v>0.11280487804878049</v>
      </c>
      <c r="Y101" s="23">
        <v>0.30945121951219512</v>
      </c>
      <c r="Z101" s="23">
        <v>1.9817073170731708E-2</v>
      </c>
      <c r="AA101" s="23">
        <v>1.3719512195121951E-2</v>
      </c>
      <c r="AB101" s="23">
        <v>8.2317073170731711E-2</v>
      </c>
      <c r="AC101" s="23">
        <v>7.621951219512195E-3</v>
      </c>
      <c r="AD101" s="23">
        <v>1.524390243902439E-2</v>
      </c>
      <c r="AE101" s="23">
        <v>3.048780487804878E-2</v>
      </c>
      <c r="AF101" s="23">
        <v>0.10823170731707317</v>
      </c>
      <c r="AG101" s="23">
        <v>1.0670731707317074E-2</v>
      </c>
      <c r="AH101" s="24">
        <v>3280</v>
      </c>
    </row>
    <row r="102" spans="2:34" x14ac:dyDescent="0.3">
      <c r="B102" s="33" t="s">
        <v>264</v>
      </c>
      <c r="C102" s="21" t="s">
        <v>57</v>
      </c>
      <c r="D102" s="18" t="s">
        <v>166</v>
      </c>
      <c r="E102" s="23">
        <v>6.6018068102849201E-2</v>
      </c>
      <c r="F102" s="23">
        <v>0.11466296038915914</v>
      </c>
      <c r="G102" s="23">
        <v>8.3391243919388458E-3</v>
      </c>
      <c r="H102" s="23">
        <v>1.5983321751216122E-2</v>
      </c>
      <c r="I102" s="23">
        <v>0.13759555246699096</v>
      </c>
      <c r="J102" s="23">
        <v>7.9221681723419035E-2</v>
      </c>
      <c r="K102" s="23">
        <v>3.0576789437109102E-2</v>
      </c>
      <c r="L102" s="23">
        <v>5.6984016678248782E-2</v>
      </c>
      <c r="M102" s="23">
        <v>6.1153578874218205E-2</v>
      </c>
      <c r="N102" s="23">
        <v>1.320361362056984E-2</v>
      </c>
      <c r="O102" s="23">
        <v>1.5983321751216122E-2</v>
      </c>
      <c r="P102" s="23">
        <v>7.4357192494788046E-2</v>
      </c>
      <c r="Q102" s="23">
        <v>0.29464906184850592</v>
      </c>
      <c r="R102" s="23">
        <v>3.1271716469770672E-2</v>
      </c>
      <c r="S102" s="24">
        <v>7195</v>
      </c>
      <c r="T102" s="23">
        <v>0.12771084337349398</v>
      </c>
      <c r="U102" s="23">
        <v>0.14457831325301204</v>
      </c>
      <c r="V102" s="23">
        <v>9.6385542168674707E-3</v>
      </c>
      <c r="W102" s="23">
        <v>4.8192771084337354E-3</v>
      </c>
      <c r="X102" s="23">
        <v>0.20240963855421687</v>
      </c>
      <c r="Y102" s="23">
        <v>0.1180722891566265</v>
      </c>
      <c r="Z102" s="23">
        <v>4.0963855421686748E-2</v>
      </c>
      <c r="AA102" s="23">
        <v>3.3734939759036145E-2</v>
      </c>
      <c r="AB102" s="23">
        <v>7.9518072289156624E-2</v>
      </c>
      <c r="AC102" s="23">
        <v>2.4096385542168676E-2</v>
      </c>
      <c r="AD102" s="23">
        <v>1.9277108433734941E-2</v>
      </c>
      <c r="AE102" s="23">
        <v>4.5783132530120479E-2</v>
      </c>
      <c r="AF102" s="23">
        <v>0.1180722891566265</v>
      </c>
      <c r="AG102" s="23">
        <v>3.614457831325301E-2</v>
      </c>
      <c r="AH102" s="24">
        <v>2075</v>
      </c>
    </row>
    <row r="103" spans="2:34" x14ac:dyDescent="0.3">
      <c r="B103" s="33" t="s">
        <v>264</v>
      </c>
      <c r="C103" s="21" t="s">
        <v>58</v>
      </c>
      <c r="D103" s="18" t="s">
        <v>167</v>
      </c>
      <c r="E103" s="23">
        <v>0.10101010101010101</v>
      </c>
      <c r="F103" s="23">
        <v>0.13903743315508021</v>
      </c>
      <c r="G103" s="23">
        <v>3.5650623885918001E-3</v>
      </c>
      <c r="H103" s="23">
        <v>1.5448603683897801E-2</v>
      </c>
      <c r="I103" s="23">
        <v>8.7938205585264412E-2</v>
      </c>
      <c r="J103" s="23">
        <v>8.4967320261437912E-2</v>
      </c>
      <c r="K103" s="23">
        <v>2.3172905525846704E-2</v>
      </c>
      <c r="L103" s="23">
        <v>1.4854426619132501E-2</v>
      </c>
      <c r="M103" s="23">
        <v>7.427213309566251E-2</v>
      </c>
      <c r="N103" s="23">
        <v>5.9417706476530005E-3</v>
      </c>
      <c r="O103" s="23">
        <v>2.1984551396316103E-2</v>
      </c>
      <c r="P103" s="23">
        <v>4.2186571598336303E-2</v>
      </c>
      <c r="Q103" s="23">
        <v>0.30124777183600715</v>
      </c>
      <c r="R103" s="23">
        <v>8.4373143196672606E-2</v>
      </c>
      <c r="S103" s="24">
        <v>8415</v>
      </c>
      <c r="T103" s="23">
        <v>0.16978193146417445</v>
      </c>
      <c r="U103" s="23">
        <v>0.19781931464174454</v>
      </c>
      <c r="V103" s="23">
        <v>3.1152647975077881E-3</v>
      </c>
      <c r="W103" s="23">
        <v>6.2305295950155761E-3</v>
      </c>
      <c r="X103" s="23">
        <v>0.12305295950155763</v>
      </c>
      <c r="Y103" s="23">
        <v>0.11838006230529595</v>
      </c>
      <c r="Z103" s="23">
        <v>3.7383177570093455E-2</v>
      </c>
      <c r="AA103" s="23">
        <v>9.3457943925233638E-3</v>
      </c>
      <c r="AB103" s="23">
        <v>0.12305295950155763</v>
      </c>
      <c r="AC103" s="23">
        <v>1.2461059190031152E-2</v>
      </c>
      <c r="AD103" s="23">
        <v>1.5576323987538941E-2</v>
      </c>
      <c r="AE103" s="23">
        <v>9.3457943925233638E-3</v>
      </c>
      <c r="AF103" s="23">
        <v>9.8130841121495324E-2</v>
      </c>
      <c r="AG103" s="23">
        <v>8.0996884735202487E-2</v>
      </c>
      <c r="AH103" s="24">
        <v>3210</v>
      </c>
    </row>
    <row r="104" spans="2:34" x14ac:dyDescent="0.3">
      <c r="B104" s="33" t="s">
        <v>264</v>
      </c>
      <c r="C104" s="21" t="s">
        <v>61</v>
      </c>
      <c r="D104" s="18" t="s">
        <v>170</v>
      </c>
      <c r="E104" s="23">
        <v>7.8703703703703706E-2</v>
      </c>
      <c r="F104" s="23">
        <v>0.11952861952861953</v>
      </c>
      <c r="G104" s="23">
        <v>2.9461279461279462E-3</v>
      </c>
      <c r="H104" s="23">
        <v>0.12626262626262627</v>
      </c>
      <c r="I104" s="23">
        <v>8.291245791245791E-2</v>
      </c>
      <c r="J104" s="23">
        <v>9.89057239057239E-2</v>
      </c>
      <c r="K104" s="23">
        <v>3.0723905723905723E-2</v>
      </c>
      <c r="L104" s="23">
        <v>2.7777777777777776E-2</v>
      </c>
      <c r="M104" s="23">
        <v>6.6077441077441082E-2</v>
      </c>
      <c r="N104" s="23">
        <v>1.3888888888888888E-2</v>
      </c>
      <c r="O104" s="23">
        <v>1.8097643097643099E-2</v>
      </c>
      <c r="P104" s="23">
        <v>3.5774410774410771E-2</v>
      </c>
      <c r="Q104" s="23">
        <v>0.24284511784511784</v>
      </c>
      <c r="R104" s="23">
        <v>5.5134680134680134E-2</v>
      </c>
      <c r="S104" s="24">
        <v>11880</v>
      </c>
      <c r="T104" s="23">
        <v>0.11062717770034843</v>
      </c>
      <c r="U104" s="23">
        <v>0.1951219512195122</v>
      </c>
      <c r="V104" s="23">
        <v>2.6132404181184671E-3</v>
      </c>
      <c r="W104" s="23">
        <v>1.4808362369337979E-2</v>
      </c>
      <c r="X104" s="23">
        <v>0.11672473867595819</v>
      </c>
      <c r="Y104" s="23">
        <v>0.13153310104529617</v>
      </c>
      <c r="Z104" s="23">
        <v>4.1811846689895474E-2</v>
      </c>
      <c r="AA104" s="23">
        <v>2.9616724738675958E-2</v>
      </c>
      <c r="AB104" s="23">
        <v>9.0592334494773524E-2</v>
      </c>
      <c r="AC104" s="23">
        <v>2.2648083623693381E-2</v>
      </c>
      <c r="AD104" s="23">
        <v>6.9686411149825784E-3</v>
      </c>
      <c r="AE104" s="23">
        <v>2.2648083623693381E-2</v>
      </c>
      <c r="AF104" s="23">
        <v>0.17073170731707318</v>
      </c>
      <c r="AG104" s="23">
        <v>4.3554006968641118E-2</v>
      </c>
      <c r="AH104" s="24">
        <v>5740</v>
      </c>
    </row>
    <row r="105" spans="2:34" x14ac:dyDescent="0.3">
      <c r="B105" s="33" t="s">
        <v>264</v>
      </c>
      <c r="C105" s="21" t="s">
        <v>56</v>
      </c>
      <c r="D105" s="18" t="s">
        <v>314</v>
      </c>
      <c r="E105" s="23" t="s">
        <v>594</v>
      </c>
      <c r="F105" s="23" t="s">
        <v>594</v>
      </c>
      <c r="G105" s="23" t="s">
        <v>594</v>
      </c>
      <c r="H105" s="23" t="s">
        <v>594</v>
      </c>
      <c r="I105" s="23" t="s">
        <v>594</v>
      </c>
      <c r="J105" s="23" t="s">
        <v>594</v>
      </c>
      <c r="K105" s="23" t="s">
        <v>594</v>
      </c>
      <c r="L105" s="23" t="s">
        <v>594</v>
      </c>
      <c r="M105" s="23" t="s">
        <v>594</v>
      </c>
      <c r="N105" s="23" t="s">
        <v>594</v>
      </c>
      <c r="O105" s="23" t="s">
        <v>594</v>
      </c>
      <c r="P105" s="23" t="s">
        <v>594</v>
      </c>
      <c r="Q105" s="23" t="s">
        <v>594</v>
      </c>
      <c r="R105" s="23" t="s">
        <v>594</v>
      </c>
      <c r="S105" s="23" t="s">
        <v>594</v>
      </c>
      <c r="T105" s="23" t="s">
        <v>594</v>
      </c>
      <c r="U105" s="23" t="s">
        <v>594</v>
      </c>
      <c r="V105" s="23" t="s">
        <v>594</v>
      </c>
      <c r="W105" s="23" t="s">
        <v>594</v>
      </c>
      <c r="X105" s="23" t="s">
        <v>594</v>
      </c>
      <c r="Y105" s="23" t="s">
        <v>594</v>
      </c>
      <c r="Z105" s="23" t="s">
        <v>594</v>
      </c>
      <c r="AA105" s="23" t="s">
        <v>594</v>
      </c>
      <c r="AB105" s="23" t="s">
        <v>594</v>
      </c>
      <c r="AC105" s="23" t="s">
        <v>594</v>
      </c>
      <c r="AD105" s="23" t="s">
        <v>594</v>
      </c>
      <c r="AE105" s="23" t="s">
        <v>594</v>
      </c>
      <c r="AF105" s="23" t="s">
        <v>594</v>
      </c>
      <c r="AG105" s="23" t="s">
        <v>594</v>
      </c>
      <c r="AH105" s="24" t="s">
        <v>594</v>
      </c>
    </row>
    <row r="106" spans="2:34" x14ac:dyDescent="0.3">
      <c r="B106" s="33" t="s">
        <v>264</v>
      </c>
      <c r="C106" s="21" t="s">
        <v>62</v>
      </c>
      <c r="D106" s="18" t="s">
        <v>171</v>
      </c>
      <c r="E106" s="23">
        <v>0.10889005786428195</v>
      </c>
      <c r="F106" s="23">
        <v>0.17569700157811677</v>
      </c>
      <c r="G106" s="23">
        <v>4.7343503419253023E-3</v>
      </c>
      <c r="H106" s="23">
        <v>7.8905839032088372E-3</v>
      </c>
      <c r="I106" s="23">
        <v>0.15623356128353499</v>
      </c>
      <c r="J106" s="23">
        <v>0.12730142030510258</v>
      </c>
      <c r="K106" s="23">
        <v>3.5770647027880062E-2</v>
      </c>
      <c r="L106" s="23">
        <v>2.6827985270910047E-2</v>
      </c>
      <c r="M106" s="23">
        <v>9.8369279326670167E-2</v>
      </c>
      <c r="N106" s="23">
        <v>1.0520778537611783E-2</v>
      </c>
      <c r="O106" s="23">
        <v>3.0510257759074171E-2</v>
      </c>
      <c r="P106" s="23">
        <v>3.0510257759074171E-2</v>
      </c>
      <c r="Q106" s="23">
        <v>0.14413466596528143</v>
      </c>
      <c r="R106" s="23">
        <v>4.1557075223566546E-2</v>
      </c>
      <c r="S106" s="24">
        <v>9505</v>
      </c>
      <c r="T106" s="23">
        <v>0.1371280724450194</v>
      </c>
      <c r="U106" s="23">
        <v>0.18628719275549807</v>
      </c>
      <c r="V106" s="23">
        <v>3.8809831824062097E-3</v>
      </c>
      <c r="W106" s="23">
        <v>3.8809831824062097E-3</v>
      </c>
      <c r="X106" s="23">
        <v>0.15394566623544631</v>
      </c>
      <c r="Y106" s="23">
        <v>0.13971539456662355</v>
      </c>
      <c r="Z106" s="23">
        <v>3.8809831824062092E-2</v>
      </c>
      <c r="AA106" s="23">
        <v>1.5523932729624839E-2</v>
      </c>
      <c r="AB106" s="23">
        <v>9.7024579560155241E-2</v>
      </c>
      <c r="AC106" s="23">
        <v>1.8111254851228976E-2</v>
      </c>
      <c r="AD106" s="23">
        <v>2.4579560155239329E-2</v>
      </c>
      <c r="AE106" s="23">
        <v>2.4579560155239329E-2</v>
      </c>
      <c r="AF106" s="23">
        <v>0.10996119016817593</v>
      </c>
      <c r="AG106" s="23">
        <v>4.7865459249676584E-2</v>
      </c>
      <c r="AH106" s="24">
        <v>3865</v>
      </c>
    </row>
    <row r="107" spans="2:34" x14ac:dyDescent="0.3">
      <c r="B107" s="33" t="s">
        <v>264</v>
      </c>
      <c r="C107" s="21" t="s">
        <v>63</v>
      </c>
      <c r="D107" s="18" t="s">
        <v>172</v>
      </c>
      <c r="E107" s="23">
        <v>8.9648500483714935E-2</v>
      </c>
      <c r="F107" s="23">
        <v>0.13011931634956467</v>
      </c>
      <c r="G107" s="23">
        <v>5.804579168010319E-3</v>
      </c>
      <c r="H107" s="23">
        <v>1.1609158336020638E-2</v>
      </c>
      <c r="I107" s="23">
        <v>0.11206062560464367</v>
      </c>
      <c r="J107" s="23">
        <v>0.10061270557884554</v>
      </c>
      <c r="K107" s="23">
        <v>3.1763947113834248E-2</v>
      </c>
      <c r="L107" s="23">
        <v>5.2079974201870362E-2</v>
      </c>
      <c r="M107" s="23">
        <v>6.7397613673008713E-2</v>
      </c>
      <c r="N107" s="23">
        <v>1.5317639471138343E-2</v>
      </c>
      <c r="O107" s="23">
        <v>2.4669461464043856E-2</v>
      </c>
      <c r="P107" s="23">
        <v>6.5946468881006123E-2</v>
      </c>
      <c r="Q107" s="23">
        <v>0.25137052563689133</v>
      </c>
      <c r="R107" s="23">
        <v>4.1438245727184776E-2</v>
      </c>
      <c r="S107" s="24">
        <v>31010</v>
      </c>
      <c r="T107" s="23">
        <v>0.16572077185017026</v>
      </c>
      <c r="U107" s="23">
        <v>0.16628830874006811</v>
      </c>
      <c r="V107" s="23">
        <v>3.4052213393870601E-3</v>
      </c>
      <c r="W107" s="23">
        <v>4.5402951191827468E-3</v>
      </c>
      <c r="X107" s="23">
        <v>0.12939841089670828</v>
      </c>
      <c r="Y107" s="23">
        <v>0.13393870601589103</v>
      </c>
      <c r="Z107" s="23">
        <v>3.9160045402951191E-2</v>
      </c>
      <c r="AA107" s="23">
        <v>2.4971623155505107E-2</v>
      </c>
      <c r="AB107" s="23">
        <v>8.2860385925085128E-2</v>
      </c>
      <c r="AC107" s="23">
        <v>1.872871736662883E-2</v>
      </c>
      <c r="AD107" s="23">
        <v>1.7593643586833144E-2</v>
      </c>
      <c r="AE107" s="23">
        <v>3.6889897843359817E-2</v>
      </c>
      <c r="AF107" s="23">
        <v>0.11350737797956867</v>
      </c>
      <c r="AG107" s="23">
        <v>6.3564131668558455E-2</v>
      </c>
      <c r="AH107" s="24">
        <v>8810</v>
      </c>
    </row>
    <row r="108" spans="2:34" x14ac:dyDescent="0.3">
      <c r="B108" s="33" t="s">
        <v>264</v>
      </c>
      <c r="C108" s="21" t="s">
        <v>64</v>
      </c>
      <c r="D108" s="18" t="s">
        <v>315</v>
      </c>
      <c r="E108" s="23" t="s">
        <v>594</v>
      </c>
      <c r="F108" s="23" t="s">
        <v>594</v>
      </c>
      <c r="G108" s="23" t="s">
        <v>594</v>
      </c>
      <c r="H108" s="23" t="s">
        <v>594</v>
      </c>
      <c r="I108" s="23" t="s">
        <v>594</v>
      </c>
      <c r="J108" s="23" t="s">
        <v>594</v>
      </c>
      <c r="K108" s="23" t="s">
        <v>594</v>
      </c>
      <c r="L108" s="23" t="s">
        <v>594</v>
      </c>
      <c r="M108" s="23" t="s">
        <v>594</v>
      </c>
      <c r="N108" s="23" t="s">
        <v>594</v>
      </c>
      <c r="O108" s="23" t="s">
        <v>594</v>
      </c>
      <c r="P108" s="23" t="s">
        <v>594</v>
      </c>
      <c r="Q108" s="23" t="s">
        <v>594</v>
      </c>
      <c r="R108" s="23" t="s">
        <v>594</v>
      </c>
      <c r="S108" s="24" t="s">
        <v>594</v>
      </c>
      <c r="T108" s="23" t="s">
        <v>594</v>
      </c>
      <c r="U108" s="23" t="s">
        <v>594</v>
      </c>
      <c r="V108" s="23" t="s">
        <v>594</v>
      </c>
      <c r="W108" s="23" t="s">
        <v>594</v>
      </c>
      <c r="X108" s="23" t="s">
        <v>594</v>
      </c>
      <c r="Y108" s="23" t="s">
        <v>594</v>
      </c>
      <c r="Z108" s="23" t="s">
        <v>594</v>
      </c>
      <c r="AA108" s="23" t="s">
        <v>594</v>
      </c>
      <c r="AB108" s="23" t="s">
        <v>594</v>
      </c>
      <c r="AC108" s="23" t="s">
        <v>594</v>
      </c>
      <c r="AD108" s="23" t="s">
        <v>594</v>
      </c>
      <c r="AE108" s="23" t="s">
        <v>594</v>
      </c>
      <c r="AF108" s="23" t="s">
        <v>594</v>
      </c>
      <c r="AG108" s="23" t="s">
        <v>594</v>
      </c>
      <c r="AH108" s="24" t="s">
        <v>594</v>
      </c>
    </row>
    <row r="109" spans="2:34" x14ac:dyDescent="0.3">
      <c r="B109" s="33" t="s">
        <v>264</v>
      </c>
      <c r="C109" s="21" t="s">
        <v>65</v>
      </c>
      <c r="D109" s="18" t="s">
        <v>316</v>
      </c>
      <c r="E109" s="23" t="s">
        <v>594</v>
      </c>
      <c r="F109" s="23" t="s">
        <v>594</v>
      </c>
      <c r="G109" s="23" t="s">
        <v>594</v>
      </c>
      <c r="H109" s="23" t="s">
        <v>594</v>
      </c>
      <c r="I109" s="23" t="s">
        <v>594</v>
      </c>
      <c r="J109" s="23" t="s">
        <v>594</v>
      </c>
      <c r="K109" s="23" t="s">
        <v>594</v>
      </c>
      <c r="L109" s="23" t="s">
        <v>594</v>
      </c>
      <c r="M109" s="23" t="s">
        <v>594</v>
      </c>
      <c r="N109" s="23" t="s">
        <v>594</v>
      </c>
      <c r="O109" s="23" t="s">
        <v>594</v>
      </c>
      <c r="P109" s="23" t="s">
        <v>594</v>
      </c>
      <c r="Q109" s="23" t="s">
        <v>594</v>
      </c>
      <c r="R109" s="23" t="s">
        <v>594</v>
      </c>
      <c r="S109" s="24" t="s">
        <v>594</v>
      </c>
      <c r="T109" s="23" t="s">
        <v>594</v>
      </c>
      <c r="U109" s="23" t="s">
        <v>594</v>
      </c>
      <c r="V109" s="23" t="s">
        <v>594</v>
      </c>
      <c r="W109" s="23" t="s">
        <v>594</v>
      </c>
      <c r="X109" s="23" t="s">
        <v>594</v>
      </c>
      <c r="Y109" s="23" t="s">
        <v>594</v>
      </c>
      <c r="Z109" s="23" t="s">
        <v>594</v>
      </c>
      <c r="AA109" s="23" t="s">
        <v>594</v>
      </c>
      <c r="AB109" s="23" t="s">
        <v>594</v>
      </c>
      <c r="AC109" s="23" t="s">
        <v>594</v>
      </c>
      <c r="AD109" s="23" t="s">
        <v>594</v>
      </c>
      <c r="AE109" s="23" t="s">
        <v>594</v>
      </c>
      <c r="AF109" s="23" t="s">
        <v>594</v>
      </c>
      <c r="AG109" s="23" t="s">
        <v>594</v>
      </c>
      <c r="AH109" s="24" t="s">
        <v>594</v>
      </c>
    </row>
    <row r="110" spans="2:34" x14ac:dyDescent="0.3">
      <c r="B110" s="33" t="s">
        <v>264</v>
      </c>
      <c r="C110" s="21" t="s">
        <v>66</v>
      </c>
      <c r="D110" s="18" t="s">
        <v>317</v>
      </c>
      <c r="E110" s="23">
        <v>6.672845227062095E-2</v>
      </c>
      <c r="F110" s="23">
        <v>8.5495829471733092E-2</v>
      </c>
      <c r="G110" s="23">
        <v>1.1353104726598702E-2</v>
      </c>
      <c r="H110" s="23">
        <v>9.4763670064874878E-2</v>
      </c>
      <c r="I110" s="23">
        <v>0.12696941612604262</v>
      </c>
      <c r="J110" s="23">
        <v>0.10750695088044486</v>
      </c>
      <c r="K110" s="23">
        <v>3.1278962001853566E-2</v>
      </c>
      <c r="L110" s="23">
        <v>4.5875810936051899E-2</v>
      </c>
      <c r="M110" s="23">
        <v>8.7812789620018539E-2</v>
      </c>
      <c r="N110" s="23">
        <v>6.9508804448563484E-3</v>
      </c>
      <c r="O110" s="23">
        <v>1.5060240963855422E-2</v>
      </c>
      <c r="P110" s="23">
        <v>6.0009267840593142E-2</v>
      </c>
      <c r="Q110" s="23">
        <v>0.21501390176088972</v>
      </c>
      <c r="R110" s="23">
        <v>4.5644114921223354E-2</v>
      </c>
      <c r="S110" s="24">
        <v>21580</v>
      </c>
      <c r="T110" s="23">
        <v>0.1217129977460556</v>
      </c>
      <c r="U110" s="23">
        <v>0.10668670172802404</v>
      </c>
      <c r="V110" s="23">
        <v>1.8031555221637866E-2</v>
      </c>
      <c r="W110" s="23">
        <v>1.5777610818933134E-2</v>
      </c>
      <c r="X110" s="23">
        <v>0.15477084898572502</v>
      </c>
      <c r="Y110" s="23">
        <v>0.135236664162284</v>
      </c>
      <c r="Z110" s="23">
        <v>4.3576258452291509E-2</v>
      </c>
      <c r="AA110" s="23">
        <v>2.7047332832456798E-2</v>
      </c>
      <c r="AB110" s="23">
        <v>0.12847483095416981</v>
      </c>
      <c r="AC110" s="23">
        <v>1.2772351615326822E-2</v>
      </c>
      <c r="AD110" s="23">
        <v>2.3290758827948909E-2</v>
      </c>
      <c r="AE110" s="23">
        <v>3.4560480841472577E-2</v>
      </c>
      <c r="AF110" s="23">
        <v>9.1660405709992482E-2</v>
      </c>
      <c r="AG110" s="23">
        <v>8.4898572501878281E-2</v>
      </c>
      <c r="AH110" s="24">
        <v>6655</v>
      </c>
    </row>
    <row r="111" spans="2:34" x14ac:dyDescent="0.3">
      <c r="B111" s="33" t="s">
        <v>264</v>
      </c>
      <c r="C111" s="21" t="s">
        <v>67</v>
      </c>
      <c r="D111" s="18" t="s">
        <v>318</v>
      </c>
      <c r="E111" s="23">
        <v>9.3666026871401145E-2</v>
      </c>
      <c r="F111" s="23">
        <v>0.13857965451055662</v>
      </c>
      <c r="G111" s="23">
        <v>4.2226487523992322E-3</v>
      </c>
      <c r="H111" s="23">
        <v>1.2667946257197697E-2</v>
      </c>
      <c r="I111" s="23">
        <v>0.10595009596928982</v>
      </c>
      <c r="J111" s="23">
        <v>7.6775431861804216E-2</v>
      </c>
      <c r="K111" s="23">
        <v>3.1477927063339732E-2</v>
      </c>
      <c r="L111" s="23">
        <v>3.3397312859884835E-2</v>
      </c>
      <c r="M111" s="23">
        <v>9.5585412667946262E-2</v>
      </c>
      <c r="N111" s="23">
        <v>7.2936660268714008E-3</v>
      </c>
      <c r="O111" s="23">
        <v>2.3800383877159308E-2</v>
      </c>
      <c r="P111" s="23">
        <v>4.4529750479846447E-2</v>
      </c>
      <c r="Q111" s="23">
        <v>0.2437619961612284</v>
      </c>
      <c r="R111" s="23">
        <v>8.8675623800383879E-2</v>
      </c>
      <c r="S111" s="24">
        <v>13025</v>
      </c>
      <c r="T111" s="23">
        <v>0.17631224764468373</v>
      </c>
      <c r="U111" s="23">
        <v>0.12516823687752354</v>
      </c>
      <c r="V111" s="23">
        <v>2.6917900403768506E-3</v>
      </c>
      <c r="W111" s="23">
        <v>2.6917900403768506E-3</v>
      </c>
      <c r="X111" s="23">
        <v>0.12651413189771199</v>
      </c>
      <c r="Y111" s="23">
        <v>0.10363391655450875</v>
      </c>
      <c r="Z111" s="23">
        <v>3.7685060565275909E-2</v>
      </c>
      <c r="AA111" s="23">
        <v>2.0188425302826378E-2</v>
      </c>
      <c r="AB111" s="23">
        <v>0.12382234185733512</v>
      </c>
      <c r="AC111" s="23">
        <v>8.0753701211305519E-3</v>
      </c>
      <c r="AD111" s="23">
        <v>1.8842530282637954E-2</v>
      </c>
      <c r="AE111" s="23">
        <v>2.6917900403768506E-2</v>
      </c>
      <c r="AF111" s="23">
        <v>0.1117092866756393</v>
      </c>
      <c r="AG111" s="23">
        <v>0.11709286675639301</v>
      </c>
      <c r="AH111" s="24">
        <v>3715</v>
      </c>
    </row>
    <row r="112" spans="2:34" x14ac:dyDescent="0.3">
      <c r="B112" s="33" t="s">
        <v>264</v>
      </c>
      <c r="C112" s="21" t="s">
        <v>68</v>
      </c>
      <c r="D112" s="18" t="s">
        <v>173</v>
      </c>
      <c r="E112" s="23">
        <v>0.109167671893848</v>
      </c>
      <c r="F112" s="23">
        <v>0.16525934861278649</v>
      </c>
      <c r="G112" s="23">
        <v>3.6188178528347406E-3</v>
      </c>
      <c r="H112" s="23">
        <v>7.2376357056694813E-3</v>
      </c>
      <c r="I112" s="23">
        <v>0.11640530759951749</v>
      </c>
      <c r="J112" s="23">
        <v>0.11761158021712907</v>
      </c>
      <c r="K112" s="23">
        <v>2.8347406513872134E-2</v>
      </c>
      <c r="L112" s="23">
        <v>2.6537997587454766E-2</v>
      </c>
      <c r="M112" s="23">
        <v>7.5392038600723757E-2</v>
      </c>
      <c r="N112" s="23">
        <v>8.4439083232810616E-3</v>
      </c>
      <c r="O112" s="23">
        <v>3.3172496984318456E-2</v>
      </c>
      <c r="P112" s="23">
        <v>2.7141133896260553E-2</v>
      </c>
      <c r="Q112" s="23">
        <v>0.24607961399276237</v>
      </c>
      <c r="R112" s="23">
        <v>3.4378769601930037E-2</v>
      </c>
      <c r="S112" s="24">
        <v>8290</v>
      </c>
      <c r="T112" s="23">
        <v>0.19238095238095237</v>
      </c>
      <c r="U112" s="23">
        <v>0.13714285714285715</v>
      </c>
      <c r="V112" s="23">
        <v>0</v>
      </c>
      <c r="W112" s="23">
        <v>1.9047619047619048E-3</v>
      </c>
      <c r="X112" s="23">
        <v>0.17333333333333334</v>
      </c>
      <c r="Y112" s="23">
        <v>0.14666666666666667</v>
      </c>
      <c r="Z112" s="23">
        <v>3.2380952380952378E-2</v>
      </c>
      <c r="AA112" s="23">
        <v>1.9047619047619049E-2</v>
      </c>
      <c r="AB112" s="23">
        <v>0.08</v>
      </c>
      <c r="AC112" s="23">
        <v>1.7142857142857144E-2</v>
      </c>
      <c r="AD112" s="23">
        <v>2.0952380952380951E-2</v>
      </c>
      <c r="AE112" s="23">
        <v>1.9047619047619049E-2</v>
      </c>
      <c r="AF112" s="23">
        <v>0.1180952380952381</v>
      </c>
      <c r="AG112" s="23">
        <v>0.04</v>
      </c>
      <c r="AH112" s="24">
        <v>2625</v>
      </c>
    </row>
    <row r="113" spans="2:34" x14ac:dyDescent="0.3">
      <c r="B113" s="33" t="s">
        <v>264</v>
      </c>
      <c r="C113" s="21" t="s">
        <v>71</v>
      </c>
      <c r="D113" s="18" t="s">
        <v>175</v>
      </c>
      <c r="E113" s="23">
        <v>8.286334056399132E-2</v>
      </c>
      <c r="F113" s="23">
        <v>0.11800433839479392</v>
      </c>
      <c r="G113" s="23">
        <v>5.6399132321041214E-3</v>
      </c>
      <c r="H113" s="23">
        <v>1.648590021691974E-2</v>
      </c>
      <c r="I113" s="23">
        <v>0.11193058568329718</v>
      </c>
      <c r="J113" s="23">
        <v>9.6746203904555308E-2</v>
      </c>
      <c r="K113" s="23">
        <v>3.9479392624728847E-2</v>
      </c>
      <c r="L113" s="23">
        <v>4.5119305856832971E-2</v>
      </c>
      <c r="M113" s="23">
        <v>7.982646420824295E-2</v>
      </c>
      <c r="N113" s="23">
        <v>1.3015184381778741E-2</v>
      </c>
      <c r="O113" s="23">
        <v>2.0824295010845987E-2</v>
      </c>
      <c r="P113" s="23">
        <v>4.8156182212581347E-2</v>
      </c>
      <c r="Q113" s="23">
        <v>0.26550976138828636</v>
      </c>
      <c r="R113" s="23">
        <v>5.5531453362255963E-2</v>
      </c>
      <c r="S113" s="24">
        <v>11525</v>
      </c>
      <c r="T113" s="23">
        <v>0.14599686028257458</v>
      </c>
      <c r="U113" s="23">
        <v>0.1664050235478807</v>
      </c>
      <c r="V113" s="23">
        <v>3.1397174254317113E-3</v>
      </c>
      <c r="W113" s="23">
        <v>3.1397174254317113E-3</v>
      </c>
      <c r="X113" s="23">
        <v>0.13971742543171115</v>
      </c>
      <c r="Y113" s="23">
        <v>0.12872841444270017</v>
      </c>
      <c r="Z113" s="23">
        <v>4.709576138147567E-2</v>
      </c>
      <c r="AA113" s="23">
        <v>2.197802197802198E-2</v>
      </c>
      <c r="AB113" s="23">
        <v>0.10361067503924647</v>
      </c>
      <c r="AC113" s="23">
        <v>2.0408163265306121E-2</v>
      </c>
      <c r="AD113" s="23">
        <v>1.5698587127158554E-2</v>
      </c>
      <c r="AE113" s="23">
        <v>2.0408163265306121E-2</v>
      </c>
      <c r="AF113" s="23">
        <v>0.11773940345368916</v>
      </c>
      <c r="AG113" s="23">
        <v>6.7503924646781788E-2</v>
      </c>
      <c r="AH113" s="24">
        <v>3185</v>
      </c>
    </row>
    <row r="114" spans="2:34" x14ac:dyDescent="0.3">
      <c r="B114" s="33" t="s">
        <v>264</v>
      </c>
      <c r="C114" s="21" t="s">
        <v>72</v>
      </c>
      <c r="D114" s="18" t="s">
        <v>176</v>
      </c>
      <c r="E114" s="23" t="s">
        <v>594</v>
      </c>
      <c r="F114" s="23" t="s">
        <v>594</v>
      </c>
      <c r="G114" s="23" t="s">
        <v>594</v>
      </c>
      <c r="H114" s="23" t="s">
        <v>594</v>
      </c>
      <c r="I114" s="23" t="s">
        <v>594</v>
      </c>
      <c r="J114" s="23" t="s">
        <v>594</v>
      </c>
      <c r="K114" s="23" t="s">
        <v>594</v>
      </c>
      <c r="L114" s="23" t="s">
        <v>594</v>
      </c>
      <c r="M114" s="23" t="s">
        <v>594</v>
      </c>
      <c r="N114" s="23" t="s">
        <v>594</v>
      </c>
      <c r="O114" s="23" t="s">
        <v>594</v>
      </c>
      <c r="P114" s="23" t="s">
        <v>594</v>
      </c>
      <c r="Q114" s="23" t="s">
        <v>594</v>
      </c>
      <c r="R114" s="23" t="s">
        <v>594</v>
      </c>
      <c r="S114" s="24" t="s">
        <v>594</v>
      </c>
      <c r="T114" s="23" t="s">
        <v>594</v>
      </c>
      <c r="U114" s="23" t="s">
        <v>594</v>
      </c>
      <c r="V114" s="23" t="s">
        <v>594</v>
      </c>
      <c r="W114" s="23" t="s">
        <v>594</v>
      </c>
      <c r="X114" s="23" t="s">
        <v>594</v>
      </c>
      <c r="Y114" s="23" t="s">
        <v>594</v>
      </c>
      <c r="Z114" s="23" t="s">
        <v>594</v>
      </c>
      <c r="AA114" s="23" t="s">
        <v>594</v>
      </c>
      <c r="AB114" s="23" t="s">
        <v>594</v>
      </c>
      <c r="AC114" s="23" t="s">
        <v>594</v>
      </c>
      <c r="AD114" s="23" t="s">
        <v>594</v>
      </c>
      <c r="AE114" s="23" t="s">
        <v>594</v>
      </c>
      <c r="AF114" s="23" t="s">
        <v>594</v>
      </c>
      <c r="AG114" s="23" t="s">
        <v>594</v>
      </c>
      <c r="AH114" s="24" t="s">
        <v>594</v>
      </c>
    </row>
    <row r="115" spans="2:34" x14ac:dyDescent="0.3">
      <c r="B115" s="33" t="s">
        <v>276</v>
      </c>
      <c r="C115" s="21" t="s">
        <v>74</v>
      </c>
      <c r="D115" s="18" t="s">
        <v>178</v>
      </c>
      <c r="E115" s="23">
        <v>7.5221238938053103E-2</v>
      </c>
      <c r="F115" s="23">
        <v>0.12831858407079647</v>
      </c>
      <c r="G115" s="23">
        <v>1.5929203539823009E-2</v>
      </c>
      <c r="H115" s="23">
        <v>1.5929203539823009E-2</v>
      </c>
      <c r="I115" s="23">
        <v>0.10088495575221239</v>
      </c>
      <c r="J115" s="23">
        <v>0.15309734513274337</v>
      </c>
      <c r="K115" s="23">
        <v>3.0088495575221239E-2</v>
      </c>
      <c r="L115" s="23">
        <v>2.6548672566371681E-2</v>
      </c>
      <c r="M115" s="23">
        <v>5.8407079646017698E-2</v>
      </c>
      <c r="N115" s="23">
        <v>6.1946902654867256E-3</v>
      </c>
      <c r="O115" s="23">
        <v>1.1504424778761062E-2</v>
      </c>
      <c r="P115" s="23">
        <v>6.0176991150442477E-2</v>
      </c>
      <c r="Q115" s="23">
        <v>0.28230088495575223</v>
      </c>
      <c r="R115" s="23">
        <v>3.6283185840707964E-2</v>
      </c>
      <c r="S115" s="24">
        <v>5650</v>
      </c>
      <c r="T115" s="23">
        <v>0.13356164383561644</v>
      </c>
      <c r="U115" s="23">
        <v>0.17465753424657535</v>
      </c>
      <c r="V115" s="23">
        <v>1.3698630136986301E-2</v>
      </c>
      <c r="W115" s="23">
        <v>6.8493150684931503E-3</v>
      </c>
      <c r="X115" s="23">
        <v>0.13356164383561644</v>
      </c>
      <c r="Y115" s="23">
        <v>0.24657534246575341</v>
      </c>
      <c r="Z115" s="23">
        <v>3.4246575342465752E-2</v>
      </c>
      <c r="AA115" s="23">
        <v>1.0273972602739725E-2</v>
      </c>
      <c r="AB115" s="23">
        <v>7.1917808219178078E-2</v>
      </c>
      <c r="AC115" s="23">
        <v>6.8493150684931503E-3</v>
      </c>
      <c r="AD115" s="23">
        <v>1.3698630136986301E-2</v>
      </c>
      <c r="AE115" s="23">
        <v>2.0547945205479451E-2</v>
      </c>
      <c r="AF115" s="23">
        <v>9.9315068493150679E-2</v>
      </c>
      <c r="AG115" s="23">
        <v>3.7671232876712327E-2</v>
      </c>
      <c r="AH115" s="24">
        <v>1460</v>
      </c>
    </row>
    <row r="116" spans="2:34" x14ac:dyDescent="0.3">
      <c r="B116" s="33" t="s">
        <v>276</v>
      </c>
      <c r="C116" s="21" t="s">
        <v>76</v>
      </c>
      <c r="D116" s="18" t="s">
        <v>180</v>
      </c>
      <c r="E116" s="23">
        <v>9.0449082858950036E-2</v>
      </c>
      <c r="F116" s="23">
        <v>0.1157495256166983</v>
      </c>
      <c r="G116" s="23">
        <v>1.8975332068311196E-3</v>
      </c>
      <c r="H116" s="23">
        <v>2.5932953826691967E-2</v>
      </c>
      <c r="I116" s="23">
        <v>0.12966476913345984</v>
      </c>
      <c r="J116" s="23">
        <v>8.4123972169512964E-2</v>
      </c>
      <c r="K116" s="23">
        <v>2.8462998102466792E-2</v>
      </c>
      <c r="L116" s="23">
        <v>4.0480708412397218E-2</v>
      </c>
      <c r="M116" s="23">
        <v>7.2106261859582549E-2</v>
      </c>
      <c r="N116" s="23">
        <v>1.4547754585705249E-2</v>
      </c>
      <c r="O116" s="23">
        <v>2.0240354206198609E-2</v>
      </c>
      <c r="P116" s="23">
        <v>8.3491461100569264E-2</v>
      </c>
      <c r="Q116" s="23">
        <v>0.26185958254269448</v>
      </c>
      <c r="R116" s="23">
        <v>3.1625553447185324E-2</v>
      </c>
      <c r="S116" s="24">
        <v>7905</v>
      </c>
      <c r="T116" s="23">
        <v>0.14538310412573674</v>
      </c>
      <c r="U116" s="23">
        <v>0.13555992141453832</v>
      </c>
      <c r="V116" s="23">
        <v>1.9646365422396855E-3</v>
      </c>
      <c r="W116" s="23">
        <v>3.929273084479371E-3</v>
      </c>
      <c r="X116" s="23">
        <v>0.18467583497053044</v>
      </c>
      <c r="Y116" s="23">
        <v>0.10216110019646366</v>
      </c>
      <c r="Z116" s="23">
        <v>3.732809430255403E-2</v>
      </c>
      <c r="AA116" s="23">
        <v>1.5717092337917484E-2</v>
      </c>
      <c r="AB116" s="23">
        <v>0.10019646365422397</v>
      </c>
      <c r="AC116" s="23">
        <v>2.3575638506876228E-2</v>
      </c>
      <c r="AD116" s="23">
        <v>1.9646365422396856E-2</v>
      </c>
      <c r="AE116" s="23">
        <v>4.9115913555992138E-2</v>
      </c>
      <c r="AF116" s="23">
        <v>0.13163064833005894</v>
      </c>
      <c r="AG116" s="23">
        <v>4.9115913555992138E-2</v>
      </c>
      <c r="AH116" s="24">
        <v>2545</v>
      </c>
    </row>
    <row r="117" spans="2:34" x14ac:dyDescent="0.3">
      <c r="B117" s="33" t="s">
        <v>276</v>
      </c>
      <c r="C117" s="21" t="s">
        <v>79</v>
      </c>
      <c r="D117" s="18" t="s">
        <v>183</v>
      </c>
      <c r="E117" s="23" t="s">
        <v>594</v>
      </c>
      <c r="F117" s="23" t="s">
        <v>594</v>
      </c>
      <c r="G117" s="23" t="s">
        <v>594</v>
      </c>
      <c r="H117" s="23" t="s">
        <v>594</v>
      </c>
      <c r="I117" s="23" t="s">
        <v>594</v>
      </c>
      <c r="J117" s="23" t="s">
        <v>594</v>
      </c>
      <c r="K117" s="23" t="s">
        <v>594</v>
      </c>
      <c r="L117" s="23" t="s">
        <v>594</v>
      </c>
      <c r="M117" s="23" t="s">
        <v>594</v>
      </c>
      <c r="N117" s="23" t="s">
        <v>594</v>
      </c>
      <c r="O117" s="23" t="s">
        <v>594</v>
      </c>
      <c r="P117" s="23" t="s">
        <v>594</v>
      </c>
      <c r="Q117" s="23" t="s">
        <v>594</v>
      </c>
      <c r="R117" s="23" t="s">
        <v>594</v>
      </c>
      <c r="S117" s="24" t="s">
        <v>594</v>
      </c>
      <c r="T117" s="23" t="s">
        <v>594</v>
      </c>
      <c r="U117" s="23" t="s">
        <v>594</v>
      </c>
      <c r="V117" s="23" t="s">
        <v>594</v>
      </c>
      <c r="W117" s="23" t="s">
        <v>594</v>
      </c>
      <c r="X117" s="23" t="s">
        <v>594</v>
      </c>
      <c r="Y117" s="23" t="s">
        <v>594</v>
      </c>
      <c r="Z117" s="23" t="s">
        <v>594</v>
      </c>
      <c r="AA117" s="23" t="s">
        <v>594</v>
      </c>
      <c r="AB117" s="23" t="s">
        <v>594</v>
      </c>
      <c r="AC117" s="23" t="s">
        <v>594</v>
      </c>
      <c r="AD117" s="23" t="s">
        <v>594</v>
      </c>
      <c r="AE117" s="23" t="s">
        <v>594</v>
      </c>
      <c r="AF117" s="23" t="s">
        <v>594</v>
      </c>
      <c r="AG117" s="23" t="s">
        <v>594</v>
      </c>
      <c r="AH117" s="24" t="s">
        <v>594</v>
      </c>
    </row>
    <row r="118" spans="2:34" x14ac:dyDescent="0.3">
      <c r="B118" s="33" t="s">
        <v>276</v>
      </c>
      <c r="C118" s="21" t="s">
        <v>80</v>
      </c>
      <c r="D118" s="18" t="s">
        <v>319</v>
      </c>
      <c r="E118" s="23">
        <v>8.8951641369572884E-2</v>
      </c>
      <c r="F118" s="23">
        <v>0.10907165548888105</v>
      </c>
      <c r="G118" s="23">
        <v>3.8828097423226262E-3</v>
      </c>
      <c r="H118" s="23">
        <v>1.8355100600070597E-2</v>
      </c>
      <c r="I118" s="23">
        <v>0.11648429226967878</v>
      </c>
      <c r="J118" s="23">
        <v>5.5771267207906809E-2</v>
      </c>
      <c r="K118" s="23">
        <v>2.9650547123190964E-2</v>
      </c>
      <c r="L118" s="23">
        <v>4.3416872573243913E-2</v>
      </c>
      <c r="M118" s="23">
        <v>7.5538298623367459E-2</v>
      </c>
      <c r="N118" s="23">
        <v>1.4119308153900459E-2</v>
      </c>
      <c r="O118" s="23">
        <v>2.0472996823155665E-2</v>
      </c>
      <c r="P118" s="23">
        <v>6.9184609954112242E-2</v>
      </c>
      <c r="Q118" s="23">
        <v>0.28238616307800918</v>
      </c>
      <c r="R118" s="23">
        <v>7.2714436992587367E-2</v>
      </c>
      <c r="S118" s="24">
        <v>14165</v>
      </c>
      <c r="T118" s="23">
        <v>0.14891041162227603</v>
      </c>
      <c r="U118" s="23">
        <v>0.13922518159806296</v>
      </c>
      <c r="V118" s="23">
        <v>2.4213075060532689E-3</v>
      </c>
      <c r="W118" s="23">
        <v>8.4745762711864406E-3</v>
      </c>
      <c r="X118" s="23">
        <v>0.15254237288135594</v>
      </c>
      <c r="Y118" s="23">
        <v>7.7481840193704604E-2</v>
      </c>
      <c r="Z118" s="23">
        <v>4.2372881355932202E-2</v>
      </c>
      <c r="AA118" s="23">
        <v>3.7530266343825669E-2</v>
      </c>
      <c r="AB118" s="23">
        <v>9.6852300242130748E-2</v>
      </c>
      <c r="AC118" s="23">
        <v>1.2106537530266344E-2</v>
      </c>
      <c r="AD118" s="23">
        <v>1.5738498789346248E-2</v>
      </c>
      <c r="AE118" s="23">
        <v>4.8426150121065374E-2</v>
      </c>
      <c r="AF118" s="23">
        <v>0.13317191283292978</v>
      </c>
      <c r="AG118" s="23">
        <v>8.4745762711864403E-2</v>
      </c>
      <c r="AH118" s="24">
        <v>4130</v>
      </c>
    </row>
    <row r="119" spans="2:34" x14ac:dyDescent="0.3">
      <c r="B119" s="33" t="s">
        <v>276</v>
      </c>
      <c r="C119" s="21" t="s">
        <v>82</v>
      </c>
      <c r="D119" s="18" t="s">
        <v>320</v>
      </c>
      <c r="E119" s="23">
        <v>0.10031104199066875</v>
      </c>
      <c r="F119" s="23">
        <v>0.11780715396578538</v>
      </c>
      <c r="G119" s="23">
        <v>8.1648522550544327E-3</v>
      </c>
      <c r="H119" s="23">
        <v>1.3219284603421462E-2</v>
      </c>
      <c r="I119" s="23">
        <v>0.12091757387247279</v>
      </c>
      <c r="J119" s="23">
        <v>0.104199066874028</v>
      </c>
      <c r="K119" s="23">
        <v>3.110419906687403E-2</v>
      </c>
      <c r="L119" s="23">
        <v>3.3825816485225507E-2</v>
      </c>
      <c r="M119" s="23">
        <v>7.1150855365474344E-2</v>
      </c>
      <c r="N119" s="23">
        <v>1.2441679626749611E-2</v>
      </c>
      <c r="O119" s="23">
        <v>2.4883359253499222E-2</v>
      </c>
      <c r="P119" s="23">
        <v>5.1321928460342149E-2</v>
      </c>
      <c r="Q119" s="23">
        <v>0.2822706065318818</v>
      </c>
      <c r="R119" s="23">
        <v>2.76049766718507E-2</v>
      </c>
      <c r="S119" s="24">
        <v>12860</v>
      </c>
      <c r="T119" s="23">
        <v>0.17599999999999999</v>
      </c>
      <c r="U119" s="23">
        <v>0.18266666666666667</v>
      </c>
      <c r="V119" s="23">
        <v>5.3333333333333332E-3</v>
      </c>
      <c r="W119" s="23">
        <v>4.0000000000000001E-3</v>
      </c>
      <c r="X119" s="23">
        <v>0.15066666666666667</v>
      </c>
      <c r="Y119" s="23">
        <v>0.13866666666666666</v>
      </c>
      <c r="Z119" s="23">
        <v>2.5333333333333333E-2</v>
      </c>
      <c r="AA119" s="23">
        <v>1.8666666666666668E-2</v>
      </c>
      <c r="AB119" s="23">
        <v>9.6000000000000002E-2</v>
      </c>
      <c r="AC119" s="23">
        <v>0.02</v>
      </c>
      <c r="AD119" s="23">
        <v>1.6E-2</v>
      </c>
      <c r="AE119" s="23">
        <v>2.2666666666666668E-2</v>
      </c>
      <c r="AF119" s="23">
        <v>0.12</v>
      </c>
      <c r="AG119" s="23">
        <v>2.4E-2</v>
      </c>
      <c r="AH119" s="24">
        <v>3750</v>
      </c>
    </row>
    <row r="120" spans="2:34" x14ac:dyDescent="0.3">
      <c r="B120" s="33" t="s">
        <v>276</v>
      </c>
      <c r="C120" s="21" t="s">
        <v>83</v>
      </c>
      <c r="D120" s="18" t="s">
        <v>321</v>
      </c>
      <c r="E120" s="23" t="s">
        <v>594</v>
      </c>
      <c r="F120" s="23" t="s">
        <v>594</v>
      </c>
      <c r="G120" s="23" t="s">
        <v>594</v>
      </c>
      <c r="H120" s="23" t="s">
        <v>594</v>
      </c>
      <c r="I120" s="23" t="s">
        <v>594</v>
      </c>
      <c r="J120" s="23" t="s">
        <v>594</v>
      </c>
      <c r="K120" s="23" t="s">
        <v>594</v>
      </c>
      <c r="L120" s="23" t="s">
        <v>594</v>
      </c>
      <c r="M120" s="23" t="s">
        <v>594</v>
      </c>
      <c r="N120" s="23" t="s">
        <v>594</v>
      </c>
      <c r="O120" s="23" t="s">
        <v>594</v>
      </c>
      <c r="P120" s="23" t="s">
        <v>594</v>
      </c>
      <c r="Q120" s="23" t="s">
        <v>594</v>
      </c>
      <c r="R120" s="23" t="s">
        <v>594</v>
      </c>
      <c r="S120" s="24" t="s">
        <v>594</v>
      </c>
      <c r="T120" s="23" t="s">
        <v>594</v>
      </c>
      <c r="U120" s="23" t="s">
        <v>594</v>
      </c>
      <c r="V120" s="23" t="s">
        <v>594</v>
      </c>
      <c r="W120" s="23" t="s">
        <v>594</v>
      </c>
      <c r="X120" s="23" t="s">
        <v>594</v>
      </c>
      <c r="Y120" s="23" t="s">
        <v>594</v>
      </c>
      <c r="Z120" s="23" t="s">
        <v>594</v>
      </c>
      <c r="AA120" s="23" t="s">
        <v>594</v>
      </c>
      <c r="AB120" s="23" t="s">
        <v>594</v>
      </c>
      <c r="AC120" s="23" t="s">
        <v>594</v>
      </c>
      <c r="AD120" s="23" t="s">
        <v>594</v>
      </c>
      <c r="AE120" s="23" t="s">
        <v>594</v>
      </c>
      <c r="AF120" s="23" t="s">
        <v>594</v>
      </c>
      <c r="AG120" s="23" t="s">
        <v>594</v>
      </c>
      <c r="AH120" s="24" t="s">
        <v>594</v>
      </c>
    </row>
    <row r="121" spans="2:34" x14ac:dyDescent="0.3">
      <c r="B121" s="33" t="s">
        <v>276</v>
      </c>
      <c r="C121" s="21" t="s">
        <v>86</v>
      </c>
      <c r="D121" s="18" t="s">
        <v>186</v>
      </c>
      <c r="E121" s="23">
        <v>0.11977186311787072</v>
      </c>
      <c r="F121" s="23">
        <v>0.13688212927756654</v>
      </c>
      <c r="G121" s="23">
        <v>3.8022813688212928E-3</v>
      </c>
      <c r="H121" s="23">
        <v>6.653992395437262E-3</v>
      </c>
      <c r="I121" s="23">
        <v>0.1682509505703422</v>
      </c>
      <c r="J121" s="23">
        <v>0.1682509505703422</v>
      </c>
      <c r="K121" s="23">
        <v>3.1368821292775663E-2</v>
      </c>
      <c r="L121" s="23">
        <v>2.9467680608365018E-2</v>
      </c>
      <c r="M121" s="23">
        <v>8.17490494296578E-2</v>
      </c>
      <c r="N121" s="23">
        <v>1.9961977186311788E-2</v>
      </c>
      <c r="O121" s="23">
        <v>1.9011406844106463E-2</v>
      </c>
      <c r="P121" s="23">
        <v>2.2813688212927757E-2</v>
      </c>
      <c r="Q121" s="23">
        <v>0.11977186311787072</v>
      </c>
      <c r="R121" s="23">
        <v>7.2243346007604556E-2</v>
      </c>
      <c r="S121" s="24">
        <v>5260</v>
      </c>
      <c r="T121" s="23" t="s">
        <v>594</v>
      </c>
      <c r="U121" s="23" t="s">
        <v>594</v>
      </c>
      <c r="V121" s="23" t="s">
        <v>594</v>
      </c>
      <c r="W121" s="23" t="s">
        <v>594</v>
      </c>
      <c r="X121" s="23" t="s">
        <v>594</v>
      </c>
      <c r="Y121" s="23" t="s">
        <v>594</v>
      </c>
      <c r="Z121" s="23" t="s">
        <v>594</v>
      </c>
      <c r="AA121" s="23" t="s">
        <v>594</v>
      </c>
      <c r="AB121" s="23" t="s">
        <v>594</v>
      </c>
      <c r="AC121" s="23" t="s">
        <v>594</v>
      </c>
      <c r="AD121" s="23" t="s">
        <v>594</v>
      </c>
      <c r="AE121" s="23" t="s">
        <v>594</v>
      </c>
      <c r="AF121" s="23" t="s">
        <v>594</v>
      </c>
      <c r="AG121" s="23" t="s">
        <v>594</v>
      </c>
      <c r="AH121" s="24" t="s">
        <v>594</v>
      </c>
    </row>
    <row r="122" spans="2:34" x14ac:dyDescent="0.3">
      <c r="B122" s="33" t="s">
        <v>276</v>
      </c>
      <c r="C122" s="21" t="s">
        <v>87</v>
      </c>
      <c r="D122" s="18" t="s">
        <v>322</v>
      </c>
      <c r="E122" s="23">
        <v>8.1172491544532127E-2</v>
      </c>
      <c r="F122" s="23">
        <v>0.11386696730552424</v>
      </c>
      <c r="G122" s="23">
        <v>5.6369785794813977E-3</v>
      </c>
      <c r="H122" s="23">
        <v>1.9165727170236752E-2</v>
      </c>
      <c r="I122" s="23">
        <v>0.1161217587373168</v>
      </c>
      <c r="J122" s="23">
        <v>9.4701240135287482E-2</v>
      </c>
      <c r="K122" s="23">
        <v>3.1567080045095827E-2</v>
      </c>
      <c r="L122" s="23">
        <v>3.4949267192784669E-2</v>
      </c>
      <c r="M122" s="23">
        <v>7.5535512965050733E-2</v>
      </c>
      <c r="N122" s="23">
        <v>9.0191657271702363E-3</v>
      </c>
      <c r="O122" s="23">
        <v>1.9165727170236752E-2</v>
      </c>
      <c r="P122" s="23">
        <v>6.9898534385569339E-2</v>
      </c>
      <c r="Q122" s="23">
        <v>0.27621195039458851</v>
      </c>
      <c r="R122" s="23">
        <v>5.0732807215332583E-2</v>
      </c>
      <c r="S122" s="24">
        <v>4435</v>
      </c>
      <c r="T122" s="23">
        <v>0.15546218487394958</v>
      </c>
      <c r="U122" s="23">
        <v>0.14285714285714285</v>
      </c>
      <c r="V122" s="23">
        <v>0</v>
      </c>
      <c r="W122" s="23">
        <v>0</v>
      </c>
      <c r="X122" s="23">
        <v>0.17226890756302521</v>
      </c>
      <c r="Y122" s="23">
        <v>0.13025210084033614</v>
      </c>
      <c r="Z122" s="23">
        <v>4.2016806722689079E-2</v>
      </c>
      <c r="AA122" s="23">
        <v>1.680672268907563E-2</v>
      </c>
      <c r="AB122" s="23">
        <v>9.6638655462184878E-2</v>
      </c>
      <c r="AC122" s="23">
        <v>8.4033613445378148E-3</v>
      </c>
      <c r="AD122" s="23">
        <v>2.100840336134454E-2</v>
      </c>
      <c r="AE122" s="23">
        <v>2.9411764705882353E-2</v>
      </c>
      <c r="AF122" s="23">
        <v>0.1134453781512605</v>
      </c>
      <c r="AG122" s="23">
        <v>6.7226890756302518E-2</v>
      </c>
      <c r="AH122" s="24">
        <v>1190</v>
      </c>
    </row>
    <row r="123" spans="2:34" x14ac:dyDescent="0.3">
      <c r="B123" s="33" t="s">
        <v>276</v>
      </c>
      <c r="C123" s="21" t="s">
        <v>88</v>
      </c>
      <c r="D123" s="18" t="s">
        <v>323</v>
      </c>
      <c r="E123" s="23">
        <v>8.5875706214689262E-2</v>
      </c>
      <c r="F123" s="23">
        <v>0.1248587570621469</v>
      </c>
      <c r="G123" s="23">
        <v>1.977401129943503E-2</v>
      </c>
      <c r="H123" s="23">
        <v>9.0395480225988704E-3</v>
      </c>
      <c r="I123" s="23">
        <v>0.14463276836158193</v>
      </c>
      <c r="J123" s="23">
        <v>0.10677966101694915</v>
      </c>
      <c r="K123" s="23">
        <v>3.6723163841807911E-2</v>
      </c>
      <c r="L123" s="23">
        <v>4.576271186440678E-2</v>
      </c>
      <c r="M123" s="23">
        <v>8.4180790960451973E-2</v>
      </c>
      <c r="N123" s="23">
        <v>1.1299435028248588E-2</v>
      </c>
      <c r="O123" s="23">
        <v>2.5423728813559324E-2</v>
      </c>
      <c r="P123" s="23">
        <v>2.2598870056497175E-2</v>
      </c>
      <c r="Q123" s="23">
        <v>0.18305084745762712</v>
      </c>
      <c r="R123" s="23">
        <v>0.1</v>
      </c>
      <c r="S123" s="24">
        <v>8850</v>
      </c>
      <c r="T123" s="23">
        <v>0.13049095607235142</v>
      </c>
      <c r="U123" s="23">
        <v>0.12015503875968993</v>
      </c>
      <c r="V123" s="23">
        <v>1.1627906976744186E-2</v>
      </c>
      <c r="W123" s="23">
        <v>6.4599483204134363E-3</v>
      </c>
      <c r="X123" s="23">
        <v>0.15374677002583978</v>
      </c>
      <c r="Y123" s="23">
        <v>0.13565891472868216</v>
      </c>
      <c r="Z123" s="23">
        <v>2.8423772609819122E-2</v>
      </c>
      <c r="AA123" s="23">
        <v>4.0051679586563305E-2</v>
      </c>
      <c r="AB123" s="23">
        <v>7.8811369509043924E-2</v>
      </c>
      <c r="AC123" s="23">
        <v>1.2919896640826873E-2</v>
      </c>
      <c r="AD123" s="23">
        <v>1.4211886304909561E-2</v>
      </c>
      <c r="AE123" s="23">
        <v>2.454780361757106E-2</v>
      </c>
      <c r="AF123" s="23">
        <v>0.13695090439276486</v>
      </c>
      <c r="AG123" s="23">
        <v>0.10723514211886305</v>
      </c>
      <c r="AH123" s="24">
        <v>3870</v>
      </c>
    </row>
    <row r="124" spans="2:34" x14ac:dyDescent="0.3">
      <c r="B124" s="33" t="s">
        <v>276</v>
      </c>
      <c r="C124" s="21" t="s">
        <v>90</v>
      </c>
      <c r="D124" s="18" t="s">
        <v>188</v>
      </c>
      <c r="E124" s="23">
        <v>7.9956188389923327E-2</v>
      </c>
      <c r="F124" s="23">
        <v>0.11746987951807229</v>
      </c>
      <c r="G124" s="23">
        <v>4.9288061336254111E-3</v>
      </c>
      <c r="H124" s="23">
        <v>1.8619934282584884E-2</v>
      </c>
      <c r="I124" s="23">
        <v>0.11664841182913473</v>
      </c>
      <c r="J124" s="23">
        <v>8.6801752464403067E-2</v>
      </c>
      <c r="K124" s="23">
        <v>2.8203723986856517E-2</v>
      </c>
      <c r="L124" s="23">
        <v>4.8740416210295727E-2</v>
      </c>
      <c r="M124" s="23">
        <v>8.4337349397590355E-2</v>
      </c>
      <c r="N124" s="23">
        <v>8.2146768893756848E-3</v>
      </c>
      <c r="O124" s="23">
        <v>2.7929901423877329E-2</v>
      </c>
      <c r="P124" s="23">
        <v>6.4895947426067913E-2</v>
      </c>
      <c r="Q124" s="23">
        <v>0.24233296823658271</v>
      </c>
      <c r="R124" s="23">
        <v>7.0920043811610073E-2</v>
      </c>
      <c r="S124" s="24">
        <v>18260</v>
      </c>
      <c r="T124" s="23">
        <v>0.13343923749007147</v>
      </c>
      <c r="U124" s="23">
        <v>0.1437648927720413</v>
      </c>
      <c r="V124" s="23">
        <v>3.9714058776806989E-3</v>
      </c>
      <c r="W124" s="23">
        <v>3.177124702144559E-3</v>
      </c>
      <c r="X124" s="23">
        <v>0.13820492454328834</v>
      </c>
      <c r="Y124" s="23">
        <v>0.10246227164416204</v>
      </c>
      <c r="Z124" s="23">
        <v>4.2096902303415409E-2</v>
      </c>
      <c r="AA124" s="23">
        <v>3.415409054805401E-2</v>
      </c>
      <c r="AB124" s="23">
        <v>0.10563939634630659</v>
      </c>
      <c r="AC124" s="23">
        <v>9.5313741064336783E-3</v>
      </c>
      <c r="AD124" s="23">
        <v>2.0651310563939634E-2</v>
      </c>
      <c r="AE124" s="23">
        <v>4.6862589356632248E-2</v>
      </c>
      <c r="AF124" s="23">
        <v>0.12470214455917394</v>
      </c>
      <c r="AG124" s="23">
        <v>9.1342335186656076E-2</v>
      </c>
      <c r="AH124" s="24">
        <v>6295</v>
      </c>
    </row>
    <row r="125" spans="2:34" x14ac:dyDescent="0.3">
      <c r="B125" s="33" t="s">
        <v>276</v>
      </c>
      <c r="C125" s="21" t="s">
        <v>93</v>
      </c>
      <c r="D125" s="18" t="s">
        <v>191</v>
      </c>
      <c r="E125" s="23">
        <v>8.7407903549899538E-2</v>
      </c>
      <c r="F125" s="23">
        <v>0.11821835231078366</v>
      </c>
      <c r="G125" s="23">
        <v>5.3583389149363695E-3</v>
      </c>
      <c r="H125" s="23">
        <v>1.5740120562625585E-2</v>
      </c>
      <c r="I125" s="23">
        <v>0.12960482250502345</v>
      </c>
      <c r="J125" s="23">
        <v>9.4440723375753516E-2</v>
      </c>
      <c r="K125" s="23">
        <v>3.0810448760884127E-2</v>
      </c>
      <c r="L125" s="23">
        <v>5.2243804420629605E-2</v>
      </c>
      <c r="M125" s="23">
        <v>7.0997990622906904E-2</v>
      </c>
      <c r="N125" s="23">
        <v>1.9423978566644341E-2</v>
      </c>
      <c r="O125" s="23">
        <v>1.5070328198258541E-2</v>
      </c>
      <c r="P125" s="23">
        <v>6.0616208975217682E-2</v>
      </c>
      <c r="Q125" s="23">
        <v>0.24748827863362358</v>
      </c>
      <c r="R125" s="23">
        <v>5.2243804420629605E-2</v>
      </c>
      <c r="S125" s="24">
        <v>14930</v>
      </c>
      <c r="T125" s="23">
        <v>0.16901408450704225</v>
      </c>
      <c r="U125" s="23">
        <v>0.11408450704225352</v>
      </c>
      <c r="V125" s="23">
        <v>2.8169014084507044E-3</v>
      </c>
      <c r="W125" s="23">
        <v>1.4084507042253522E-3</v>
      </c>
      <c r="X125" s="23">
        <v>0.17746478873239438</v>
      </c>
      <c r="Y125" s="23">
        <v>0.12112676056338029</v>
      </c>
      <c r="Z125" s="23">
        <v>3.9436619718309862E-2</v>
      </c>
      <c r="AA125" s="23">
        <v>2.6760563380281689E-2</v>
      </c>
      <c r="AB125" s="23">
        <v>0.10563380281690141</v>
      </c>
      <c r="AC125" s="23">
        <v>2.1126760563380281E-2</v>
      </c>
      <c r="AD125" s="23">
        <v>1.4084507042253521E-2</v>
      </c>
      <c r="AE125" s="23">
        <v>4.2253521126760563E-2</v>
      </c>
      <c r="AF125" s="23">
        <v>9.8591549295774641E-2</v>
      </c>
      <c r="AG125" s="23">
        <v>6.4788732394366194E-2</v>
      </c>
      <c r="AH125" s="24">
        <v>3550</v>
      </c>
    </row>
    <row r="126" spans="2:34" x14ac:dyDescent="0.3">
      <c r="B126" s="33" t="s">
        <v>276</v>
      </c>
      <c r="C126" s="21" t="s">
        <v>94</v>
      </c>
      <c r="D126" s="18" t="s">
        <v>192</v>
      </c>
      <c r="E126" s="23">
        <v>9.9567099567099568E-2</v>
      </c>
      <c r="F126" s="23">
        <v>0.11873840445269017</v>
      </c>
      <c r="G126" s="23">
        <v>3.0921459492888066E-3</v>
      </c>
      <c r="H126" s="23">
        <v>2.1645021645021644E-2</v>
      </c>
      <c r="I126" s="23">
        <v>0.12183055040197897</v>
      </c>
      <c r="J126" s="23">
        <v>7.4211502782931357E-2</v>
      </c>
      <c r="K126" s="23">
        <v>3.0921459492888066E-2</v>
      </c>
      <c r="L126" s="23">
        <v>3.1539888682745827E-2</v>
      </c>
      <c r="M126" s="23">
        <v>9.2145949288806428E-2</v>
      </c>
      <c r="N126" s="23">
        <v>9.2764378478664197E-3</v>
      </c>
      <c r="O126" s="23">
        <v>2.2263450834879406E-2</v>
      </c>
      <c r="P126" s="23">
        <v>7.050092764378478E-2</v>
      </c>
      <c r="Q126" s="23">
        <v>0.24737167594310452</v>
      </c>
      <c r="R126" s="23">
        <v>5.8132343846629561E-2</v>
      </c>
      <c r="S126" s="24">
        <v>8085</v>
      </c>
      <c r="T126" s="23">
        <v>0.18571428571428572</v>
      </c>
      <c r="U126" s="23">
        <v>0.14523809523809525</v>
      </c>
      <c r="V126" s="23">
        <v>2.3809523809523812E-3</v>
      </c>
      <c r="W126" s="23">
        <v>2.3809523809523812E-3</v>
      </c>
      <c r="X126" s="23">
        <v>0.15714285714285714</v>
      </c>
      <c r="Y126" s="23">
        <v>0.11190476190476191</v>
      </c>
      <c r="Z126" s="23">
        <v>3.0952380952380953E-2</v>
      </c>
      <c r="AA126" s="23">
        <v>9.5238095238095247E-3</v>
      </c>
      <c r="AB126" s="23">
        <v>0.13333333333333333</v>
      </c>
      <c r="AC126" s="23">
        <v>7.1428571428571426E-3</v>
      </c>
      <c r="AD126" s="23">
        <v>1.4285714285714285E-2</v>
      </c>
      <c r="AE126" s="23">
        <v>3.0952380952380953E-2</v>
      </c>
      <c r="AF126" s="23">
        <v>0.1</v>
      </c>
      <c r="AG126" s="23">
        <v>6.6666666666666666E-2</v>
      </c>
      <c r="AH126" s="24">
        <v>2100</v>
      </c>
    </row>
    <row r="127" spans="2:34" x14ac:dyDescent="0.3">
      <c r="B127" s="33" t="s">
        <v>276</v>
      </c>
      <c r="C127" s="21" t="s">
        <v>95</v>
      </c>
      <c r="D127" s="18" t="s">
        <v>324</v>
      </c>
      <c r="E127" s="23" t="s">
        <v>594</v>
      </c>
      <c r="F127" s="23" t="s">
        <v>594</v>
      </c>
      <c r="G127" s="23" t="s">
        <v>594</v>
      </c>
      <c r="H127" s="23" t="s">
        <v>594</v>
      </c>
      <c r="I127" s="23" t="s">
        <v>594</v>
      </c>
      <c r="J127" s="23" t="s">
        <v>594</v>
      </c>
      <c r="K127" s="23" t="s">
        <v>594</v>
      </c>
      <c r="L127" s="23" t="s">
        <v>594</v>
      </c>
      <c r="M127" s="23" t="s">
        <v>594</v>
      </c>
      <c r="N127" s="23" t="s">
        <v>594</v>
      </c>
      <c r="O127" s="23" t="s">
        <v>594</v>
      </c>
      <c r="P127" s="23" t="s">
        <v>594</v>
      </c>
      <c r="Q127" s="23" t="s">
        <v>594</v>
      </c>
      <c r="R127" s="23" t="s">
        <v>594</v>
      </c>
      <c r="S127" s="24" t="s">
        <v>594</v>
      </c>
      <c r="T127" s="23" t="s">
        <v>594</v>
      </c>
      <c r="U127" s="23" t="s">
        <v>594</v>
      </c>
      <c r="V127" s="23" t="s">
        <v>594</v>
      </c>
      <c r="W127" s="23" t="s">
        <v>594</v>
      </c>
      <c r="X127" s="23" t="s">
        <v>594</v>
      </c>
      <c r="Y127" s="23" t="s">
        <v>594</v>
      </c>
      <c r="Z127" s="23" t="s">
        <v>594</v>
      </c>
      <c r="AA127" s="23" t="s">
        <v>594</v>
      </c>
      <c r="AB127" s="23" t="s">
        <v>594</v>
      </c>
      <c r="AC127" s="23" t="s">
        <v>594</v>
      </c>
      <c r="AD127" s="23" t="s">
        <v>594</v>
      </c>
      <c r="AE127" s="23" t="s">
        <v>594</v>
      </c>
      <c r="AF127" s="23" t="s">
        <v>594</v>
      </c>
      <c r="AG127" s="23" t="s">
        <v>594</v>
      </c>
      <c r="AH127" s="24" t="s">
        <v>594</v>
      </c>
    </row>
    <row r="128" spans="2:34" x14ac:dyDescent="0.3">
      <c r="B128" s="33" t="s">
        <v>276</v>
      </c>
      <c r="C128" s="21" t="s">
        <v>96</v>
      </c>
      <c r="D128" s="18" t="s">
        <v>325</v>
      </c>
      <c r="E128" s="23" t="s">
        <v>594</v>
      </c>
      <c r="F128" s="23" t="s">
        <v>594</v>
      </c>
      <c r="G128" s="23" t="s">
        <v>594</v>
      </c>
      <c r="H128" s="23" t="s">
        <v>594</v>
      </c>
      <c r="I128" s="23" t="s">
        <v>594</v>
      </c>
      <c r="J128" s="23" t="s">
        <v>594</v>
      </c>
      <c r="K128" s="23" t="s">
        <v>594</v>
      </c>
      <c r="L128" s="23" t="s">
        <v>594</v>
      </c>
      <c r="M128" s="23" t="s">
        <v>594</v>
      </c>
      <c r="N128" s="23" t="s">
        <v>594</v>
      </c>
      <c r="O128" s="23" t="s">
        <v>594</v>
      </c>
      <c r="P128" s="23" t="s">
        <v>594</v>
      </c>
      <c r="Q128" s="23" t="s">
        <v>594</v>
      </c>
      <c r="R128" s="23" t="s">
        <v>594</v>
      </c>
      <c r="S128" s="24" t="s">
        <v>594</v>
      </c>
      <c r="T128" s="23" t="s">
        <v>594</v>
      </c>
      <c r="U128" s="23" t="s">
        <v>594</v>
      </c>
      <c r="V128" s="23" t="s">
        <v>594</v>
      </c>
      <c r="W128" s="23" t="s">
        <v>594</v>
      </c>
      <c r="X128" s="23" t="s">
        <v>594</v>
      </c>
      <c r="Y128" s="23" t="s">
        <v>594</v>
      </c>
      <c r="Z128" s="23" t="s">
        <v>594</v>
      </c>
      <c r="AA128" s="23" t="s">
        <v>594</v>
      </c>
      <c r="AB128" s="23" t="s">
        <v>594</v>
      </c>
      <c r="AC128" s="23" t="s">
        <v>594</v>
      </c>
      <c r="AD128" s="23" t="s">
        <v>594</v>
      </c>
      <c r="AE128" s="23" t="s">
        <v>594</v>
      </c>
      <c r="AF128" s="23" t="s">
        <v>594</v>
      </c>
      <c r="AG128" s="23" t="s">
        <v>594</v>
      </c>
      <c r="AH128" s="24" t="s">
        <v>594</v>
      </c>
    </row>
    <row r="129" spans="2:34" x14ac:dyDescent="0.3">
      <c r="B129" s="33" t="s">
        <v>276</v>
      </c>
      <c r="C129" s="21" t="s">
        <v>97</v>
      </c>
      <c r="D129" s="18" t="s">
        <v>193</v>
      </c>
      <c r="E129" s="23">
        <v>0.11003420752565564</v>
      </c>
      <c r="F129" s="23">
        <v>0.12485746864310149</v>
      </c>
      <c r="G129" s="23">
        <v>7.4116305587229193E-3</v>
      </c>
      <c r="H129" s="23">
        <v>1.0832383124287344E-2</v>
      </c>
      <c r="I129" s="23">
        <v>0.13683010262257697</v>
      </c>
      <c r="J129" s="23">
        <v>0.1225769669327252</v>
      </c>
      <c r="K129" s="23">
        <v>4.0478905359179022E-2</v>
      </c>
      <c r="L129" s="23">
        <v>3.0786773090079819E-2</v>
      </c>
      <c r="M129" s="23">
        <v>9.4070695553021666E-2</v>
      </c>
      <c r="N129" s="23">
        <v>1.5393386545039909E-2</v>
      </c>
      <c r="O129" s="23">
        <v>2.6795895096921322E-2</v>
      </c>
      <c r="P129" s="23">
        <v>4.6750285062713795E-2</v>
      </c>
      <c r="Q129" s="23">
        <v>0.18358038768529075</v>
      </c>
      <c r="R129" s="23">
        <v>4.9600912200684154E-2</v>
      </c>
      <c r="S129" s="24">
        <v>8770</v>
      </c>
      <c r="T129" s="23">
        <v>0.13808463251670378</v>
      </c>
      <c r="U129" s="23">
        <v>0.12806236080178174</v>
      </c>
      <c r="V129" s="23">
        <v>5.5679287305122494E-3</v>
      </c>
      <c r="W129" s="23">
        <v>5.5679287305122494E-3</v>
      </c>
      <c r="X129" s="23">
        <v>0.1447661469933185</v>
      </c>
      <c r="Y129" s="23">
        <v>0.14031180400890869</v>
      </c>
      <c r="Z129" s="23">
        <v>3.2293986636971049E-2</v>
      </c>
      <c r="AA129" s="23">
        <v>1.7817371937639197E-2</v>
      </c>
      <c r="AB129" s="23">
        <v>0.10801781737193764</v>
      </c>
      <c r="AC129" s="23">
        <v>1.670378619153675E-2</v>
      </c>
      <c r="AD129" s="23">
        <v>2.4498886414253896E-2</v>
      </c>
      <c r="AE129" s="23">
        <v>3.5634743875278395E-2</v>
      </c>
      <c r="AF129" s="23">
        <v>0.1447661469933185</v>
      </c>
      <c r="AG129" s="23">
        <v>5.9020044543429843E-2</v>
      </c>
      <c r="AH129" s="24">
        <v>4490</v>
      </c>
    </row>
    <row r="130" spans="2:34" x14ac:dyDescent="0.3">
      <c r="B130" s="33" t="s">
        <v>276</v>
      </c>
      <c r="C130" s="21" t="s">
        <v>99</v>
      </c>
      <c r="D130" s="18" t="s">
        <v>194</v>
      </c>
      <c r="E130" s="23">
        <v>6.2015503875968991E-2</v>
      </c>
      <c r="F130" s="23">
        <v>1.9933554817275746E-2</v>
      </c>
      <c r="G130" s="23">
        <v>1.3289036544850499E-2</v>
      </c>
      <c r="H130" s="23">
        <v>2.6578073089700997E-2</v>
      </c>
      <c r="I130" s="23">
        <v>0.16057585825027684</v>
      </c>
      <c r="J130" s="23">
        <v>0.16832779623477298</v>
      </c>
      <c r="K130" s="23">
        <v>2.3255813953488372E-2</v>
      </c>
      <c r="L130" s="23">
        <v>0.13510520487264674</v>
      </c>
      <c r="M130" s="23">
        <v>2.3255813953488372E-2</v>
      </c>
      <c r="N130" s="23">
        <v>1.1074197120708748E-3</v>
      </c>
      <c r="O130" s="23">
        <v>1.3289036544850499E-2</v>
      </c>
      <c r="P130" s="23">
        <v>7.6411960132890366E-2</v>
      </c>
      <c r="Q130" s="23">
        <v>0.26799557032115173</v>
      </c>
      <c r="R130" s="23">
        <v>9.9667774086378731E-3</v>
      </c>
      <c r="S130" s="24">
        <v>4515</v>
      </c>
      <c r="T130" s="23">
        <v>0.11398963730569948</v>
      </c>
      <c r="U130" s="23">
        <v>1.5544041450777202E-2</v>
      </c>
      <c r="V130" s="23">
        <v>1.5544041450777202E-2</v>
      </c>
      <c r="W130" s="23">
        <v>2.072538860103627E-2</v>
      </c>
      <c r="X130" s="23">
        <v>0.21243523316062177</v>
      </c>
      <c r="Y130" s="23">
        <v>0.25906735751295334</v>
      </c>
      <c r="Z130" s="23">
        <v>4.145077720207254E-2</v>
      </c>
      <c r="AA130" s="23">
        <v>0.12953367875647667</v>
      </c>
      <c r="AB130" s="23">
        <v>3.6269430051813469E-2</v>
      </c>
      <c r="AC130" s="23">
        <v>0</v>
      </c>
      <c r="AD130" s="23">
        <v>1.5544041450777202E-2</v>
      </c>
      <c r="AE130" s="23">
        <v>6.7357512953367879E-2</v>
      </c>
      <c r="AF130" s="23">
        <v>4.6632124352331605E-2</v>
      </c>
      <c r="AG130" s="23">
        <v>2.5906735751295335E-2</v>
      </c>
      <c r="AH130" s="24">
        <v>965</v>
      </c>
    </row>
    <row r="131" spans="2:34" x14ac:dyDescent="0.3">
      <c r="B131" s="33" t="s">
        <v>276</v>
      </c>
      <c r="C131" s="21" t="s">
        <v>100</v>
      </c>
      <c r="D131" s="18" t="s">
        <v>195</v>
      </c>
      <c r="E131" s="23">
        <v>8.5061137692716643E-2</v>
      </c>
      <c r="F131" s="23">
        <v>0.16161616161616163</v>
      </c>
      <c r="G131" s="23">
        <v>2.0733652312599681E-2</v>
      </c>
      <c r="H131" s="23">
        <v>7.6555023923444973E-2</v>
      </c>
      <c r="I131" s="23">
        <v>8.718766613503455E-2</v>
      </c>
      <c r="J131" s="23">
        <v>5.4758107389686339E-2</v>
      </c>
      <c r="K131" s="23">
        <v>2.3923444976076555E-2</v>
      </c>
      <c r="L131" s="23">
        <v>2.3923444976076555E-2</v>
      </c>
      <c r="M131" s="23">
        <v>7.1238702817650185E-2</v>
      </c>
      <c r="N131" s="23">
        <v>5.3163211057947902E-3</v>
      </c>
      <c r="O131" s="23">
        <v>2.3391812865497075E-2</v>
      </c>
      <c r="P131" s="23">
        <v>3.1366294524189264E-2</v>
      </c>
      <c r="Q131" s="23">
        <v>0.2046783625730994</v>
      </c>
      <c r="R131" s="23">
        <v>0.13078149920255183</v>
      </c>
      <c r="S131" s="24">
        <v>9405</v>
      </c>
      <c r="T131" s="23">
        <v>0.16986706056129985</v>
      </c>
      <c r="U131" s="23">
        <v>0.16543574593796159</v>
      </c>
      <c r="V131" s="23">
        <v>1.7725258493353029E-2</v>
      </c>
      <c r="W131" s="23">
        <v>5.9084194977843431E-3</v>
      </c>
      <c r="X131" s="23">
        <v>0.14180206794682423</v>
      </c>
      <c r="Y131" s="23">
        <v>0.10044313146233383</v>
      </c>
      <c r="Z131" s="23">
        <v>3.2496307237813882E-2</v>
      </c>
      <c r="AA131" s="23">
        <v>2.2156573116691284E-2</v>
      </c>
      <c r="AB131" s="23">
        <v>0.10635155096011817</v>
      </c>
      <c r="AC131" s="23">
        <v>4.4313146233382573E-3</v>
      </c>
      <c r="AD131" s="23">
        <v>1.4771048744460856E-2</v>
      </c>
      <c r="AE131" s="23">
        <v>1.3293943870014771E-2</v>
      </c>
      <c r="AF131" s="23">
        <v>0.1137370753323486</v>
      </c>
      <c r="AG131" s="23">
        <v>9.1580502215657306E-2</v>
      </c>
      <c r="AH131" s="24">
        <v>3385</v>
      </c>
    </row>
    <row r="132" spans="2:34" x14ac:dyDescent="0.3">
      <c r="B132" s="33" t="s">
        <v>276</v>
      </c>
      <c r="C132" s="21" t="s">
        <v>101</v>
      </c>
      <c r="D132" s="18" t="s">
        <v>196</v>
      </c>
      <c r="E132" s="23" t="s">
        <v>594</v>
      </c>
      <c r="F132" s="23" t="s">
        <v>594</v>
      </c>
      <c r="G132" s="23" t="s">
        <v>594</v>
      </c>
      <c r="H132" s="23" t="s">
        <v>594</v>
      </c>
      <c r="I132" s="23" t="s">
        <v>594</v>
      </c>
      <c r="J132" s="23" t="s">
        <v>594</v>
      </c>
      <c r="K132" s="23" t="s">
        <v>594</v>
      </c>
      <c r="L132" s="23" t="s">
        <v>594</v>
      </c>
      <c r="M132" s="23" t="s">
        <v>594</v>
      </c>
      <c r="N132" s="23" t="s">
        <v>594</v>
      </c>
      <c r="O132" s="23" t="s">
        <v>594</v>
      </c>
      <c r="P132" s="23" t="s">
        <v>594</v>
      </c>
      <c r="Q132" s="23" t="s">
        <v>594</v>
      </c>
      <c r="R132" s="23" t="s">
        <v>594</v>
      </c>
      <c r="S132" s="24" t="s">
        <v>594</v>
      </c>
      <c r="T132" s="23" t="s">
        <v>594</v>
      </c>
      <c r="U132" s="23" t="s">
        <v>594</v>
      </c>
      <c r="V132" s="23" t="s">
        <v>594</v>
      </c>
      <c r="W132" s="23" t="s">
        <v>594</v>
      </c>
      <c r="X132" s="23" t="s">
        <v>594</v>
      </c>
      <c r="Y132" s="23" t="s">
        <v>594</v>
      </c>
      <c r="Z132" s="23" t="s">
        <v>594</v>
      </c>
      <c r="AA132" s="23" t="s">
        <v>594</v>
      </c>
      <c r="AB132" s="23" t="s">
        <v>594</v>
      </c>
      <c r="AC132" s="23" t="s">
        <v>594</v>
      </c>
      <c r="AD132" s="23" t="s">
        <v>594</v>
      </c>
      <c r="AE132" s="23" t="s">
        <v>594</v>
      </c>
      <c r="AF132" s="23" t="s">
        <v>594</v>
      </c>
      <c r="AG132" s="23" t="s">
        <v>594</v>
      </c>
      <c r="AH132" s="24" t="s">
        <v>594</v>
      </c>
    </row>
    <row r="133" spans="2:34" x14ac:dyDescent="0.3">
      <c r="B133" s="33" t="s">
        <v>276</v>
      </c>
      <c r="C133" s="21" t="s">
        <v>102</v>
      </c>
      <c r="D133" s="18" t="s">
        <v>197</v>
      </c>
      <c r="E133" s="23">
        <v>8.8297422898183348E-2</v>
      </c>
      <c r="F133" s="23">
        <v>0.11575834389522602</v>
      </c>
      <c r="G133" s="23">
        <v>1.6476552598225603E-2</v>
      </c>
      <c r="H133" s="23">
        <v>9.4212082805238698E-2</v>
      </c>
      <c r="I133" s="23">
        <v>0.11787072243346007</v>
      </c>
      <c r="J133" s="23">
        <v>0.2374313476975074</v>
      </c>
      <c r="K133" s="23">
        <v>2.6615969581749048E-2</v>
      </c>
      <c r="L133" s="23">
        <v>1.9856358259400086E-2</v>
      </c>
      <c r="M133" s="23">
        <v>4.0135192226446979E-2</v>
      </c>
      <c r="N133" s="23">
        <v>1.0139416983523447E-2</v>
      </c>
      <c r="O133" s="23">
        <v>2.7038445289395859E-2</v>
      </c>
      <c r="P133" s="23">
        <v>4.0135192226446979E-2</v>
      </c>
      <c r="Q133" s="23">
        <v>0.11744824672581326</v>
      </c>
      <c r="R133" s="23">
        <v>4.8584706379383183E-2</v>
      </c>
      <c r="S133" s="24">
        <v>11835</v>
      </c>
      <c r="T133" s="23">
        <v>0.13822115384615385</v>
      </c>
      <c r="U133" s="23">
        <v>0.109375</v>
      </c>
      <c r="V133" s="23">
        <v>1.201923076923077E-2</v>
      </c>
      <c r="W133" s="23">
        <v>3.605769230769231E-3</v>
      </c>
      <c r="X133" s="23">
        <v>0.12860576923076922</v>
      </c>
      <c r="Y133" s="23">
        <v>0.30649038461538464</v>
      </c>
      <c r="Z133" s="23">
        <v>2.7644230769230768E-2</v>
      </c>
      <c r="AA133" s="23">
        <v>1.4423076923076924E-2</v>
      </c>
      <c r="AB133" s="23">
        <v>4.6875E-2</v>
      </c>
      <c r="AC133" s="23">
        <v>8.4134615384615381E-3</v>
      </c>
      <c r="AD133" s="23">
        <v>1.9230769230769232E-2</v>
      </c>
      <c r="AE133" s="23">
        <v>2.403846153846154E-2</v>
      </c>
      <c r="AF133" s="23">
        <v>9.1346153846153841E-2</v>
      </c>
      <c r="AG133" s="23">
        <v>6.9711538461538464E-2</v>
      </c>
      <c r="AH133" s="24">
        <v>4160</v>
      </c>
    </row>
    <row r="134" spans="2:34" x14ac:dyDescent="0.3">
      <c r="B134" s="33" t="s">
        <v>276</v>
      </c>
      <c r="C134" s="21" t="s">
        <v>106</v>
      </c>
      <c r="D134" s="18" t="s">
        <v>199</v>
      </c>
      <c r="E134" s="23" t="s">
        <v>594</v>
      </c>
      <c r="F134" s="23" t="s">
        <v>594</v>
      </c>
      <c r="G134" s="23" t="s">
        <v>594</v>
      </c>
      <c r="H134" s="23" t="s">
        <v>594</v>
      </c>
      <c r="I134" s="23" t="s">
        <v>594</v>
      </c>
      <c r="J134" s="23" t="s">
        <v>594</v>
      </c>
      <c r="K134" s="23" t="s">
        <v>594</v>
      </c>
      <c r="L134" s="23" t="s">
        <v>594</v>
      </c>
      <c r="M134" s="23" t="s">
        <v>594</v>
      </c>
      <c r="N134" s="23" t="s">
        <v>594</v>
      </c>
      <c r="O134" s="23" t="s">
        <v>594</v>
      </c>
      <c r="P134" s="23" t="s">
        <v>594</v>
      </c>
      <c r="Q134" s="23" t="s">
        <v>594</v>
      </c>
      <c r="R134" s="23" t="s">
        <v>594</v>
      </c>
      <c r="S134" s="24" t="s">
        <v>594</v>
      </c>
      <c r="T134" s="23" t="s">
        <v>594</v>
      </c>
      <c r="U134" s="23" t="s">
        <v>594</v>
      </c>
      <c r="V134" s="23" t="s">
        <v>594</v>
      </c>
      <c r="W134" s="23" t="s">
        <v>594</v>
      </c>
      <c r="X134" s="23" t="s">
        <v>594</v>
      </c>
      <c r="Y134" s="23" t="s">
        <v>594</v>
      </c>
      <c r="Z134" s="23" t="s">
        <v>594</v>
      </c>
      <c r="AA134" s="23" t="s">
        <v>594</v>
      </c>
      <c r="AB134" s="23" t="s">
        <v>594</v>
      </c>
      <c r="AC134" s="23" t="s">
        <v>594</v>
      </c>
      <c r="AD134" s="23" t="s">
        <v>594</v>
      </c>
      <c r="AE134" s="23" t="s">
        <v>594</v>
      </c>
      <c r="AF134" s="23" t="s">
        <v>594</v>
      </c>
      <c r="AG134" s="23" t="s">
        <v>594</v>
      </c>
      <c r="AH134" s="24" t="s">
        <v>594</v>
      </c>
    </row>
    <row r="135" spans="2:34" x14ac:dyDescent="0.3">
      <c r="B135" s="33" t="s">
        <v>276</v>
      </c>
      <c r="C135" s="21" t="s">
        <v>107</v>
      </c>
      <c r="D135" s="18" t="s">
        <v>200</v>
      </c>
      <c r="E135" s="23" t="s">
        <v>594</v>
      </c>
      <c r="F135" s="23" t="s">
        <v>594</v>
      </c>
      <c r="G135" s="23" t="s">
        <v>594</v>
      </c>
      <c r="H135" s="23" t="s">
        <v>594</v>
      </c>
      <c r="I135" s="23" t="s">
        <v>594</v>
      </c>
      <c r="J135" s="23" t="s">
        <v>594</v>
      </c>
      <c r="K135" s="23" t="s">
        <v>594</v>
      </c>
      <c r="L135" s="23" t="s">
        <v>594</v>
      </c>
      <c r="M135" s="23" t="s">
        <v>594</v>
      </c>
      <c r="N135" s="23" t="s">
        <v>594</v>
      </c>
      <c r="O135" s="23" t="s">
        <v>594</v>
      </c>
      <c r="P135" s="23" t="s">
        <v>594</v>
      </c>
      <c r="Q135" s="23" t="s">
        <v>594</v>
      </c>
      <c r="R135" s="23" t="s">
        <v>594</v>
      </c>
      <c r="S135" s="24" t="s">
        <v>594</v>
      </c>
      <c r="T135" s="23" t="s">
        <v>594</v>
      </c>
      <c r="U135" s="23" t="s">
        <v>594</v>
      </c>
      <c r="V135" s="23" t="s">
        <v>594</v>
      </c>
      <c r="W135" s="23" t="s">
        <v>594</v>
      </c>
      <c r="X135" s="23" t="s">
        <v>594</v>
      </c>
      <c r="Y135" s="23" t="s">
        <v>594</v>
      </c>
      <c r="Z135" s="23" t="s">
        <v>594</v>
      </c>
      <c r="AA135" s="23" t="s">
        <v>594</v>
      </c>
      <c r="AB135" s="23" t="s">
        <v>594</v>
      </c>
      <c r="AC135" s="23" t="s">
        <v>594</v>
      </c>
      <c r="AD135" s="23" t="s">
        <v>594</v>
      </c>
      <c r="AE135" s="23" t="s">
        <v>594</v>
      </c>
      <c r="AF135" s="23" t="s">
        <v>594</v>
      </c>
      <c r="AG135" s="23" t="s">
        <v>594</v>
      </c>
      <c r="AH135" s="24" t="s">
        <v>594</v>
      </c>
    </row>
    <row r="136" spans="2:34" x14ac:dyDescent="0.3">
      <c r="B136" s="33" t="s">
        <v>276</v>
      </c>
      <c r="C136" s="21" t="s">
        <v>112</v>
      </c>
      <c r="D136" s="18" t="s">
        <v>326</v>
      </c>
      <c r="E136" s="23" t="s">
        <v>594</v>
      </c>
      <c r="F136" s="23" t="s">
        <v>594</v>
      </c>
      <c r="G136" s="23" t="s">
        <v>594</v>
      </c>
      <c r="H136" s="23" t="s">
        <v>594</v>
      </c>
      <c r="I136" s="23" t="s">
        <v>594</v>
      </c>
      <c r="J136" s="23" t="s">
        <v>594</v>
      </c>
      <c r="K136" s="23" t="s">
        <v>594</v>
      </c>
      <c r="L136" s="23" t="s">
        <v>594</v>
      </c>
      <c r="M136" s="23" t="s">
        <v>594</v>
      </c>
      <c r="N136" s="23" t="s">
        <v>594</v>
      </c>
      <c r="O136" s="23" t="s">
        <v>594</v>
      </c>
      <c r="P136" s="23" t="s">
        <v>594</v>
      </c>
      <c r="Q136" s="23" t="s">
        <v>594</v>
      </c>
      <c r="R136" s="23" t="s">
        <v>594</v>
      </c>
      <c r="S136" s="24" t="s">
        <v>594</v>
      </c>
      <c r="T136" s="23" t="s">
        <v>594</v>
      </c>
      <c r="U136" s="23" t="s">
        <v>594</v>
      </c>
      <c r="V136" s="23" t="s">
        <v>594</v>
      </c>
      <c r="W136" s="23" t="s">
        <v>594</v>
      </c>
      <c r="X136" s="23" t="s">
        <v>594</v>
      </c>
      <c r="Y136" s="23" t="s">
        <v>594</v>
      </c>
      <c r="Z136" s="23" t="s">
        <v>594</v>
      </c>
      <c r="AA136" s="23" t="s">
        <v>594</v>
      </c>
      <c r="AB136" s="23" t="s">
        <v>594</v>
      </c>
      <c r="AC136" s="23" t="s">
        <v>594</v>
      </c>
      <c r="AD136" s="23" t="s">
        <v>594</v>
      </c>
      <c r="AE136" s="23" t="s">
        <v>594</v>
      </c>
      <c r="AF136" s="23" t="s">
        <v>594</v>
      </c>
      <c r="AG136" s="23" t="s">
        <v>594</v>
      </c>
      <c r="AH136" s="24" t="s">
        <v>594</v>
      </c>
    </row>
    <row r="137" spans="2:34" x14ac:dyDescent="0.3">
      <c r="B137" s="33" t="s">
        <v>281</v>
      </c>
      <c r="C137" s="21" t="s">
        <v>75</v>
      </c>
      <c r="D137" s="18" t="s">
        <v>179</v>
      </c>
      <c r="E137" s="23" t="s">
        <v>594</v>
      </c>
      <c r="F137" s="23" t="s">
        <v>594</v>
      </c>
      <c r="G137" s="23" t="s">
        <v>594</v>
      </c>
      <c r="H137" s="23" t="s">
        <v>594</v>
      </c>
      <c r="I137" s="23" t="s">
        <v>594</v>
      </c>
      <c r="J137" s="23" t="s">
        <v>594</v>
      </c>
      <c r="K137" s="23" t="s">
        <v>594</v>
      </c>
      <c r="L137" s="23" t="s">
        <v>594</v>
      </c>
      <c r="M137" s="23" t="s">
        <v>594</v>
      </c>
      <c r="N137" s="23" t="s">
        <v>594</v>
      </c>
      <c r="O137" s="23" t="s">
        <v>594</v>
      </c>
      <c r="P137" s="23" t="s">
        <v>594</v>
      </c>
      <c r="Q137" s="23" t="s">
        <v>594</v>
      </c>
      <c r="R137" s="23" t="s">
        <v>594</v>
      </c>
      <c r="S137" s="24" t="s">
        <v>594</v>
      </c>
      <c r="T137" s="23" t="s">
        <v>594</v>
      </c>
      <c r="U137" s="23" t="s">
        <v>594</v>
      </c>
      <c r="V137" s="23" t="s">
        <v>594</v>
      </c>
      <c r="W137" s="23" t="s">
        <v>594</v>
      </c>
      <c r="X137" s="23" t="s">
        <v>594</v>
      </c>
      <c r="Y137" s="23" t="s">
        <v>594</v>
      </c>
      <c r="Z137" s="23" t="s">
        <v>594</v>
      </c>
      <c r="AA137" s="23" t="s">
        <v>594</v>
      </c>
      <c r="AB137" s="23" t="s">
        <v>594</v>
      </c>
      <c r="AC137" s="23" t="s">
        <v>594</v>
      </c>
      <c r="AD137" s="23" t="s">
        <v>594</v>
      </c>
      <c r="AE137" s="23" t="s">
        <v>594</v>
      </c>
      <c r="AF137" s="23" t="s">
        <v>594</v>
      </c>
      <c r="AG137" s="23" t="s">
        <v>594</v>
      </c>
      <c r="AH137" s="24" t="s">
        <v>594</v>
      </c>
    </row>
    <row r="138" spans="2:34" x14ac:dyDescent="0.3">
      <c r="B138" s="33" t="s">
        <v>281</v>
      </c>
      <c r="C138" s="21" t="s">
        <v>77</v>
      </c>
      <c r="D138" s="18" t="s">
        <v>181</v>
      </c>
      <c r="E138" s="23">
        <v>9.7397145256087322E-2</v>
      </c>
      <c r="F138" s="23">
        <v>0.16204869857262805</v>
      </c>
      <c r="G138" s="23">
        <v>1.7632241813602016E-2</v>
      </c>
      <c r="H138" s="23">
        <v>1.1754827875734676E-2</v>
      </c>
      <c r="I138" s="23">
        <v>0.1015952980688497</v>
      </c>
      <c r="J138" s="23">
        <v>0.12678421494542402</v>
      </c>
      <c r="K138" s="23">
        <v>3.5264483627204031E-2</v>
      </c>
      <c r="L138" s="23">
        <v>2.2670025188916875E-2</v>
      </c>
      <c r="M138" s="23">
        <v>9.4878253568429896E-2</v>
      </c>
      <c r="N138" s="23">
        <v>1.343408900083963E-2</v>
      </c>
      <c r="O138" s="23">
        <v>4.1141897565071368E-2</v>
      </c>
      <c r="P138" s="23">
        <v>2.7707808564231738E-2</v>
      </c>
      <c r="Q138" s="23">
        <v>0.15869017632241814</v>
      </c>
      <c r="R138" s="23">
        <v>8.8161209068010074E-2</v>
      </c>
      <c r="S138" s="24">
        <v>5955</v>
      </c>
      <c r="T138" s="23">
        <v>0.1437246963562753</v>
      </c>
      <c r="U138" s="23">
        <v>0.19028340080971659</v>
      </c>
      <c r="V138" s="23">
        <v>6.0728744939271256E-3</v>
      </c>
      <c r="W138" s="23">
        <v>4.048582995951417E-3</v>
      </c>
      <c r="X138" s="23">
        <v>0.1194331983805668</v>
      </c>
      <c r="Y138" s="23">
        <v>0.19635627530364372</v>
      </c>
      <c r="Z138" s="23">
        <v>3.8461538461538464E-2</v>
      </c>
      <c r="AA138" s="23">
        <v>1.417004048582996E-2</v>
      </c>
      <c r="AB138" s="23">
        <v>0.10323886639676114</v>
      </c>
      <c r="AC138" s="23">
        <v>1.0121457489878543E-2</v>
      </c>
      <c r="AD138" s="23">
        <v>1.0121457489878543E-2</v>
      </c>
      <c r="AE138" s="23">
        <v>1.2145748987854251E-2</v>
      </c>
      <c r="AF138" s="23">
        <v>6.8825910931174086E-2</v>
      </c>
      <c r="AG138" s="23">
        <v>8.0971659919028341E-2</v>
      </c>
      <c r="AH138" s="24">
        <v>2470</v>
      </c>
    </row>
    <row r="139" spans="2:34" x14ac:dyDescent="0.3">
      <c r="B139" s="33" t="s">
        <v>281</v>
      </c>
      <c r="C139" s="21" t="s">
        <v>78</v>
      </c>
      <c r="D139" s="18" t="s">
        <v>182</v>
      </c>
      <c r="E139" s="23" t="s">
        <v>594</v>
      </c>
      <c r="F139" s="23" t="s">
        <v>594</v>
      </c>
      <c r="G139" s="23" t="s">
        <v>594</v>
      </c>
      <c r="H139" s="23" t="s">
        <v>594</v>
      </c>
      <c r="I139" s="23" t="s">
        <v>594</v>
      </c>
      <c r="J139" s="23" t="s">
        <v>594</v>
      </c>
      <c r="K139" s="23" t="s">
        <v>594</v>
      </c>
      <c r="L139" s="23" t="s">
        <v>594</v>
      </c>
      <c r="M139" s="23" t="s">
        <v>594</v>
      </c>
      <c r="N139" s="23" t="s">
        <v>594</v>
      </c>
      <c r="O139" s="23" t="s">
        <v>594</v>
      </c>
      <c r="P139" s="23" t="s">
        <v>594</v>
      </c>
      <c r="Q139" s="23" t="s">
        <v>594</v>
      </c>
      <c r="R139" s="23" t="s">
        <v>594</v>
      </c>
      <c r="S139" s="24" t="s">
        <v>594</v>
      </c>
      <c r="T139" s="23" t="s">
        <v>594</v>
      </c>
      <c r="U139" s="23" t="s">
        <v>594</v>
      </c>
      <c r="V139" s="23" t="s">
        <v>594</v>
      </c>
      <c r="W139" s="23" t="s">
        <v>594</v>
      </c>
      <c r="X139" s="23" t="s">
        <v>594</v>
      </c>
      <c r="Y139" s="23" t="s">
        <v>594</v>
      </c>
      <c r="Z139" s="23" t="s">
        <v>594</v>
      </c>
      <c r="AA139" s="23" t="s">
        <v>594</v>
      </c>
      <c r="AB139" s="23" t="s">
        <v>594</v>
      </c>
      <c r="AC139" s="23" t="s">
        <v>594</v>
      </c>
      <c r="AD139" s="23" t="s">
        <v>594</v>
      </c>
      <c r="AE139" s="23" t="s">
        <v>594</v>
      </c>
      <c r="AF139" s="23" t="s">
        <v>594</v>
      </c>
      <c r="AG139" s="23" t="s">
        <v>594</v>
      </c>
      <c r="AH139" s="24" t="s">
        <v>594</v>
      </c>
    </row>
    <row r="140" spans="2:34" x14ac:dyDescent="0.3">
      <c r="B140" s="33" t="s">
        <v>281</v>
      </c>
      <c r="C140" s="21" t="s">
        <v>81</v>
      </c>
      <c r="D140" s="18" t="s">
        <v>327</v>
      </c>
      <c r="E140" s="23">
        <v>9.8792535675082324E-2</v>
      </c>
      <c r="F140" s="23">
        <v>0.13830954994511527</v>
      </c>
      <c r="G140" s="23">
        <v>6.5861690450054883E-3</v>
      </c>
      <c r="H140" s="23">
        <v>1.3172338090010977E-2</v>
      </c>
      <c r="I140" s="23">
        <v>0.12843029637760703</v>
      </c>
      <c r="J140" s="23">
        <v>8.5620197585071348E-2</v>
      </c>
      <c r="K140" s="23">
        <v>4.0614709110867182E-2</v>
      </c>
      <c r="L140" s="23">
        <v>3.2930845225027441E-2</v>
      </c>
      <c r="M140" s="23">
        <v>8.7815587266739853E-2</v>
      </c>
      <c r="N140" s="23">
        <v>1.756311745334797E-2</v>
      </c>
      <c r="O140" s="23">
        <v>2.5246981339187707E-2</v>
      </c>
      <c r="P140" s="23">
        <v>4.6103183315038418E-2</v>
      </c>
      <c r="Q140" s="23">
        <v>0.1778265642151482</v>
      </c>
      <c r="R140" s="23">
        <v>0.10098792535675083</v>
      </c>
      <c r="S140" s="24">
        <v>4555</v>
      </c>
      <c r="T140" s="23" t="s">
        <v>594</v>
      </c>
      <c r="U140" s="23" t="s">
        <v>594</v>
      </c>
      <c r="V140" s="23" t="s">
        <v>594</v>
      </c>
      <c r="W140" s="23" t="s">
        <v>594</v>
      </c>
      <c r="X140" s="23" t="s">
        <v>594</v>
      </c>
      <c r="Y140" s="23" t="s">
        <v>594</v>
      </c>
      <c r="Z140" s="23" t="s">
        <v>594</v>
      </c>
      <c r="AA140" s="23" t="s">
        <v>594</v>
      </c>
      <c r="AB140" s="23" t="s">
        <v>594</v>
      </c>
      <c r="AC140" s="23" t="s">
        <v>594</v>
      </c>
      <c r="AD140" s="23" t="s">
        <v>594</v>
      </c>
      <c r="AE140" s="23" t="s">
        <v>594</v>
      </c>
      <c r="AF140" s="23" t="s">
        <v>594</v>
      </c>
      <c r="AG140" s="23" t="s">
        <v>594</v>
      </c>
      <c r="AH140" s="24" t="s">
        <v>594</v>
      </c>
    </row>
    <row r="141" spans="2:34" x14ac:dyDescent="0.3">
      <c r="B141" s="33" t="s">
        <v>281</v>
      </c>
      <c r="C141" s="21" t="s">
        <v>84</v>
      </c>
      <c r="D141" s="18" t="s">
        <v>184</v>
      </c>
      <c r="E141" s="23" t="s">
        <v>594</v>
      </c>
      <c r="F141" s="23" t="s">
        <v>594</v>
      </c>
      <c r="G141" s="23" t="s">
        <v>594</v>
      </c>
      <c r="H141" s="23" t="s">
        <v>594</v>
      </c>
      <c r="I141" s="23" t="s">
        <v>594</v>
      </c>
      <c r="J141" s="23" t="s">
        <v>594</v>
      </c>
      <c r="K141" s="23" t="s">
        <v>594</v>
      </c>
      <c r="L141" s="23" t="s">
        <v>594</v>
      </c>
      <c r="M141" s="23" t="s">
        <v>594</v>
      </c>
      <c r="N141" s="23" t="s">
        <v>594</v>
      </c>
      <c r="O141" s="23" t="s">
        <v>594</v>
      </c>
      <c r="P141" s="23" t="s">
        <v>594</v>
      </c>
      <c r="Q141" s="23" t="s">
        <v>594</v>
      </c>
      <c r="R141" s="23" t="s">
        <v>594</v>
      </c>
      <c r="S141" s="24" t="s">
        <v>594</v>
      </c>
      <c r="T141" s="23" t="s">
        <v>594</v>
      </c>
      <c r="U141" s="23" t="s">
        <v>594</v>
      </c>
      <c r="V141" s="23" t="s">
        <v>594</v>
      </c>
      <c r="W141" s="23" t="s">
        <v>594</v>
      </c>
      <c r="X141" s="23" t="s">
        <v>594</v>
      </c>
      <c r="Y141" s="23" t="s">
        <v>594</v>
      </c>
      <c r="Z141" s="23" t="s">
        <v>594</v>
      </c>
      <c r="AA141" s="23" t="s">
        <v>594</v>
      </c>
      <c r="AB141" s="23" t="s">
        <v>594</v>
      </c>
      <c r="AC141" s="23" t="s">
        <v>594</v>
      </c>
      <c r="AD141" s="23" t="s">
        <v>594</v>
      </c>
      <c r="AE141" s="23" t="s">
        <v>594</v>
      </c>
      <c r="AF141" s="23" t="s">
        <v>594</v>
      </c>
      <c r="AG141" s="23" t="s">
        <v>594</v>
      </c>
      <c r="AH141" s="24" t="s">
        <v>594</v>
      </c>
    </row>
    <row r="142" spans="2:34" x14ac:dyDescent="0.3">
      <c r="B142" s="33" t="s">
        <v>281</v>
      </c>
      <c r="C142" s="21" t="s">
        <v>85</v>
      </c>
      <c r="D142" s="18" t="s">
        <v>185</v>
      </c>
      <c r="E142" s="23" t="s">
        <v>594</v>
      </c>
      <c r="F142" s="23" t="s">
        <v>594</v>
      </c>
      <c r="G142" s="23" t="s">
        <v>594</v>
      </c>
      <c r="H142" s="23" t="s">
        <v>594</v>
      </c>
      <c r="I142" s="23" t="s">
        <v>594</v>
      </c>
      <c r="J142" s="23" t="s">
        <v>594</v>
      </c>
      <c r="K142" s="23" t="s">
        <v>594</v>
      </c>
      <c r="L142" s="23" t="s">
        <v>594</v>
      </c>
      <c r="M142" s="23" t="s">
        <v>594</v>
      </c>
      <c r="N142" s="23" t="s">
        <v>594</v>
      </c>
      <c r="O142" s="23" t="s">
        <v>594</v>
      </c>
      <c r="P142" s="23" t="s">
        <v>594</v>
      </c>
      <c r="Q142" s="23" t="s">
        <v>594</v>
      </c>
      <c r="R142" s="23" t="s">
        <v>594</v>
      </c>
      <c r="S142" s="24" t="s">
        <v>594</v>
      </c>
      <c r="T142" s="23" t="s">
        <v>594</v>
      </c>
      <c r="U142" s="23" t="s">
        <v>594</v>
      </c>
      <c r="V142" s="23" t="s">
        <v>594</v>
      </c>
      <c r="W142" s="23" t="s">
        <v>594</v>
      </c>
      <c r="X142" s="23" t="s">
        <v>594</v>
      </c>
      <c r="Y142" s="23" t="s">
        <v>594</v>
      </c>
      <c r="Z142" s="23" t="s">
        <v>594</v>
      </c>
      <c r="AA142" s="23" t="s">
        <v>594</v>
      </c>
      <c r="AB142" s="23" t="s">
        <v>594</v>
      </c>
      <c r="AC142" s="23" t="s">
        <v>594</v>
      </c>
      <c r="AD142" s="23" t="s">
        <v>594</v>
      </c>
      <c r="AE142" s="23" t="s">
        <v>594</v>
      </c>
      <c r="AF142" s="23" t="s">
        <v>594</v>
      </c>
      <c r="AG142" s="23" t="s">
        <v>594</v>
      </c>
      <c r="AH142" s="24" t="s">
        <v>594</v>
      </c>
    </row>
    <row r="143" spans="2:34" x14ac:dyDescent="0.3">
      <c r="B143" s="33" t="s">
        <v>281</v>
      </c>
      <c r="C143" s="21" t="s">
        <v>89</v>
      </c>
      <c r="D143" s="18" t="s">
        <v>187</v>
      </c>
      <c r="E143" s="23">
        <v>6.5887850467289719E-2</v>
      </c>
      <c r="F143" s="23">
        <v>0.10794392523364486</v>
      </c>
      <c r="G143" s="23">
        <v>1.3084112149532711E-2</v>
      </c>
      <c r="H143" s="23">
        <v>1.9626168224299065E-2</v>
      </c>
      <c r="I143" s="23">
        <v>0.10186915887850467</v>
      </c>
      <c r="J143" s="23">
        <v>8.7383177570093465E-2</v>
      </c>
      <c r="K143" s="23">
        <v>2.850467289719626E-2</v>
      </c>
      <c r="L143" s="23">
        <v>5.2336448598130844E-2</v>
      </c>
      <c r="M143" s="23">
        <v>7.8037383177570099E-2</v>
      </c>
      <c r="N143" s="23">
        <v>9.3457943925233638E-3</v>
      </c>
      <c r="O143" s="23">
        <v>1.9626168224299065E-2</v>
      </c>
      <c r="P143" s="23">
        <v>5.1401869158878503E-2</v>
      </c>
      <c r="Q143" s="23">
        <v>0.30280373831775703</v>
      </c>
      <c r="R143" s="23">
        <v>6.1682242990654203E-2</v>
      </c>
      <c r="S143" s="24">
        <v>10700</v>
      </c>
      <c r="T143" s="23">
        <v>0.12737642585551331</v>
      </c>
      <c r="U143" s="23">
        <v>0.13878326996197718</v>
      </c>
      <c r="V143" s="23">
        <v>1.3307984790874524E-2</v>
      </c>
      <c r="W143" s="23">
        <v>7.6045627376425855E-3</v>
      </c>
      <c r="X143" s="23">
        <v>0.15399239543726237</v>
      </c>
      <c r="Y143" s="23">
        <v>0.11596958174904944</v>
      </c>
      <c r="Z143" s="23">
        <v>2.6615969581749048E-2</v>
      </c>
      <c r="AA143" s="23">
        <v>3.0418250950570342E-2</v>
      </c>
      <c r="AB143" s="23">
        <v>0.11596958174904944</v>
      </c>
      <c r="AC143" s="23">
        <v>1.1406844106463879E-2</v>
      </c>
      <c r="AD143" s="23">
        <v>2.2813688212927757E-2</v>
      </c>
      <c r="AE143" s="23">
        <v>2.6615969581749048E-2</v>
      </c>
      <c r="AF143" s="23">
        <v>0.12167300380228137</v>
      </c>
      <c r="AG143" s="23">
        <v>8.3650190114068435E-2</v>
      </c>
      <c r="AH143" s="24">
        <v>2630</v>
      </c>
    </row>
    <row r="144" spans="2:34" x14ac:dyDescent="0.3">
      <c r="B144" s="33" t="s">
        <v>281</v>
      </c>
      <c r="C144" s="21" t="s">
        <v>73</v>
      </c>
      <c r="D144" s="18" t="s">
        <v>177</v>
      </c>
      <c r="E144" s="23">
        <v>0.13197492163009406</v>
      </c>
      <c r="F144" s="23">
        <v>9.0282131661442E-2</v>
      </c>
      <c r="G144" s="23">
        <v>9.0909090909090905E-3</v>
      </c>
      <c r="H144" s="23">
        <v>0.10031347962382445</v>
      </c>
      <c r="I144" s="23">
        <v>0.10877742946708464</v>
      </c>
      <c r="J144" s="23">
        <v>0.13134796238244514</v>
      </c>
      <c r="K144" s="23">
        <v>2.4137931034482758E-2</v>
      </c>
      <c r="L144" s="23">
        <v>5.8307210031347964E-2</v>
      </c>
      <c r="M144" s="23">
        <v>7.2413793103448282E-2</v>
      </c>
      <c r="N144" s="23">
        <v>4.0752351097178684E-3</v>
      </c>
      <c r="O144" s="23">
        <v>1.3166144200626959E-2</v>
      </c>
      <c r="P144" s="23">
        <v>2.0062695924764892E-2</v>
      </c>
      <c r="Q144" s="23">
        <v>0.16583072100313478</v>
      </c>
      <c r="R144" s="23">
        <v>7.0219435736677119E-2</v>
      </c>
      <c r="S144" s="24">
        <v>15950</v>
      </c>
      <c r="T144" s="23">
        <v>0.20414507772020726</v>
      </c>
      <c r="U144" s="23">
        <v>7.6683937823834203E-2</v>
      </c>
      <c r="V144" s="23">
        <v>9.3264248704663204E-3</v>
      </c>
      <c r="W144" s="23">
        <v>9.3264248704663204E-3</v>
      </c>
      <c r="X144" s="23">
        <v>0.13886010362694301</v>
      </c>
      <c r="Y144" s="23">
        <v>0.15854922279792746</v>
      </c>
      <c r="Z144" s="23">
        <v>2.6943005181347152E-2</v>
      </c>
      <c r="AA144" s="23">
        <v>5.9067357512953368E-2</v>
      </c>
      <c r="AB144" s="23">
        <v>8.0829015544041455E-2</v>
      </c>
      <c r="AC144" s="23">
        <v>3.1088082901554403E-3</v>
      </c>
      <c r="AD144" s="23">
        <v>1.6580310880829015E-2</v>
      </c>
      <c r="AE144" s="23">
        <v>1.5544041450777202E-2</v>
      </c>
      <c r="AF144" s="23">
        <v>9.5336787564766837E-2</v>
      </c>
      <c r="AG144" s="23">
        <v>0.10466321243523316</v>
      </c>
      <c r="AH144" s="24">
        <v>4825</v>
      </c>
    </row>
    <row r="145" spans="2:34" x14ac:dyDescent="0.3">
      <c r="B145" s="33" t="s">
        <v>281</v>
      </c>
      <c r="C145" s="21" t="s">
        <v>425</v>
      </c>
      <c r="D145" s="18" t="s">
        <v>426</v>
      </c>
      <c r="E145" s="23" t="s">
        <v>594</v>
      </c>
      <c r="F145" s="23" t="s">
        <v>594</v>
      </c>
      <c r="G145" s="23" t="s">
        <v>594</v>
      </c>
      <c r="H145" s="23" t="s">
        <v>594</v>
      </c>
      <c r="I145" s="23" t="s">
        <v>594</v>
      </c>
      <c r="J145" s="23" t="s">
        <v>594</v>
      </c>
      <c r="K145" s="23" t="s">
        <v>594</v>
      </c>
      <c r="L145" s="23" t="s">
        <v>594</v>
      </c>
      <c r="M145" s="23" t="s">
        <v>594</v>
      </c>
      <c r="N145" s="23" t="s">
        <v>594</v>
      </c>
      <c r="O145" s="23" t="s">
        <v>594</v>
      </c>
      <c r="P145" s="23" t="s">
        <v>594</v>
      </c>
      <c r="Q145" s="23" t="s">
        <v>594</v>
      </c>
      <c r="R145" s="23" t="s">
        <v>594</v>
      </c>
      <c r="S145" s="24" t="s">
        <v>594</v>
      </c>
      <c r="T145" s="23" t="s">
        <v>594</v>
      </c>
      <c r="U145" s="23" t="s">
        <v>594</v>
      </c>
      <c r="V145" s="23" t="s">
        <v>594</v>
      </c>
      <c r="W145" s="23" t="s">
        <v>594</v>
      </c>
      <c r="X145" s="23" t="s">
        <v>594</v>
      </c>
      <c r="Y145" s="23" t="s">
        <v>594</v>
      </c>
      <c r="Z145" s="23" t="s">
        <v>594</v>
      </c>
      <c r="AA145" s="23" t="s">
        <v>594</v>
      </c>
      <c r="AB145" s="23" t="s">
        <v>594</v>
      </c>
      <c r="AC145" s="23" t="s">
        <v>594</v>
      </c>
      <c r="AD145" s="23" t="s">
        <v>594</v>
      </c>
      <c r="AE145" s="23" t="s">
        <v>594</v>
      </c>
      <c r="AF145" s="23" t="s">
        <v>594</v>
      </c>
      <c r="AG145" s="23" t="s">
        <v>594</v>
      </c>
      <c r="AH145" s="24" t="s">
        <v>594</v>
      </c>
    </row>
    <row r="146" spans="2:34" x14ac:dyDescent="0.3">
      <c r="B146" s="33" t="s">
        <v>281</v>
      </c>
      <c r="C146" s="21" t="s">
        <v>91</v>
      </c>
      <c r="D146" s="18" t="s">
        <v>189</v>
      </c>
      <c r="E146" s="23" t="s">
        <v>594</v>
      </c>
      <c r="F146" s="23" t="s">
        <v>594</v>
      </c>
      <c r="G146" s="23" t="s">
        <v>594</v>
      </c>
      <c r="H146" s="23" t="s">
        <v>594</v>
      </c>
      <c r="I146" s="23" t="s">
        <v>594</v>
      </c>
      <c r="J146" s="23" t="s">
        <v>594</v>
      </c>
      <c r="K146" s="23" t="s">
        <v>594</v>
      </c>
      <c r="L146" s="23" t="s">
        <v>594</v>
      </c>
      <c r="M146" s="23" t="s">
        <v>594</v>
      </c>
      <c r="N146" s="23" t="s">
        <v>594</v>
      </c>
      <c r="O146" s="23" t="s">
        <v>594</v>
      </c>
      <c r="P146" s="23" t="s">
        <v>594</v>
      </c>
      <c r="Q146" s="23" t="s">
        <v>594</v>
      </c>
      <c r="R146" s="23" t="s">
        <v>594</v>
      </c>
      <c r="S146" s="24" t="s">
        <v>594</v>
      </c>
      <c r="T146" s="23" t="s">
        <v>594</v>
      </c>
      <c r="U146" s="23" t="s">
        <v>594</v>
      </c>
      <c r="V146" s="23" t="s">
        <v>594</v>
      </c>
      <c r="W146" s="23" t="s">
        <v>594</v>
      </c>
      <c r="X146" s="23" t="s">
        <v>594</v>
      </c>
      <c r="Y146" s="23" t="s">
        <v>594</v>
      </c>
      <c r="Z146" s="23" t="s">
        <v>594</v>
      </c>
      <c r="AA146" s="23" t="s">
        <v>594</v>
      </c>
      <c r="AB146" s="23" t="s">
        <v>594</v>
      </c>
      <c r="AC146" s="23" t="s">
        <v>594</v>
      </c>
      <c r="AD146" s="23" t="s">
        <v>594</v>
      </c>
      <c r="AE146" s="23" t="s">
        <v>594</v>
      </c>
      <c r="AF146" s="23" t="s">
        <v>594</v>
      </c>
      <c r="AG146" s="23" t="s">
        <v>594</v>
      </c>
      <c r="AH146" s="24" t="s">
        <v>594</v>
      </c>
    </row>
    <row r="147" spans="2:34" x14ac:dyDescent="0.3">
      <c r="B147" s="33" t="s">
        <v>281</v>
      </c>
      <c r="C147" s="21" t="s">
        <v>103</v>
      </c>
      <c r="D147" s="18" t="s">
        <v>424</v>
      </c>
      <c r="E147" s="23" t="s">
        <v>594</v>
      </c>
      <c r="F147" s="23" t="s">
        <v>594</v>
      </c>
      <c r="G147" s="23" t="s">
        <v>594</v>
      </c>
      <c r="H147" s="23" t="s">
        <v>594</v>
      </c>
      <c r="I147" s="23" t="s">
        <v>594</v>
      </c>
      <c r="J147" s="23" t="s">
        <v>594</v>
      </c>
      <c r="K147" s="23" t="s">
        <v>594</v>
      </c>
      <c r="L147" s="23" t="s">
        <v>594</v>
      </c>
      <c r="M147" s="23" t="s">
        <v>594</v>
      </c>
      <c r="N147" s="23" t="s">
        <v>594</v>
      </c>
      <c r="O147" s="23" t="s">
        <v>594</v>
      </c>
      <c r="P147" s="23" t="s">
        <v>594</v>
      </c>
      <c r="Q147" s="23" t="s">
        <v>594</v>
      </c>
      <c r="R147" s="23" t="s">
        <v>594</v>
      </c>
      <c r="S147" s="24" t="s">
        <v>594</v>
      </c>
      <c r="T147" s="23" t="s">
        <v>594</v>
      </c>
      <c r="U147" s="23" t="s">
        <v>594</v>
      </c>
      <c r="V147" s="23" t="s">
        <v>594</v>
      </c>
      <c r="W147" s="23" t="s">
        <v>594</v>
      </c>
      <c r="X147" s="23" t="s">
        <v>594</v>
      </c>
      <c r="Y147" s="23" t="s">
        <v>594</v>
      </c>
      <c r="Z147" s="23" t="s">
        <v>594</v>
      </c>
      <c r="AA147" s="23" t="s">
        <v>594</v>
      </c>
      <c r="AB147" s="23" t="s">
        <v>594</v>
      </c>
      <c r="AC147" s="23" t="s">
        <v>594</v>
      </c>
      <c r="AD147" s="23" t="s">
        <v>594</v>
      </c>
      <c r="AE147" s="23" t="s">
        <v>594</v>
      </c>
      <c r="AF147" s="23" t="s">
        <v>594</v>
      </c>
      <c r="AG147" s="23" t="s">
        <v>594</v>
      </c>
      <c r="AH147" s="24" t="s">
        <v>594</v>
      </c>
    </row>
    <row r="148" spans="2:34" x14ac:dyDescent="0.3">
      <c r="B148" s="33" t="s">
        <v>281</v>
      </c>
      <c r="C148" s="21" t="s">
        <v>92</v>
      </c>
      <c r="D148" s="18" t="s">
        <v>190</v>
      </c>
      <c r="E148" s="23">
        <v>7.108350586611456E-2</v>
      </c>
      <c r="F148" s="23">
        <v>0.10973084886128365</v>
      </c>
      <c r="G148" s="23">
        <v>1.3802622498274672E-2</v>
      </c>
      <c r="H148" s="23">
        <v>1.7943409247757072E-2</v>
      </c>
      <c r="I148" s="23">
        <v>0.10006901311249138</v>
      </c>
      <c r="J148" s="23">
        <v>0.14009661835748793</v>
      </c>
      <c r="K148" s="23">
        <v>4.2097998619737752E-2</v>
      </c>
      <c r="L148" s="23">
        <v>4.4168391994478952E-2</v>
      </c>
      <c r="M148" s="23">
        <v>8.0055210489993103E-2</v>
      </c>
      <c r="N148" s="23">
        <v>1.5873015873015872E-2</v>
      </c>
      <c r="O148" s="23">
        <v>1.518288474810214E-2</v>
      </c>
      <c r="P148" s="23">
        <v>6.694271911663216E-2</v>
      </c>
      <c r="Q148" s="23">
        <v>0.25396825396825395</v>
      </c>
      <c r="R148" s="23">
        <v>2.8295376121463076E-2</v>
      </c>
      <c r="S148" s="24">
        <v>7245</v>
      </c>
      <c r="T148" s="23">
        <v>0.10683760683760683</v>
      </c>
      <c r="U148" s="23">
        <v>0.1517094017094017</v>
      </c>
      <c r="V148" s="23">
        <v>1.4957264957264958E-2</v>
      </c>
      <c r="W148" s="23">
        <v>8.5470085470085479E-3</v>
      </c>
      <c r="X148" s="23">
        <v>9.1880341880341887E-2</v>
      </c>
      <c r="Y148" s="23">
        <v>0.20940170940170941</v>
      </c>
      <c r="Z148" s="23">
        <v>4.05982905982906E-2</v>
      </c>
      <c r="AA148" s="23">
        <v>1.9230769230769232E-2</v>
      </c>
      <c r="AB148" s="23">
        <v>0.11752136752136752</v>
      </c>
      <c r="AC148" s="23">
        <v>1.0683760683760684E-2</v>
      </c>
      <c r="AD148" s="23">
        <v>1.4957264957264958E-2</v>
      </c>
      <c r="AE148" s="23">
        <v>2.1367521367521368E-2</v>
      </c>
      <c r="AF148" s="23">
        <v>0.15384615384615385</v>
      </c>
      <c r="AG148" s="23">
        <v>3.6324786324786328E-2</v>
      </c>
      <c r="AH148" s="24">
        <v>2340</v>
      </c>
    </row>
    <row r="149" spans="2:34" x14ac:dyDescent="0.3">
      <c r="B149" s="33" t="s">
        <v>281</v>
      </c>
      <c r="C149" s="21" t="s">
        <v>98</v>
      </c>
      <c r="D149" s="18" t="s">
        <v>328</v>
      </c>
      <c r="E149" s="23">
        <v>8.5744456177402326E-2</v>
      </c>
      <c r="F149" s="23">
        <v>0.12397043294614572</v>
      </c>
      <c r="G149" s="23">
        <v>7.3917634635691657E-3</v>
      </c>
      <c r="H149" s="23">
        <v>1.1404435058078142E-2</v>
      </c>
      <c r="I149" s="23">
        <v>0.12249208025343189</v>
      </c>
      <c r="J149" s="23">
        <v>9.4403379091869064E-2</v>
      </c>
      <c r="K149" s="23">
        <v>2.7243928194297783E-2</v>
      </c>
      <c r="L149" s="23">
        <v>4.0549102428722283E-2</v>
      </c>
      <c r="M149" s="23">
        <v>9.6937697993664196E-2</v>
      </c>
      <c r="N149" s="23">
        <v>1.6261879619852166E-2</v>
      </c>
      <c r="O149" s="23">
        <v>1.7740232312565999E-2</v>
      </c>
      <c r="P149" s="23">
        <v>6.2513199577613518E-2</v>
      </c>
      <c r="Q149" s="23">
        <v>0.20295670538542768</v>
      </c>
      <c r="R149" s="23">
        <v>9.0179514255543824E-2</v>
      </c>
      <c r="S149" s="24">
        <v>23675</v>
      </c>
      <c r="T149" s="23">
        <v>0.1423611111111111</v>
      </c>
      <c r="U149" s="23">
        <v>0.17499999999999999</v>
      </c>
      <c r="V149" s="23">
        <v>5.5555555555555558E-3</v>
      </c>
      <c r="W149" s="23">
        <v>4.1666666666666666E-3</v>
      </c>
      <c r="X149" s="23">
        <v>0.15555555555555556</v>
      </c>
      <c r="Y149" s="23">
        <v>0.1</v>
      </c>
      <c r="Z149" s="23">
        <v>3.0555555555555555E-2</v>
      </c>
      <c r="AA149" s="23">
        <v>2.9861111111111113E-2</v>
      </c>
      <c r="AB149" s="23">
        <v>0.13125000000000001</v>
      </c>
      <c r="AC149" s="23">
        <v>1.5972222222222221E-2</v>
      </c>
      <c r="AD149" s="23">
        <v>1.0416666666666666E-2</v>
      </c>
      <c r="AE149" s="23">
        <v>3.7499999999999999E-2</v>
      </c>
      <c r="AF149" s="23">
        <v>8.819444444444445E-2</v>
      </c>
      <c r="AG149" s="23">
        <v>7.3611111111111113E-2</v>
      </c>
      <c r="AH149" s="24">
        <v>7200</v>
      </c>
    </row>
    <row r="150" spans="2:34" x14ac:dyDescent="0.3">
      <c r="B150" s="33" t="s">
        <v>281</v>
      </c>
      <c r="C150" s="21" t="s">
        <v>104</v>
      </c>
      <c r="D150" s="18" t="s">
        <v>198</v>
      </c>
      <c r="E150" s="23">
        <v>8.6773967809657099E-2</v>
      </c>
      <c r="F150" s="23">
        <v>0.1224632610216935</v>
      </c>
      <c r="G150" s="23">
        <v>2.7991602519244225E-3</v>
      </c>
      <c r="H150" s="23">
        <v>1.3296011196641007E-2</v>
      </c>
      <c r="I150" s="23">
        <v>0.11196641007697691</v>
      </c>
      <c r="J150" s="23">
        <v>6.7879636109167252E-2</v>
      </c>
      <c r="K150" s="23">
        <v>3.5689293212036392E-2</v>
      </c>
      <c r="L150" s="23">
        <v>3.2890132960111965E-2</v>
      </c>
      <c r="M150" s="23">
        <v>0.10146955913226033</v>
      </c>
      <c r="N150" s="23">
        <v>1.0496850944716585E-2</v>
      </c>
      <c r="O150" s="23">
        <v>1.9594121763470959E-2</v>
      </c>
      <c r="P150" s="23">
        <v>4.5486354093771872E-2</v>
      </c>
      <c r="Q150" s="23">
        <v>0.30720783764870541</v>
      </c>
      <c r="R150" s="23">
        <v>4.1987403778866339E-2</v>
      </c>
      <c r="S150" s="24">
        <v>7145</v>
      </c>
      <c r="T150" s="23">
        <v>0.14563106796116504</v>
      </c>
      <c r="U150" s="23">
        <v>0.18834951456310681</v>
      </c>
      <c r="V150" s="23">
        <v>1.9417475728155339E-3</v>
      </c>
      <c r="W150" s="23">
        <v>1.9417475728155339E-3</v>
      </c>
      <c r="X150" s="23">
        <v>0.14174757281553399</v>
      </c>
      <c r="Y150" s="23">
        <v>8.5436893203883493E-2</v>
      </c>
      <c r="Z150" s="23">
        <v>4.8543689320388349E-2</v>
      </c>
      <c r="AA150" s="23">
        <v>1.9417475728155338E-2</v>
      </c>
      <c r="AB150" s="23">
        <v>0.14174757281553399</v>
      </c>
      <c r="AC150" s="23">
        <v>2.3300970873786409E-2</v>
      </c>
      <c r="AD150" s="23">
        <v>1.7475728155339806E-2</v>
      </c>
      <c r="AE150" s="23">
        <v>1.9417475728155338E-2</v>
      </c>
      <c r="AF150" s="23">
        <v>0.12038834951456311</v>
      </c>
      <c r="AG150" s="23">
        <v>4.0776699029126215E-2</v>
      </c>
      <c r="AH150" s="24">
        <v>2575</v>
      </c>
    </row>
    <row r="151" spans="2:34" x14ac:dyDescent="0.3">
      <c r="B151" s="33" t="s">
        <v>281</v>
      </c>
      <c r="C151" s="21" t="s">
        <v>105</v>
      </c>
      <c r="D151" s="18" t="s">
        <v>330</v>
      </c>
      <c r="E151" s="23" t="s">
        <v>594</v>
      </c>
      <c r="F151" s="23" t="s">
        <v>594</v>
      </c>
      <c r="G151" s="23" t="s">
        <v>594</v>
      </c>
      <c r="H151" s="23" t="s">
        <v>594</v>
      </c>
      <c r="I151" s="23" t="s">
        <v>594</v>
      </c>
      <c r="J151" s="23" t="s">
        <v>594</v>
      </c>
      <c r="K151" s="23" t="s">
        <v>594</v>
      </c>
      <c r="L151" s="23" t="s">
        <v>594</v>
      </c>
      <c r="M151" s="23" t="s">
        <v>594</v>
      </c>
      <c r="N151" s="23" t="s">
        <v>594</v>
      </c>
      <c r="O151" s="23" t="s">
        <v>594</v>
      </c>
      <c r="P151" s="23" t="s">
        <v>594</v>
      </c>
      <c r="Q151" s="23" t="s">
        <v>594</v>
      </c>
      <c r="R151" s="23" t="s">
        <v>594</v>
      </c>
      <c r="S151" s="24" t="s">
        <v>594</v>
      </c>
      <c r="T151" s="23" t="s">
        <v>594</v>
      </c>
      <c r="U151" s="23" t="s">
        <v>594</v>
      </c>
      <c r="V151" s="23" t="s">
        <v>594</v>
      </c>
      <c r="W151" s="23" t="s">
        <v>594</v>
      </c>
      <c r="X151" s="23" t="s">
        <v>594</v>
      </c>
      <c r="Y151" s="23" t="s">
        <v>594</v>
      </c>
      <c r="Z151" s="23" t="s">
        <v>594</v>
      </c>
      <c r="AA151" s="23" t="s">
        <v>594</v>
      </c>
      <c r="AB151" s="23" t="s">
        <v>594</v>
      </c>
      <c r="AC151" s="23" t="s">
        <v>594</v>
      </c>
      <c r="AD151" s="23" t="s">
        <v>594</v>
      </c>
      <c r="AE151" s="23" t="s">
        <v>594</v>
      </c>
      <c r="AF151" s="23" t="s">
        <v>594</v>
      </c>
      <c r="AG151" s="23" t="s">
        <v>594</v>
      </c>
      <c r="AH151" s="24" t="s">
        <v>594</v>
      </c>
    </row>
    <row r="152" spans="2:34" x14ac:dyDescent="0.3">
      <c r="B152" s="33" t="s">
        <v>281</v>
      </c>
      <c r="C152" s="21" t="s">
        <v>108</v>
      </c>
      <c r="D152" s="18" t="s">
        <v>331</v>
      </c>
      <c r="E152" s="23" t="s">
        <v>594</v>
      </c>
      <c r="F152" s="23" t="s">
        <v>594</v>
      </c>
      <c r="G152" s="23" t="s">
        <v>594</v>
      </c>
      <c r="H152" s="23" t="s">
        <v>594</v>
      </c>
      <c r="I152" s="23" t="s">
        <v>594</v>
      </c>
      <c r="J152" s="23" t="s">
        <v>594</v>
      </c>
      <c r="K152" s="23" t="s">
        <v>594</v>
      </c>
      <c r="L152" s="23" t="s">
        <v>594</v>
      </c>
      <c r="M152" s="23" t="s">
        <v>594</v>
      </c>
      <c r="N152" s="23" t="s">
        <v>594</v>
      </c>
      <c r="O152" s="23" t="s">
        <v>594</v>
      </c>
      <c r="P152" s="23" t="s">
        <v>594</v>
      </c>
      <c r="Q152" s="23" t="s">
        <v>594</v>
      </c>
      <c r="R152" s="23" t="s">
        <v>594</v>
      </c>
      <c r="S152" s="24" t="s">
        <v>594</v>
      </c>
      <c r="T152" s="23" t="s">
        <v>594</v>
      </c>
      <c r="U152" s="23" t="s">
        <v>594</v>
      </c>
      <c r="V152" s="23" t="s">
        <v>594</v>
      </c>
      <c r="W152" s="23" t="s">
        <v>594</v>
      </c>
      <c r="X152" s="23" t="s">
        <v>594</v>
      </c>
      <c r="Y152" s="23" t="s">
        <v>594</v>
      </c>
      <c r="Z152" s="23" t="s">
        <v>594</v>
      </c>
      <c r="AA152" s="23" t="s">
        <v>594</v>
      </c>
      <c r="AB152" s="23" t="s">
        <v>594</v>
      </c>
      <c r="AC152" s="23" t="s">
        <v>594</v>
      </c>
      <c r="AD152" s="23" t="s">
        <v>594</v>
      </c>
      <c r="AE152" s="23" t="s">
        <v>594</v>
      </c>
      <c r="AF152" s="23" t="s">
        <v>594</v>
      </c>
      <c r="AG152" s="23" t="s">
        <v>594</v>
      </c>
      <c r="AH152" s="24" t="s">
        <v>594</v>
      </c>
    </row>
    <row r="153" spans="2:34" x14ac:dyDescent="0.3">
      <c r="B153" s="33" t="s">
        <v>281</v>
      </c>
      <c r="C153" s="21" t="s">
        <v>109</v>
      </c>
      <c r="D153" s="18" t="s">
        <v>332</v>
      </c>
      <c r="E153" s="23">
        <v>8.5557299843014134E-2</v>
      </c>
      <c r="F153" s="23">
        <v>0.13186813186813187</v>
      </c>
      <c r="G153" s="23">
        <v>1.3343799058084773E-2</v>
      </c>
      <c r="H153" s="23">
        <v>1.9623233908948195E-2</v>
      </c>
      <c r="I153" s="23">
        <v>0.13186813186813187</v>
      </c>
      <c r="J153" s="23">
        <v>0.12872841444270017</v>
      </c>
      <c r="K153" s="23">
        <v>2.3547880690737835E-2</v>
      </c>
      <c r="L153" s="23">
        <v>5.1805337519623233E-2</v>
      </c>
      <c r="M153" s="23">
        <v>5.8084772370486655E-2</v>
      </c>
      <c r="N153" s="23">
        <v>1.3343799058084773E-2</v>
      </c>
      <c r="O153" s="23">
        <v>1.020408163265306E-2</v>
      </c>
      <c r="P153" s="23">
        <v>2.9827315541601257E-2</v>
      </c>
      <c r="Q153" s="23">
        <v>0.21585557299843014</v>
      </c>
      <c r="R153" s="23">
        <v>8.6342229199372053E-2</v>
      </c>
      <c r="S153" s="24">
        <v>6370</v>
      </c>
      <c r="T153" s="23">
        <v>0.1277533039647577</v>
      </c>
      <c r="U153" s="23">
        <v>0.15859030837004406</v>
      </c>
      <c r="V153" s="23">
        <v>6.6079295154185024E-3</v>
      </c>
      <c r="W153" s="23">
        <v>4.4052863436123352E-3</v>
      </c>
      <c r="X153" s="23">
        <v>0.1762114537444934</v>
      </c>
      <c r="Y153" s="23">
        <v>0.15198237885462554</v>
      </c>
      <c r="Z153" s="23">
        <v>2.643171806167401E-2</v>
      </c>
      <c r="AA153" s="23">
        <v>3.9647577092511016E-2</v>
      </c>
      <c r="AB153" s="23">
        <v>7.4889867841409691E-2</v>
      </c>
      <c r="AC153" s="23">
        <v>1.9823788546255508E-2</v>
      </c>
      <c r="AD153" s="23">
        <v>6.6079295154185024E-3</v>
      </c>
      <c r="AE153" s="23">
        <v>1.3215859030837005E-2</v>
      </c>
      <c r="AF153" s="23">
        <v>0.10352422907488987</v>
      </c>
      <c r="AG153" s="23">
        <v>9.2511013215859028E-2</v>
      </c>
      <c r="AH153" s="24">
        <v>2270</v>
      </c>
    </row>
    <row r="154" spans="2:34" x14ac:dyDescent="0.3">
      <c r="B154" s="33" t="s">
        <v>281</v>
      </c>
      <c r="C154" s="21" t="s">
        <v>110</v>
      </c>
      <c r="D154" s="18" t="s">
        <v>201</v>
      </c>
      <c r="E154" s="23" t="s">
        <v>594</v>
      </c>
      <c r="F154" s="23" t="s">
        <v>594</v>
      </c>
      <c r="G154" s="23" t="s">
        <v>594</v>
      </c>
      <c r="H154" s="23" t="s">
        <v>594</v>
      </c>
      <c r="I154" s="23" t="s">
        <v>594</v>
      </c>
      <c r="J154" s="23" t="s">
        <v>594</v>
      </c>
      <c r="K154" s="23" t="s">
        <v>594</v>
      </c>
      <c r="L154" s="23" t="s">
        <v>594</v>
      </c>
      <c r="M154" s="23" t="s">
        <v>594</v>
      </c>
      <c r="N154" s="23" t="s">
        <v>594</v>
      </c>
      <c r="O154" s="23" t="s">
        <v>594</v>
      </c>
      <c r="P154" s="23" t="s">
        <v>594</v>
      </c>
      <c r="Q154" s="23" t="s">
        <v>594</v>
      </c>
      <c r="R154" s="23" t="s">
        <v>594</v>
      </c>
      <c r="S154" s="24" t="s">
        <v>594</v>
      </c>
      <c r="T154" s="23" t="s">
        <v>594</v>
      </c>
      <c r="U154" s="23" t="s">
        <v>594</v>
      </c>
      <c r="V154" s="23" t="s">
        <v>594</v>
      </c>
      <c r="W154" s="23" t="s">
        <v>594</v>
      </c>
      <c r="X154" s="23" t="s">
        <v>594</v>
      </c>
      <c r="Y154" s="23" t="s">
        <v>594</v>
      </c>
      <c r="Z154" s="23" t="s">
        <v>594</v>
      </c>
      <c r="AA154" s="23" t="s">
        <v>594</v>
      </c>
      <c r="AB154" s="23" t="s">
        <v>594</v>
      </c>
      <c r="AC154" s="23" t="s">
        <v>594</v>
      </c>
      <c r="AD154" s="23" t="s">
        <v>594</v>
      </c>
      <c r="AE154" s="23" t="s">
        <v>594</v>
      </c>
      <c r="AF154" s="23" t="s">
        <v>594</v>
      </c>
      <c r="AG154" s="23" t="s">
        <v>594</v>
      </c>
      <c r="AH154" s="24" t="s">
        <v>594</v>
      </c>
    </row>
    <row r="155" spans="2:34" x14ac:dyDescent="0.3">
      <c r="B155" s="33" t="s">
        <v>281</v>
      </c>
      <c r="C155" s="21" t="s">
        <v>111</v>
      </c>
      <c r="D155" s="18" t="s">
        <v>333</v>
      </c>
      <c r="E155" s="23" t="s">
        <v>594</v>
      </c>
      <c r="F155" s="23" t="s">
        <v>594</v>
      </c>
      <c r="G155" s="23" t="s">
        <v>594</v>
      </c>
      <c r="H155" s="23" t="s">
        <v>594</v>
      </c>
      <c r="I155" s="23" t="s">
        <v>594</v>
      </c>
      <c r="J155" s="23" t="s">
        <v>594</v>
      </c>
      <c r="K155" s="23" t="s">
        <v>594</v>
      </c>
      <c r="L155" s="23" t="s">
        <v>594</v>
      </c>
      <c r="M155" s="23" t="s">
        <v>594</v>
      </c>
      <c r="N155" s="23" t="s">
        <v>594</v>
      </c>
      <c r="O155" s="23" t="s">
        <v>594</v>
      </c>
      <c r="P155" s="23" t="s">
        <v>594</v>
      </c>
      <c r="Q155" s="23" t="s">
        <v>594</v>
      </c>
      <c r="R155" s="23" t="s">
        <v>594</v>
      </c>
      <c r="S155" s="24" t="s">
        <v>594</v>
      </c>
      <c r="T155" s="23" t="s">
        <v>594</v>
      </c>
      <c r="U155" s="23" t="s">
        <v>594</v>
      </c>
      <c r="V155" s="23" t="s">
        <v>594</v>
      </c>
      <c r="W155" s="23" t="s">
        <v>594</v>
      </c>
      <c r="X155" s="23" t="s">
        <v>594</v>
      </c>
      <c r="Y155" s="23" t="s">
        <v>594</v>
      </c>
      <c r="Z155" s="23" t="s">
        <v>594</v>
      </c>
      <c r="AA155" s="23" t="s">
        <v>594</v>
      </c>
      <c r="AB155" s="23" t="s">
        <v>594</v>
      </c>
      <c r="AC155" s="23" t="s">
        <v>594</v>
      </c>
      <c r="AD155" s="23" t="s">
        <v>594</v>
      </c>
      <c r="AE155" s="23" t="s">
        <v>594</v>
      </c>
      <c r="AF155" s="23" t="s">
        <v>594</v>
      </c>
      <c r="AG155" s="23" t="s">
        <v>594</v>
      </c>
      <c r="AH155" s="24" t="s">
        <v>594</v>
      </c>
    </row>
    <row r="156" spans="2:34" x14ac:dyDescent="0.3">
      <c r="B156" s="33" t="s">
        <v>285</v>
      </c>
      <c r="C156" s="21" t="s">
        <v>113</v>
      </c>
      <c r="D156" s="18" t="s">
        <v>334</v>
      </c>
      <c r="E156" s="23" t="s">
        <v>594</v>
      </c>
      <c r="F156" s="23" t="s">
        <v>594</v>
      </c>
      <c r="G156" s="23" t="s">
        <v>594</v>
      </c>
      <c r="H156" s="23" t="s">
        <v>594</v>
      </c>
      <c r="I156" s="23" t="s">
        <v>594</v>
      </c>
      <c r="J156" s="23" t="s">
        <v>594</v>
      </c>
      <c r="K156" s="23" t="s">
        <v>594</v>
      </c>
      <c r="L156" s="23" t="s">
        <v>594</v>
      </c>
      <c r="M156" s="23" t="s">
        <v>594</v>
      </c>
      <c r="N156" s="23" t="s">
        <v>594</v>
      </c>
      <c r="O156" s="23" t="s">
        <v>594</v>
      </c>
      <c r="P156" s="23" t="s">
        <v>594</v>
      </c>
      <c r="Q156" s="23" t="s">
        <v>594</v>
      </c>
      <c r="R156" s="23" t="s">
        <v>594</v>
      </c>
      <c r="S156" s="24" t="s">
        <v>594</v>
      </c>
      <c r="T156" s="23" t="s">
        <v>594</v>
      </c>
      <c r="U156" s="23" t="s">
        <v>594</v>
      </c>
      <c r="V156" s="23" t="s">
        <v>594</v>
      </c>
      <c r="W156" s="23" t="s">
        <v>594</v>
      </c>
      <c r="X156" s="23" t="s">
        <v>594</v>
      </c>
      <c r="Y156" s="23" t="s">
        <v>594</v>
      </c>
      <c r="Z156" s="23" t="s">
        <v>594</v>
      </c>
      <c r="AA156" s="23" t="s">
        <v>594</v>
      </c>
      <c r="AB156" s="23" t="s">
        <v>594</v>
      </c>
      <c r="AC156" s="23" t="s">
        <v>594</v>
      </c>
      <c r="AD156" s="23" t="s">
        <v>594</v>
      </c>
      <c r="AE156" s="23" t="s">
        <v>594</v>
      </c>
      <c r="AF156" s="23" t="s">
        <v>594</v>
      </c>
      <c r="AG156" s="23" t="s">
        <v>594</v>
      </c>
      <c r="AH156" s="24" t="s">
        <v>594</v>
      </c>
    </row>
    <row r="157" spans="2:34" x14ac:dyDescent="0.3">
      <c r="B157" s="33" t="s">
        <v>285</v>
      </c>
      <c r="C157" s="21" t="s">
        <v>114</v>
      </c>
      <c r="D157" s="18" t="s">
        <v>202</v>
      </c>
      <c r="E157" s="23" t="s">
        <v>594</v>
      </c>
      <c r="F157" s="23" t="s">
        <v>594</v>
      </c>
      <c r="G157" s="23" t="s">
        <v>594</v>
      </c>
      <c r="H157" s="23" t="s">
        <v>594</v>
      </c>
      <c r="I157" s="23" t="s">
        <v>594</v>
      </c>
      <c r="J157" s="23" t="s">
        <v>594</v>
      </c>
      <c r="K157" s="23" t="s">
        <v>594</v>
      </c>
      <c r="L157" s="23" t="s">
        <v>594</v>
      </c>
      <c r="M157" s="23" t="s">
        <v>594</v>
      </c>
      <c r="N157" s="23" t="s">
        <v>594</v>
      </c>
      <c r="O157" s="23" t="s">
        <v>594</v>
      </c>
      <c r="P157" s="23" t="s">
        <v>594</v>
      </c>
      <c r="Q157" s="23" t="s">
        <v>594</v>
      </c>
      <c r="R157" s="23" t="s">
        <v>594</v>
      </c>
      <c r="S157" s="24" t="s">
        <v>594</v>
      </c>
      <c r="T157" s="23" t="s">
        <v>594</v>
      </c>
      <c r="U157" s="23" t="s">
        <v>594</v>
      </c>
      <c r="V157" s="23" t="s">
        <v>594</v>
      </c>
      <c r="W157" s="23" t="s">
        <v>594</v>
      </c>
      <c r="X157" s="23" t="s">
        <v>594</v>
      </c>
      <c r="Y157" s="23" t="s">
        <v>594</v>
      </c>
      <c r="Z157" s="23" t="s">
        <v>594</v>
      </c>
      <c r="AA157" s="23" t="s">
        <v>594</v>
      </c>
      <c r="AB157" s="23" t="s">
        <v>594</v>
      </c>
      <c r="AC157" s="23" t="s">
        <v>594</v>
      </c>
      <c r="AD157" s="23" t="s">
        <v>594</v>
      </c>
      <c r="AE157" s="23" t="s">
        <v>594</v>
      </c>
      <c r="AF157" s="23" t="s">
        <v>594</v>
      </c>
      <c r="AG157" s="23" t="s">
        <v>594</v>
      </c>
      <c r="AH157" s="24" t="s">
        <v>594</v>
      </c>
    </row>
    <row r="158" spans="2:34" x14ac:dyDescent="0.3">
      <c r="B158" s="33" t="s">
        <v>285</v>
      </c>
      <c r="C158" s="21" t="s">
        <v>115</v>
      </c>
      <c r="D158" s="18" t="s">
        <v>335</v>
      </c>
      <c r="E158" s="23" t="s">
        <v>594</v>
      </c>
      <c r="F158" s="23" t="s">
        <v>594</v>
      </c>
      <c r="G158" s="23" t="s">
        <v>594</v>
      </c>
      <c r="H158" s="23" t="s">
        <v>594</v>
      </c>
      <c r="I158" s="23" t="s">
        <v>594</v>
      </c>
      <c r="J158" s="23" t="s">
        <v>594</v>
      </c>
      <c r="K158" s="23" t="s">
        <v>594</v>
      </c>
      <c r="L158" s="23" t="s">
        <v>594</v>
      </c>
      <c r="M158" s="23" t="s">
        <v>594</v>
      </c>
      <c r="N158" s="23" t="s">
        <v>594</v>
      </c>
      <c r="O158" s="23" t="s">
        <v>594</v>
      </c>
      <c r="P158" s="23" t="s">
        <v>594</v>
      </c>
      <c r="Q158" s="23" t="s">
        <v>594</v>
      </c>
      <c r="R158" s="23" t="s">
        <v>594</v>
      </c>
      <c r="S158" s="24" t="s">
        <v>594</v>
      </c>
      <c r="T158" s="23" t="s">
        <v>594</v>
      </c>
      <c r="U158" s="23" t="s">
        <v>594</v>
      </c>
      <c r="V158" s="23" t="s">
        <v>594</v>
      </c>
      <c r="W158" s="23" t="s">
        <v>594</v>
      </c>
      <c r="X158" s="23" t="s">
        <v>594</v>
      </c>
      <c r="Y158" s="23" t="s">
        <v>594</v>
      </c>
      <c r="Z158" s="23" t="s">
        <v>594</v>
      </c>
      <c r="AA158" s="23" t="s">
        <v>594</v>
      </c>
      <c r="AB158" s="23" t="s">
        <v>594</v>
      </c>
      <c r="AC158" s="23" t="s">
        <v>594</v>
      </c>
      <c r="AD158" s="23" t="s">
        <v>594</v>
      </c>
      <c r="AE158" s="23" t="s">
        <v>594</v>
      </c>
      <c r="AF158" s="23" t="s">
        <v>594</v>
      </c>
      <c r="AG158" s="23" t="s">
        <v>594</v>
      </c>
      <c r="AH158" s="24" t="s">
        <v>594</v>
      </c>
    </row>
    <row r="159" spans="2:34" x14ac:dyDescent="0.3">
      <c r="B159" s="33" t="s">
        <v>285</v>
      </c>
      <c r="C159" s="21" t="s">
        <v>116</v>
      </c>
      <c r="D159" s="18" t="s">
        <v>203</v>
      </c>
      <c r="E159" s="23" t="s">
        <v>594</v>
      </c>
      <c r="F159" s="23" t="s">
        <v>594</v>
      </c>
      <c r="G159" s="23" t="s">
        <v>594</v>
      </c>
      <c r="H159" s="23" t="s">
        <v>594</v>
      </c>
      <c r="I159" s="23" t="s">
        <v>594</v>
      </c>
      <c r="J159" s="23" t="s">
        <v>594</v>
      </c>
      <c r="K159" s="23" t="s">
        <v>594</v>
      </c>
      <c r="L159" s="23" t="s">
        <v>594</v>
      </c>
      <c r="M159" s="23" t="s">
        <v>594</v>
      </c>
      <c r="N159" s="23" t="s">
        <v>594</v>
      </c>
      <c r="O159" s="23" t="s">
        <v>594</v>
      </c>
      <c r="P159" s="23" t="s">
        <v>594</v>
      </c>
      <c r="Q159" s="23" t="s">
        <v>594</v>
      </c>
      <c r="R159" s="23" t="s">
        <v>594</v>
      </c>
      <c r="S159" s="24" t="s">
        <v>594</v>
      </c>
      <c r="T159" s="23" t="s">
        <v>594</v>
      </c>
      <c r="U159" s="23" t="s">
        <v>594</v>
      </c>
      <c r="V159" s="23" t="s">
        <v>594</v>
      </c>
      <c r="W159" s="23" t="s">
        <v>594</v>
      </c>
      <c r="X159" s="23" t="s">
        <v>594</v>
      </c>
      <c r="Y159" s="23" t="s">
        <v>594</v>
      </c>
      <c r="Z159" s="23" t="s">
        <v>594</v>
      </c>
      <c r="AA159" s="23" t="s">
        <v>594</v>
      </c>
      <c r="AB159" s="23" t="s">
        <v>594</v>
      </c>
      <c r="AC159" s="23" t="s">
        <v>594</v>
      </c>
      <c r="AD159" s="23" t="s">
        <v>594</v>
      </c>
      <c r="AE159" s="23" t="s">
        <v>594</v>
      </c>
      <c r="AF159" s="23" t="s">
        <v>594</v>
      </c>
      <c r="AG159" s="23" t="s">
        <v>594</v>
      </c>
      <c r="AH159" s="24" t="s">
        <v>594</v>
      </c>
    </row>
    <row r="160" spans="2:34" x14ac:dyDescent="0.3">
      <c r="B160" s="33" t="s">
        <v>285</v>
      </c>
      <c r="C160" s="21" t="s">
        <v>117</v>
      </c>
      <c r="D160" s="18" t="s">
        <v>204</v>
      </c>
      <c r="E160" s="23">
        <v>9.4555873925501438E-2</v>
      </c>
      <c r="F160" s="23">
        <v>0.132378223495702</v>
      </c>
      <c r="G160" s="23">
        <v>9.7421203438395419E-3</v>
      </c>
      <c r="H160" s="23">
        <v>2.2922636103151862E-2</v>
      </c>
      <c r="I160" s="23">
        <v>0.13982808022922635</v>
      </c>
      <c r="J160" s="23">
        <v>9.9713467048710605E-2</v>
      </c>
      <c r="K160" s="23">
        <v>4.2979942693409739E-2</v>
      </c>
      <c r="L160" s="23">
        <v>5.7879656160458454E-2</v>
      </c>
      <c r="M160" s="23">
        <v>8.7106017191977081E-2</v>
      </c>
      <c r="N160" s="23">
        <v>8.5959885386819486E-3</v>
      </c>
      <c r="O160" s="23">
        <v>2.1203438395415473E-2</v>
      </c>
      <c r="P160" s="23">
        <v>5.0429799426934097E-2</v>
      </c>
      <c r="Q160" s="23">
        <v>0.16160458452722062</v>
      </c>
      <c r="R160" s="23">
        <v>7.0487106017191978E-2</v>
      </c>
      <c r="S160" s="24">
        <v>8725</v>
      </c>
      <c r="T160" s="23">
        <v>0.16666666666666666</v>
      </c>
      <c r="U160" s="23">
        <v>0.11255411255411256</v>
      </c>
      <c r="V160" s="23">
        <v>8.658008658008658E-3</v>
      </c>
      <c r="W160" s="23">
        <v>4.329004329004329E-3</v>
      </c>
      <c r="X160" s="23">
        <v>0.15584415584415584</v>
      </c>
      <c r="Y160" s="23">
        <v>0.11688311688311688</v>
      </c>
      <c r="Z160" s="23">
        <v>3.896103896103896E-2</v>
      </c>
      <c r="AA160" s="23">
        <v>2.813852813852814E-2</v>
      </c>
      <c r="AB160" s="23">
        <v>0.11688311688311688</v>
      </c>
      <c r="AC160" s="23">
        <v>1.5151515151515152E-2</v>
      </c>
      <c r="AD160" s="23">
        <v>2.3809523809523808E-2</v>
      </c>
      <c r="AE160" s="23">
        <v>2.3809523809523808E-2</v>
      </c>
      <c r="AF160" s="23">
        <v>8.0086580086580081E-2</v>
      </c>
      <c r="AG160" s="23">
        <v>0.11038961038961038</v>
      </c>
      <c r="AH160" s="24">
        <v>2310</v>
      </c>
    </row>
    <row r="161" spans="2:34" x14ac:dyDescent="0.3">
      <c r="B161" s="33" t="s">
        <v>285</v>
      </c>
      <c r="C161" s="21" t="s">
        <v>118</v>
      </c>
      <c r="D161" s="18" t="s">
        <v>205</v>
      </c>
      <c r="E161" s="23">
        <v>7.0979753316267158E-2</v>
      </c>
      <c r="F161" s="23">
        <v>0.13009076099604375</v>
      </c>
      <c r="G161" s="23">
        <v>3.2580870374680011E-3</v>
      </c>
      <c r="H161" s="23">
        <v>1.8384919711426577E-2</v>
      </c>
      <c r="I161" s="23">
        <v>0.13823597858971376</v>
      </c>
      <c r="J161" s="23">
        <v>9.9371654642774032E-2</v>
      </c>
      <c r="K161" s="23">
        <v>3.514079590411915E-2</v>
      </c>
      <c r="L161" s="23">
        <v>6.0507330695834305E-2</v>
      </c>
      <c r="M161" s="23">
        <v>8.028857342331859E-2</v>
      </c>
      <c r="N161" s="23">
        <v>1.4195950663253432E-2</v>
      </c>
      <c r="O161" s="23">
        <v>9.3088201070514309E-3</v>
      </c>
      <c r="P161" s="23">
        <v>5.8412846171747732E-2</v>
      </c>
      <c r="Q161" s="23">
        <v>0.21014661391668607</v>
      </c>
      <c r="R161" s="23">
        <v>7.1910635326972311E-2</v>
      </c>
      <c r="S161" s="24">
        <v>21485</v>
      </c>
      <c r="T161" s="23">
        <v>0.11864406779661017</v>
      </c>
      <c r="U161" s="23">
        <v>0.14265536723163841</v>
      </c>
      <c r="V161" s="23">
        <v>2.1186440677966102E-3</v>
      </c>
      <c r="W161" s="23">
        <v>1.059322033898305E-2</v>
      </c>
      <c r="X161" s="23">
        <v>0.1652542372881356</v>
      </c>
      <c r="Y161" s="23">
        <v>0.12217514124293785</v>
      </c>
      <c r="Z161" s="23">
        <v>3.3192090395480225E-2</v>
      </c>
      <c r="AA161" s="23">
        <v>6.6384180790960451E-2</v>
      </c>
      <c r="AB161" s="23">
        <v>9.8163841807909602E-2</v>
      </c>
      <c r="AC161" s="23">
        <v>6.3559322033898309E-3</v>
      </c>
      <c r="AD161" s="23">
        <v>7.0621468926553672E-3</v>
      </c>
      <c r="AE161" s="23">
        <v>5.1553672316384178E-2</v>
      </c>
      <c r="AF161" s="23">
        <v>9.3926553672316379E-2</v>
      </c>
      <c r="AG161" s="23">
        <v>8.4039548022598873E-2</v>
      </c>
      <c r="AH161" s="24">
        <v>7080</v>
      </c>
    </row>
    <row r="162" spans="2:34" x14ac:dyDescent="0.3">
      <c r="B162" s="33" t="s">
        <v>285</v>
      </c>
      <c r="C162" s="21" t="s">
        <v>119</v>
      </c>
      <c r="D162" s="18" t="s">
        <v>206</v>
      </c>
      <c r="E162" s="23">
        <v>0.10248604769152714</v>
      </c>
      <c r="F162" s="23">
        <v>0.13343480466768137</v>
      </c>
      <c r="G162" s="23">
        <v>1.4713343480466767E-2</v>
      </c>
      <c r="H162" s="23">
        <v>1.3191273465246067E-2</v>
      </c>
      <c r="I162" s="23">
        <v>0.13546423135464231</v>
      </c>
      <c r="J162" s="23">
        <v>7.8132927447995937E-2</v>
      </c>
      <c r="K162" s="23">
        <v>4.3125317097919835E-2</v>
      </c>
      <c r="L162" s="23">
        <v>4.5662100456621002E-2</v>
      </c>
      <c r="M162" s="23">
        <v>8.7265347539320137E-2</v>
      </c>
      <c r="N162" s="23">
        <v>9.6397767630644338E-3</v>
      </c>
      <c r="O162" s="23">
        <v>2.0294266869609334E-2</v>
      </c>
      <c r="P162" s="23">
        <v>5.2257737189244036E-2</v>
      </c>
      <c r="Q162" s="23">
        <v>0.19279553526128868</v>
      </c>
      <c r="R162" s="23">
        <v>7.3059360730593603E-2</v>
      </c>
      <c r="S162" s="24">
        <v>9855</v>
      </c>
      <c r="T162" s="23">
        <v>0.16688741721854305</v>
      </c>
      <c r="U162" s="23">
        <v>0.14966887417218544</v>
      </c>
      <c r="V162" s="23">
        <v>1.0596026490066225E-2</v>
      </c>
      <c r="W162" s="23">
        <v>5.2980132450331126E-3</v>
      </c>
      <c r="X162" s="23">
        <v>0.16026490066225166</v>
      </c>
      <c r="Y162" s="23">
        <v>8.4768211920529801E-2</v>
      </c>
      <c r="Z162" s="23">
        <v>4.3708609271523181E-2</v>
      </c>
      <c r="AA162" s="23">
        <v>2.781456953642384E-2</v>
      </c>
      <c r="AB162" s="23">
        <v>0.12052980132450331</v>
      </c>
      <c r="AC162" s="23">
        <v>1.5894039735099338E-2</v>
      </c>
      <c r="AD162" s="23">
        <v>1.8543046357615896E-2</v>
      </c>
      <c r="AE162" s="23">
        <v>2.781456953642384E-2</v>
      </c>
      <c r="AF162" s="23">
        <v>7.0198675496688748E-2</v>
      </c>
      <c r="AG162" s="23">
        <v>9.9337748344370855E-2</v>
      </c>
      <c r="AH162" s="24">
        <v>3775</v>
      </c>
    </row>
    <row r="163" spans="2:34" x14ac:dyDescent="0.3">
      <c r="B163" s="33" t="s">
        <v>285</v>
      </c>
      <c r="C163" s="21" t="s">
        <v>120</v>
      </c>
      <c r="D163" s="18" t="s">
        <v>336</v>
      </c>
      <c r="E163" s="23">
        <v>7.7519379844961239E-2</v>
      </c>
      <c r="F163" s="23">
        <v>0.10077519379844961</v>
      </c>
      <c r="G163" s="23">
        <v>2.2148394241417496E-3</v>
      </c>
      <c r="H163" s="23">
        <v>2.8792912513842746E-2</v>
      </c>
      <c r="I163" s="23">
        <v>0.1184939091915836</v>
      </c>
      <c r="J163" s="23">
        <v>0.14950166112956811</v>
      </c>
      <c r="K163" s="23">
        <v>3.5437430786267994E-2</v>
      </c>
      <c r="L163" s="23">
        <v>4.6511627906976744E-2</v>
      </c>
      <c r="M163" s="23">
        <v>6.8660022148394242E-2</v>
      </c>
      <c r="N163" s="23">
        <v>7.7519379844961239E-3</v>
      </c>
      <c r="O163" s="23">
        <v>2.4363233665559248E-2</v>
      </c>
      <c r="P163" s="23">
        <v>5.647840531561462E-2</v>
      </c>
      <c r="Q163" s="23">
        <v>0.2547065337763012</v>
      </c>
      <c r="R163" s="23">
        <v>2.768549280177187E-2</v>
      </c>
      <c r="S163" s="24">
        <v>4515</v>
      </c>
      <c r="T163" s="23">
        <v>0.14646464646464646</v>
      </c>
      <c r="U163" s="23">
        <v>9.5959595959595953E-2</v>
      </c>
      <c r="V163" s="23">
        <v>0</v>
      </c>
      <c r="W163" s="23">
        <v>5.0505050505050509E-3</v>
      </c>
      <c r="X163" s="23">
        <v>0.18181818181818182</v>
      </c>
      <c r="Y163" s="23">
        <v>0.18686868686868688</v>
      </c>
      <c r="Z163" s="23">
        <v>2.5252525252525252E-2</v>
      </c>
      <c r="AA163" s="23">
        <v>2.0202020202020204E-2</v>
      </c>
      <c r="AB163" s="23">
        <v>0.10606060606060606</v>
      </c>
      <c r="AC163" s="23">
        <v>1.0101010101010102E-2</v>
      </c>
      <c r="AD163" s="23">
        <v>2.5252525252525252E-2</v>
      </c>
      <c r="AE163" s="23">
        <v>2.0202020202020204E-2</v>
      </c>
      <c r="AF163" s="23">
        <v>0.15151515151515152</v>
      </c>
      <c r="AG163" s="23">
        <v>2.5252525252525252E-2</v>
      </c>
      <c r="AH163" s="24">
        <v>990</v>
      </c>
    </row>
    <row r="164" spans="2:34" x14ac:dyDescent="0.3">
      <c r="B164" s="33" t="s">
        <v>285</v>
      </c>
      <c r="C164" s="21" t="s">
        <v>121</v>
      </c>
      <c r="D164" s="18" t="s">
        <v>337</v>
      </c>
      <c r="E164" s="23" t="s">
        <v>594</v>
      </c>
      <c r="F164" s="23" t="s">
        <v>594</v>
      </c>
      <c r="G164" s="23" t="s">
        <v>594</v>
      </c>
      <c r="H164" s="23" t="s">
        <v>594</v>
      </c>
      <c r="I164" s="23" t="s">
        <v>594</v>
      </c>
      <c r="J164" s="23" t="s">
        <v>594</v>
      </c>
      <c r="K164" s="23" t="s">
        <v>594</v>
      </c>
      <c r="L164" s="23" t="s">
        <v>594</v>
      </c>
      <c r="M164" s="23" t="s">
        <v>594</v>
      </c>
      <c r="N164" s="23" t="s">
        <v>594</v>
      </c>
      <c r="O164" s="23" t="s">
        <v>594</v>
      </c>
      <c r="P164" s="23" t="s">
        <v>594</v>
      </c>
      <c r="Q164" s="23" t="s">
        <v>594</v>
      </c>
      <c r="R164" s="23" t="s">
        <v>594</v>
      </c>
      <c r="S164" s="24" t="s">
        <v>594</v>
      </c>
      <c r="T164" s="23" t="s">
        <v>594</v>
      </c>
      <c r="U164" s="23" t="s">
        <v>594</v>
      </c>
      <c r="V164" s="23" t="s">
        <v>594</v>
      </c>
      <c r="W164" s="23" t="s">
        <v>594</v>
      </c>
      <c r="X164" s="23" t="s">
        <v>594</v>
      </c>
      <c r="Y164" s="23" t="s">
        <v>594</v>
      </c>
      <c r="Z164" s="23" t="s">
        <v>594</v>
      </c>
      <c r="AA164" s="23" t="s">
        <v>594</v>
      </c>
      <c r="AB164" s="23" t="s">
        <v>594</v>
      </c>
      <c r="AC164" s="23" t="s">
        <v>594</v>
      </c>
      <c r="AD164" s="23" t="s">
        <v>594</v>
      </c>
      <c r="AE164" s="23" t="s">
        <v>594</v>
      </c>
      <c r="AF164" s="23" t="s">
        <v>594</v>
      </c>
      <c r="AG164" s="23" t="s">
        <v>594</v>
      </c>
      <c r="AH164" s="24" t="s">
        <v>594</v>
      </c>
    </row>
    <row r="165" spans="2:34" x14ac:dyDescent="0.3">
      <c r="B165" s="33" t="s">
        <v>285</v>
      </c>
      <c r="C165" s="21" t="s">
        <v>122</v>
      </c>
      <c r="D165" s="18" t="s">
        <v>207</v>
      </c>
      <c r="E165" s="23" t="s">
        <v>594</v>
      </c>
      <c r="F165" s="23" t="s">
        <v>594</v>
      </c>
      <c r="G165" s="23" t="s">
        <v>594</v>
      </c>
      <c r="H165" s="23" t="s">
        <v>594</v>
      </c>
      <c r="I165" s="23" t="s">
        <v>594</v>
      </c>
      <c r="J165" s="23" t="s">
        <v>594</v>
      </c>
      <c r="K165" s="23" t="s">
        <v>594</v>
      </c>
      <c r="L165" s="23" t="s">
        <v>594</v>
      </c>
      <c r="M165" s="23" t="s">
        <v>594</v>
      </c>
      <c r="N165" s="23" t="s">
        <v>594</v>
      </c>
      <c r="O165" s="23" t="s">
        <v>594</v>
      </c>
      <c r="P165" s="23" t="s">
        <v>594</v>
      </c>
      <c r="Q165" s="23" t="s">
        <v>594</v>
      </c>
      <c r="R165" s="23" t="s">
        <v>594</v>
      </c>
      <c r="S165" s="24" t="s">
        <v>594</v>
      </c>
      <c r="T165" s="23" t="s">
        <v>594</v>
      </c>
      <c r="U165" s="23" t="s">
        <v>594</v>
      </c>
      <c r="V165" s="23" t="s">
        <v>594</v>
      </c>
      <c r="W165" s="23" t="s">
        <v>594</v>
      </c>
      <c r="X165" s="23" t="s">
        <v>594</v>
      </c>
      <c r="Y165" s="23" t="s">
        <v>594</v>
      </c>
      <c r="Z165" s="23" t="s">
        <v>594</v>
      </c>
      <c r="AA165" s="23" t="s">
        <v>594</v>
      </c>
      <c r="AB165" s="23" t="s">
        <v>594</v>
      </c>
      <c r="AC165" s="23" t="s">
        <v>594</v>
      </c>
      <c r="AD165" s="23" t="s">
        <v>594</v>
      </c>
      <c r="AE165" s="23" t="s">
        <v>594</v>
      </c>
      <c r="AF165" s="23" t="s">
        <v>594</v>
      </c>
      <c r="AG165" s="23" t="s">
        <v>594</v>
      </c>
      <c r="AH165" s="24" t="s">
        <v>594</v>
      </c>
    </row>
    <row r="166" spans="2:34" x14ac:dyDescent="0.3">
      <c r="B166" s="33" t="s">
        <v>285</v>
      </c>
      <c r="C166" s="21" t="s">
        <v>123</v>
      </c>
      <c r="D166" s="18" t="s">
        <v>208</v>
      </c>
      <c r="E166" s="23">
        <v>7.9133858267716531E-2</v>
      </c>
      <c r="F166" s="23">
        <v>0.11771653543307087</v>
      </c>
      <c r="G166" s="23">
        <v>5.905511811023622E-3</v>
      </c>
      <c r="H166" s="23">
        <v>1.4566929133858268E-2</v>
      </c>
      <c r="I166" s="23">
        <v>0.12440944881889764</v>
      </c>
      <c r="J166" s="23">
        <v>5.7874015748031499E-2</v>
      </c>
      <c r="K166" s="23">
        <v>3.3464566929133861E-2</v>
      </c>
      <c r="L166" s="23">
        <v>3.9763779527559058E-2</v>
      </c>
      <c r="M166" s="23">
        <v>8.070866141732283E-2</v>
      </c>
      <c r="N166" s="23">
        <v>1.4566929133858268E-2</v>
      </c>
      <c r="O166" s="23">
        <v>2.7165354330708661E-2</v>
      </c>
      <c r="P166" s="23">
        <v>5.9448818897637798E-2</v>
      </c>
      <c r="Q166" s="23">
        <v>0.29763779527559053</v>
      </c>
      <c r="R166" s="23">
        <v>4.7244094488188976E-2</v>
      </c>
      <c r="S166" s="24">
        <v>12700</v>
      </c>
      <c r="T166" s="23">
        <v>0.13521126760563379</v>
      </c>
      <c r="U166" s="23">
        <v>0.18450704225352113</v>
      </c>
      <c r="V166" s="23">
        <v>2.8169014084507044E-3</v>
      </c>
      <c r="W166" s="23">
        <v>4.2253521126760559E-3</v>
      </c>
      <c r="X166" s="23">
        <v>0.12676056338028169</v>
      </c>
      <c r="Y166" s="23">
        <v>6.4788732394366194E-2</v>
      </c>
      <c r="Z166" s="23">
        <v>4.2253521126760563E-2</v>
      </c>
      <c r="AA166" s="23">
        <v>2.6760563380281689E-2</v>
      </c>
      <c r="AB166" s="23">
        <v>0.12253521126760564</v>
      </c>
      <c r="AC166" s="23">
        <v>5.6338028169014088E-3</v>
      </c>
      <c r="AD166" s="23">
        <v>2.3943661971830985E-2</v>
      </c>
      <c r="AE166" s="23">
        <v>2.5352112676056339E-2</v>
      </c>
      <c r="AF166" s="23">
        <v>0.1732394366197183</v>
      </c>
      <c r="AG166" s="23">
        <v>6.0563380281690143E-2</v>
      </c>
      <c r="AH166" s="24">
        <v>3550</v>
      </c>
    </row>
    <row r="167" spans="2:34" x14ac:dyDescent="0.3">
      <c r="B167" s="33" t="s">
        <v>285</v>
      </c>
      <c r="C167" s="21" t="s">
        <v>124</v>
      </c>
      <c r="D167" s="18" t="s">
        <v>338</v>
      </c>
      <c r="E167" s="23">
        <v>9.164785553047404E-2</v>
      </c>
      <c r="F167" s="23">
        <v>0.15214446952595936</v>
      </c>
      <c r="G167" s="23">
        <v>1.8961625282167043E-2</v>
      </c>
      <c r="H167" s="23">
        <v>1.6704288939051917E-2</v>
      </c>
      <c r="I167" s="23">
        <v>0.12776523702031603</v>
      </c>
      <c r="J167" s="23">
        <v>0.10067720090293454</v>
      </c>
      <c r="K167" s="23">
        <v>4.1986455981941312E-2</v>
      </c>
      <c r="L167" s="23">
        <v>4.5598194130925508E-2</v>
      </c>
      <c r="M167" s="23">
        <v>9.480812641083522E-2</v>
      </c>
      <c r="N167" s="23">
        <v>1.580135440180587E-2</v>
      </c>
      <c r="O167" s="23">
        <v>1.9413092550790066E-2</v>
      </c>
      <c r="P167" s="23">
        <v>4.1534988713318281E-2</v>
      </c>
      <c r="Q167" s="23">
        <v>0.19322799097065463</v>
      </c>
      <c r="R167" s="23">
        <v>4.018058690744921E-2</v>
      </c>
      <c r="S167" s="24">
        <v>11075</v>
      </c>
      <c r="T167" s="23">
        <v>0.12641083521444696</v>
      </c>
      <c r="U167" s="23">
        <v>0.12979683972911965</v>
      </c>
      <c r="V167" s="23">
        <v>1.0158013544018058E-2</v>
      </c>
      <c r="W167" s="23">
        <v>1.4672686230248307E-2</v>
      </c>
      <c r="X167" s="23">
        <v>0.13318284424379231</v>
      </c>
      <c r="Y167" s="23">
        <v>0.11060948081264109</v>
      </c>
      <c r="Z167" s="23">
        <v>4.2889390519187359E-2</v>
      </c>
      <c r="AA167" s="23">
        <v>4.0632054176072234E-2</v>
      </c>
      <c r="AB167" s="23">
        <v>0.10270880361173815</v>
      </c>
      <c r="AC167" s="23">
        <v>2.2573363431151242E-2</v>
      </c>
      <c r="AD167" s="23">
        <v>1.1286681715575621E-2</v>
      </c>
      <c r="AE167" s="23">
        <v>3.6117381489841983E-2</v>
      </c>
      <c r="AF167" s="23">
        <v>0.16478555304740405</v>
      </c>
      <c r="AG167" s="23">
        <v>5.4176072234762979E-2</v>
      </c>
      <c r="AH167" s="24">
        <v>4430</v>
      </c>
    </row>
    <row r="168" spans="2:34" x14ac:dyDescent="0.3">
      <c r="B168" s="33" t="s">
        <v>285</v>
      </c>
      <c r="C168" s="21" t="s">
        <v>125</v>
      </c>
      <c r="D168" s="18" t="s">
        <v>209</v>
      </c>
      <c r="E168" s="23">
        <v>6.3086744273375892E-2</v>
      </c>
      <c r="F168" s="23">
        <v>9.2001502065339844E-2</v>
      </c>
      <c r="G168" s="23">
        <v>6.0082613593691325E-3</v>
      </c>
      <c r="H168" s="23">
        <v>0.18625610214044311</v>
      </c>
      <c r="I168" s="23">
        <v>0.10552009012392038</v>
      </c>
      <c r="J168" s="23">
        <v>7.3225685317311301E-2</v>
      </c>
      <c r="K168" s="23">
        <v>2.7037176117161096E-2</v>
      </c>
      <c r="L168" s="23">
        <v>3.7551633496057078E-2</v>
      </c>
      <c r="M168" s="23">
        <v>6.3462260608336457E-2</v>
      </c>
      <c r="N168" s="23">
        <v>1.4645137063462261E-2</v>
      </c>
      <c r="O168" s="23">
        <v>1.6522718738265114E-2</v>
      </c>
      <c r="P168" s="23">
        <v>6.6841907622981603E-2</v>
      </c>
      <c r="Q168" s="23">
        <v>0.19226436349981224</v>
      </c>
      <c r="R168" s="23">
        <v>5.5576417574164476E-2</v>
      </c>
      <c r="S168" s="24">
        <v>13315</v>
      </c>
      <c r="T168" s="23">
        <v>0.17410714285714285</v>
      </c>
      <c r="U168" s="23">
        <v>9.1517857142857137E-2</v>
      </c>
      <c r="V168" s="23">
        <v>2.232142857142857E-3</v>
      </c>
      <c r="W168" s="23">
        <v>6.6964285714285711E-3</v>
      </c>
      <c r="X168" s="23">
        <v>0.19866071428571427</v>
      </c>
      <c r="Y168" s="23">
        <v>0.11607142857142858</v>
      </c>
      <c r="Z168" s="23">
        <v>3.3482142857142856E-2</v>
      </c>
      <c r="AA168" s="23">
        <v>2.9017857142857144E-2</v>
      </c>
      <c r="AB168" s="23">
        <v>0.11830357142857142</v>
      </c>
      <c r="AC168" s="23">
        <v>1.5625E-2</v>
      </c>
      <c r="AD168" s="23">
        <v>6.6964285714285711E-3</v>
      </c>
      <c r="AE168" s="23">
        <v>4.2410714285714288E-2</v>
      </c>
      <c r="AF168" s="23">
        <v>6.6964285714285712E-2</v>
      </c>
      <c r="AG168" s="23">
        <v>9.5982142857142863E-2</v>
      </c>
      <c r="AH168" s="24">
        <v>2240</v>
      </c>
    </row>
    <row r="169" spans="2:34" x14ac:dyDescent="0.3">
      <c r="B169" s="33" t="s">
        <v>285</v>
      </c>
      <c r="C169" s="21" t="s">
        <v>126</v>
      </c>
      <c r="D169" s="18" t="s">
        <v>210</v>
      </c>
      <c r="E169" s="23" t="s">
        <v>594</v>
      </c>
      <c r="F169" s="23" t="s">
        <v>594</v>
      </c>
      <c r="G169" s="23" t="s">
        <v>594</v>
      </c>
      <c r="H169" s="23" t="s">
        <v>594</v>
      </c>
      <c r="I169" s="23" t="s">
        <v>594</v>
      </c>
      <c r="J169" s="23" t="s">
        <v>594</v>
      </c>
      <c r="K169" s="23" t="s">
        <v>594</v>
      </c>
      <c r="L169" s="23" t="s">
        <v>594</v>
      </c>
      <c r="M169" s="23" t="s">
        <v>594</v>
      </c>
      <c r="N169" s="23" t="s">
        <v>594</v>
      </c>
      <c r="O169" s="23" t="s">
        <v>594</v>
      </c>
      <c r="P169" s="23" t="s">
        <v>594</v>
      </c>
      <c r="Q169" s="23" t="s">
        <v>594</v>
      </c>
      <c r="R169" s="23" t="s">
        <v>594</v>
      </c>
      <c r="S169" s="24" t="s">
        <v>594</v>
      </c>
      <c r="T169" s="23" t="s">
        <v>594</v>
      </c>
      <c r="U169" s="23" t="s">
        <v>594</v>
      </c>
      <c r="V169" s="23" t="s">
        <v>594</v>
      </c>
      <c r="W169" s="23" t="s">
        <v>594</v>
      </c>
      <c r="X169" s="23" t="s">
        <v>594</v>
      </c>
      <c r="Y169" s="23" t="s">
        <v>594</v>
      </c>
      <c r="Z169" s="23" t="s">
        <v>594</v>
      </c>
      <c r="AA169" s="23" t="s">
        <v>594</v>
      </c>
      <c r="AB169" s="23" t="s">
        <v>594</v>
      </c>
      <c r="AC169" s="23" t="s">
        <v>594</v>
      </c>
      <c r="AD169" s="23" t="s">
        <v>594</v>
      </c>
      <c r="AE169" s="23" t="s">
        <v>594</v>
      </c>
      <c r="AF169" s="23" t="s">
        <v>594</v>
      </c>
      <c r="AG169" s="23" t="s">
        <v>594</v>
      </c>
      <c r="AH169" s="24" t="s">
        <v>594</v>
      </c>
    </row>
    <row r="170" spans="2:34" x14ac:dyDescent="0.3">
      <c r="B170" s="33" t="s">
        <v>285</v>
      </c>
      <c r="C170" s="21" t="s">
        <v>127</v>
      </c>
      <c r="D170" s="18" t="s">
        <v>339</v>
      </c>
      <c r="E170" s="23" t="s">
        <v>594</v>
      </c>
      <c r="F170" s="23" t="s">
        <v>594</v>
      </c>
      <c r="G170" s="23" t="s">
        <v>594</v>
      </c>
      <c r="H170" s="23" t="s">
        <v>594</v>
      </c>
      <c r="I170" s="23" t="s">
        <v>594</v>
      </c>
      <c r="J170" s="23" t="s">
        <v>594</v>
      </c>
      <c r="K170" s="23" t="s">
        <v>594</v>
      </c>
      <c r="L170" s="23" t="s">
        <v>594</v>
      </c>
      <c r="M170" s="23" t="s">
        <v>594</v>
      </c>
      <c r="N170" s="23" t="s">
        <v>594</v>
      </c>
      <c r="O170" s="23" t="s">
        <v>594</v>
      </c>
      <c r="P170" s="23" t="s">
        <v>594</v>
      </c>
      <c r="Q170" s="23" t="s">
        <v>594</v>
      </c>
      <c r="R170" s="23" t="s">
        <v>594</v>
      </c>
      <c r="S170" s="24" t="s">
        <v>594</v>
      </c>
      <c r="T170" s="23" t="s">
        <v>594</v>
      </c>
      <c r="U170" s="23" t="s">
        <v>594</v>
      </c>
      <c r="V170" s="23" t="s">
        <v>594</v>
      </c>
      <c r="W170" s="23" t="s">
        <v>594</v>
      </c>
      <c r="X170" s="23" t="s">
        <v>594</v>
      </c>
      <c r="Y170" s="23" t="s">
        <v>594</v>
      </c>
      <c r="Z170" s="23" t="s">
        <v>594</v>
      </c>
      <c r="AA170" s="23" t="s">
        <v>594</v>
      </c>
      <c r="AB170" s="23" t="s">
        <v>594</v>
      </c>
      <c r="AC170" s="23" t="s">
        <v>594</v>
      </c>
      <c r="AD170" s="23" t="s">
        <v>594</v>
      </c>
      <c r="AE170" s="23" t="s">
        <v>594</v>
      </c>
      <c r="AF170" s="23" t="s">
        <v>594</v>
      </c>
      <c r="AG170" s="23" t="s">
        <v>594</v>
      </c>
      <c r="AH170" s="24" t="s">
        <v>594</v>
      </c>
    </row>
    <row r="171" spans="2:34" x14ac:dyDescent="0.3">
      <c r="B171" s="33" t="s">
        <v>285</v>
      </c>
      <c r="C171" s="21" t="s">
        <v>128</v>
      </c>
      <c r="D171" s="18" t="s">
        <v>211</v>
      </c>
      <c r="E171" s="23">
        <v>7.7895595432300166E-2</v>
      </c>
      <c r="F171" s="23">
        <v>0.14151712887438825</v>
      </c>
      <c r="G171" s="23">
        <v>5.3017944535073414E-3</v>
      </c>
      <c r="H171" s="23">
        <v>9.543230016313213E-2</v>
      </c>
      <c r="I171" s="23">
        <v>0.13784665579119088</v>
      </c>
      <c r="J171" s="23">
        <v>7.4225122349102779E-2</v>
      </c>
      <c r="K171" s="23">
        <v>2.7732463295269169E-2</v>
      </c>
      <c r="L171" s="23">
        <v>3.588907014681892E-2</v>
      </c>
      <c r="M171" s="23">
        <v>7.7079934747145182E-2</v>
      </c>
      <c r="N171" s="23">
        <v>4.8939641109298528E-3</v>
      </c>
      <c r="O171" s="23">
        <v>2.4061990212071779E-2</v>
      </c>
      <c r="P171" s="23">
        <v>4.4045676998368678E-2</v>
      </c>
      <c r="Q171" s="23">
        <v>0.19942903752039151</v>
      </c>
      <c r="R171" s="23">
        <v>5.4649265905383361E-2</v>
      </c>
      <c r="S171" s="24">
        <v>12260</v>
      </c>
      <c r="T171" s="23">
        <v>0.13787375415282391</v>
      </c>
      <c r="U171" s="23">
        <v>0.14451827242524917</v>
      </c>
      <c r="V171" s="23">
        <v>1.6611295681063123E-3</v>
      </c>
      <c r="W171" s="23">
        <v>8.3056478405315621E-3</v>
      </c>
      <c r="X171" s="23">
        <v>0.19435215946843853</v>
      </c>
      <c r="Y171" s="23">
        <v>8.1395348837209308E-2</v>
      </c>
      <c r="Z171" s="23">
        <v>3.8205980066445183E-2</v>
      </c>
      <c r="AA171" s="23">
        <v>2.6578073089700997E-2</v>
      </c>
      <c r="AB171" s="23">
        <v>0.1079734219269103</v>
      </c>
      <c r="AC171" s="23">
        <v>4.9833887043189366E-3</v>
      </c>
      <c r="AD171" s="23">
        <v>2.6578073089700997E-2</v>
      </c>
      <c r="AE171" s="23">
        <v>2.823920265780731E-2</v>
      </c>
      <c r="AF171" s="23">
        <v>0.15448504983388706</v>
      </c>
      <c r="AG171" s="23">
        <v>4.3189368770764118E-2</v>
      </c>
      <c r="AH171" s="24">
        <v>3010</v>
      </c>
    </row>
    <row r="172" spans="2:34" x14ac:dyDescent="0.3">
      <c r="B172" s="33" t="s">
        <v>285</v>
      </c>
      <c r="C172" s="21" t="s">
        <v>129</v>
      </c>
      <c r="D172" s="18" t="s">
        <v>340</v>
      </c>
      <c r="E172" s="23">
        <v>9.3241869918699191E-2</v>
      </c>
      <c r="F172" s="23">
        <v>0.10035569105691057</v>
      </c>
      <c r="G172" s="23">
        <v>7.1138211382113818E-3</v>
      </c>
      <c r="H172" s="23">
        <v>8.1808943089430888E-2</v>
      </c>
      <c r="I172" s="23">
        <v>0.12372967479674797</v>
      </c>
      <c r="J172" s="23">
        <v>8.6636178861788621E-2</v>
      </c>
      <c r="K172" s="23">
        <v>3.6585365853658534E-2</v>
      </c>
      <c r="L172" s="23">
        <v>5.4878048780487805E-2</v>
      </c>
      <c r="M172" s="23">
        <v>7.4695121951219509E-2</v>
      </c>
      <c r="N172" s="23">
        <v>7.1138211382113818E-3</v>
      </c>
      <c r="O172" s="23">
        <v>2.2103658536585365E-2</v>
      </c>
      <c r="P172" s="23">
        <v>5.5132113821138209E-2</v>
      </c>
      <c r="Q172" s="23">
        <v>0.18826219512195122</v>
      </c>
      <c r="R172" s="23">
        <v>6.8089430894308939E-2</v>
      </c>
      <c r="S172" s="24">
        <v>19680</v>
      </c>
      <c r="T172" s="23">
        <v>0.17313150425733206</v>
      </c>
      <c r="U172" s="23">
        <v>0.11636707663197729</v>
      </c>
      <c r="V172" s="23">
        <v>3.7842951750236518E-3</v>
      </c>
      <c r="W172" s="23">
        <v>1.1352885525070956E-2</v>
      </c>
      <c r="X172" s="23">
        <v>0.16367076631977295</v>
      </c>
      <c r="Y172" s="23">
        <v>9.1769157994323558E-2</v>
      </c>
      <c r="Z172" s="23">
        <v>3.5950804162724691E-2</v>
      </c>
      <c r="AA172" s="23">
        <v>3.5004730368968777E-2</v>
      </c>
      <c r="AB172" s="23">
        <v>0.10879848628192999</v>
      </c>
      <c r="AC172" s="23">
        <v>5.6764427625354778E-3</v>
      </c>
      <c r="AD172" s="23">
        <v>1.5137180700094607E-2</v>
      </c>
      <c r="AE172" s="23">
        <v>2.8382213812677391E-2</v>
      </c>
      <c r="AF172" s="23">
        <v>9.8391674550614955E-2</v>
      </c>
      <c r="AG172" s="23">
        <v>0.11352885525070956</v>
      </c>
      <c r="AH172" s="24">
        <v>5285</v>
      </c>
    </row>
    <row r="173" spans="2:34" x14ac:dyDescent="0.3">
      <c r="B173" s="33" t="s">
        <v>292</v>
      </c>
      <c r="C173" s="21" t="s">
        <v>130</v>
      </c>
      <c r="D173" s="18" t="s">
        <v>212</v>
      </c>
      <c r="E173" s="23">
        <v>8.3538083538083535E-2</v>
      </c>
      <c r="F173" s="23">
        <v>0.12653562653562653</v>
      </c>
      <c r="G173" s="23">
        <v>1.1056511056511056E-2</v>
      </c>
      <c r="H173" s="23">
        <v>2.9484029484029485E-2</v>
      </c>
      <c r="I173" s="23">
        <v>0.13144963144963145</v>
      </c>
      <c r="J173" s="23">
        <v>7.8624078624078622E-2</v>
      </c>
      <c r="K173" s="23">
        <v>3.8083538083538086E-2</v>
      </c>
      <c r="L173" s="23">
        <v>4.9140049140049137E-2</v>
      </c>
      <c r="M173" s="23">
        <v>8.8452088452088448E-2</v>
      </c>
      <c r="N173" s="23">
        <v>1.7199017199017199E-2</v>
      </c>
      <c r="O173" s="23">
        <v>2.0884520884520884E-2</v>
      </c>
      <c r="P173" s="23">
        <v>5.896805896805897E-2</v>
      </c>
      <c r="Q173" s="23">
        <v>0.24692874692874692</v>
      </c>
      <c r="R173" s="23">
        <v>2.0884520884520884E-2</v>
      </c>
      <c r="S173" s="24">
        <v>4070</v>
      </c>
      <c r="T173" s="23">
        <v>0.11180124223602485</v>
      </c>
      <c r="U173" s="23">
        <v>0.13354037267080746</v>
      </c>
      <c r="V173" s="23">
        <v>6.2111801242236021E-3</v>
      </c>
      <c r="W173" s="23">
        <v>9.316770186335404E-3</v>
      </c>
      <c r="X173" s="23">
        <v>0.16459627329192547</v>
      </c>
      <c r="Y173" s="23">
        <v>0.10869565217391304</v>
      </c>
      <c r="Z173" s="23">
        <v>4.9689440993788817E-2</v>
      </c>
      <c r="AA173" s="23">
        <v>4.3478260869565216E-2</v>
      </c>
      <c r="AB173" s="23">
        <v>0.10869565217391304</v>
      </c>
      <c r="AC173" s="23">
        <v>9.316770186335404E-3</v>
      </c>
      <c r="AD173" s="23">
        <v>1.8633540372670808E-2</v>
      </c>
      <c r="AE173" s="23">
        <v>3.4161490683229816E-2</v>
      </c>
      <c r="AF173" s="23">
        <v>0.17701863354037267</v>
      </c>
      <c r="AG173" s="23">
        <v>2.4844720496894408E-2</v>
      </c>
      <c r="AH173" s="24">
        <v>1610</v>
      </c>
    </row>
    <row r="174" spans="2:34" x14ac:dyDescent="0.3">
      <c r="B174" s="33" t="s">
        <v>292</v>
      </c>
      <c r="C174" s="21" t="s">
        <v>131</v>
      </c>
      <c r="D174" s="18" t="s">
        <v>213</v>
      </c>
      <c r="E174" s="23">
        <v>5.6313993174061432E-2</v>
      </c>
      <c r="F174" s="23">
        <v>0.13011945392491467</v>
      </c>
      <c r="G174" s="23">
        <v>1.3225255972696246E-2</v>
      </c>
      <c r="H174" s="23">
        <v>2.0477815699658702E-2</v>
      </c>
      <c r="I174" s="23">
        <v>0.12457337883959044</v>
      </c>
      <c r="J174" s="23">
        <v>7.8071672354948801E-2</v>
      </c>
      <c r="K174" s="23">
        <v>3.1143344709897609E-2</v>
      </c>
      <c r="L174" s="23">
        <v>6.3566552901023893E-2</v>
      </c>
      <c r="M174" s="23">
        <v>7.1672354948805458E-2</v>
      </c>
      <c r="N174" s="23">
        <v>8.9590443686006823E-3</v>
      </c>
      <c r="O174" s="23">
        <v>1.6638225255972697E-2</v>
      </c>
      <c r="P174" s="23">
        <v>5.1621160409556312E-2</v>
      </c>
      <c r="Q174" s="23">
        <v>0.27815699658703069</v>
      </c>
      <c r="R174" s="23">
        <v>5.5887372013651876E-2</v>
      </c>
      <c r="S174" s="24">
        <v>11720</v>
      </c>
      <c r="T174" s="23">
        <v>0.11353032659409021</v>
      </c>
      <c r="U174" s="23">
        <v>0.19906687402799378</v>
      </c>
      <c r="V174" s="23">
        <v>7.7760497667185074E-3</v>
      </c>
      <c r="W174" s="23">
        <v>6.2208398133748056E-3</v>
      </c>
      <c r="X174" s="23">
        <v>0.18662519440124417</v>
      </c>
      <c r="Y174" s="23">
        <v>7.9315707620528766E-2</v>
      </c>
      <c r="Z174" s="23">
        <v>3.110419906687403E-2</v>
      </c>
      <c r="AA174" s="23">
        <v>5.5987558320373249E-2</v>
      </c>
      <c r="AB174" s="23">
        <v>9.1757387247278388E-2</v>
      </c>
      <c r="AC174" s="23">
        <v>9.3312597200622092E-3</v>
      </c>
      <c r="AD174" s="23">
        <v>1.3996889580093312E-2</v>
      </c>
      <c r="AE174" s="23">
        <v>4.1990668740279936E-2</v>
      </c>
      <c r="AF174" s="23">
        <v>0.1088646967340591</v>
      </c>
      <c r="AG174" s="23">
        <v>5.4432348367029551E-2</v>
      </c>
      <c r="AH174" s="24">
        <v>3215</v>
      </c>
    </row>
    <row r="175" spans="2:34" x14ac:dyDescent="0.3">
      <c r="B175" s="33" t="s">
        <v>292</v>
      </c>
      <c r="C175" s="21" t="s">
        <v>132</v>
      </c>
      <c r="D175" s="18" t="s">
        <v>214</v>
      </c>
      <c r="E175" s="23">
        <v>0.10080645161290322</v>
      </c>
      <c r="F175" s="23">
        <v>0.20665322580645162</v>
      </c>
      <c r="G175" s="23">
        <v>5.0403225806451612E-3</v>
      </c>
      <c r="H175" s="23">
        <v>9.0725806451612909E-3</v>
      </c>
      <c r="I175" s="23">
        <v>0.13205645161290322</v>
      </c>
      <c r="J175" s="23">
        <v>8.165322580645161E-2</v>
      </c>
      <c r="K175" s="23">
        <v>2.7217741935483871E-2</v>
      </c>
      <c r="L175" s="23">
        <v>3.5282258064516132E-2</v>
      </c>
      <c r="M175" s="23">
        <v>0.1159274193548387</v>
      </c>
      <c r="N175" s="23">
        <v>8.0645161290322578E-3</v>
      </c>
      <c r="O175" s="23">
        <v>4.2338709677419352E-2</v>
      </c>
      <c r="P175" s="23">
        <v>3.125E-2</v>
      </c>
      <c r="Q175" s="23">
        <v>0.15927419354838709</v>
      </c>
      <c r="R175" s="23">
        <v>4.6370967741935484E-2</v>
      </c>
      <c r="S175" s="24">
        <v>4960</v>
      </c>
      <c r="T175" s="23">
        <v>0.14696485623003194</v>
      </c>
      <c r="U175" s="23">
        <v>0.13418530351437699</v>
      </c>
      <c r="V175" s="23">
        <v>3.1948881789137379E-3</v>
      </c>
      <c r="W175" s="23">
        <v>3.1948881789137379E-3</v>
      </c>
      <c r="X175" s="23">
        <v>0.15654952076677317</v>
      </c>
      <c r="Y175" s="23">
        <v>7.6677316293929709E-2</v>
      </c>
      <c r="Z175" s="23">
        <v>3.5143769968051117E-2</v>
      </c>
      <c r="AA175" s="23">
        <v>2.5559105431309903E-2</v>
      </c>
      <c r="AB175" s="23">
        <v>0.13738019169329074</v>
      </c>
      <c r="AC175" s="23">
        <v>3.1948881789137379E-3</v>
      </c>
      <c r="AD175" s="23">
        <v>5.7507987220447282E-2</v>
      </c>
      <c r="AE175" s="23">
        <v>1.5974440894568689E-2</v>
      </c>
      <c r="AF175" s="23">
        <v>0.13418530351437699</v>
      </c>
      <c r="AG175" s="23">
        <v>7.6677316293929709E-2</v>
      </c>
      <c r="AH175" s="24">
        <v>1565</v>
      </c>
    </row>
    <row r="176" spans="2:34" x14ac:dyDescent="0.3">
      <c r="B176" s="33" t="s">
        <v>292</v>
      </c>
      <c r="C176" s="21" t="s">
        <v>133</v>
      </c>
      <c r="D176" s="18" t="s">
        <v>215</v>
      </c>
      <c r="E176" s="23">
        <v>5.5238095238095239E-2</v>
      </c>
      <c r="F176" s="23">
        <v>0.14603174603174604</v>
      </c>
      <c r="G176" s="23">
        <v>2.5396825396825397E-3</v>
      </c>
      <c r="H176" s="23">
        <v>1.2698412698412698E-2</v>
      </c>
      <c r="I176" s="23">
        <v>0.11238095238095239</v>
      </c>
      <c r="J176" s="23">
        <v>3.619047619047619E-2</v>
      </c>
      <c r="K176" s="23">
        <v>4.6984126984126982E-2</v>
      </c>
      <c r="L176" s="23">
        <v>3.2380952380952378E-2</v>
      </c>
      <c r="M176" s="23">
        <v>0.10984126984126984</v>
      </c>
      <c r="N176" s="23">
        <v>1.650793650793651E-2</v>
      </c>
      <c r="O176" s="23">
        <v>2.7301587301587302E-2</v>
      </c>
      <c r="P176" s="23">
        <v>5.2063492063492062E-2</v>
      </c>
      <c r="Q176" s="23">
        <v>0.32698412698412699</v>
      </c>
      <c r="R176" s="23">
        <v>2.3492063492063491E-2</v>
      </c>
      <c r="S176" s="24">
        <v>7875</v>
      </c>
      <c r="T176" s="23">
        <v>0.10163339382940109</v>
      </c>
      <c r="U176" s="23">
        <v>0.17967332123411978</v>
      </c>
      <c r="V176" s="23">
        <v>0</v>
      </c>
      <c r="W176" s="23">
        <v>3.629764065335753E-3</v>
      </c>
      <c r="X176" s="23">
        <v>0.16333938294010888</v>
      </c>
      <c r="Y176" s="23">
        <v>3.9927404718693285E-2</v>
      </c>
      <c r="Z176" s="23">
        <v>6.8965517241379309E-2</v>
      </c>
      <c r="AA176" s="23">
        <v>1.2704174228675136E-2</v>
      </c>
      <c r="AB176" s="23">
        <v>0.15426497277676951</v>
      </c>
      <c r="AC176" s="23">
        <v>2.3593466424682397E-2</v>
      </c>
      <c r="AD176" s="23">
        <v>3.0852994555353903E-2</v>
      </c>
      <c r="AE176" s="23">
        <v>3.4482758620689655E-2</v>
      </c>
      <c r="AF176" s="23">
        <v>0.15245009074410162</v>
      </c>
      <c r="AG176" s="23">
        <v>3.2667876588021776E-2</v>
      </c>
      <c r="AH176" s="24">
        <v>2755</v>
      </c>
    </row>
    <row r="177" spans="2:34" x14ac:dyDescent="0.3">
      <c r="B177" s="33" t="s">
        <v>292</v>
      </c>
      <c r="C177" s="21" t="s">
        <v>135</v>
      </c>
      <c r="D177" s="18" t="s">
        <v>216</v>
      </c>
      <c r="E177" s="23">
        <v>8.7597571552471817E-2</v>
      </c>
      <c r="F177" s="23">
        <v>0.13443191673894189</v>
      </c>
      <c r="G177" s="23">
        <v>2.0815264527320035E-2</v>
      </c>
      <c r="H177" s="23">
        <v>2.1682567215958369E-2</v>
      </c>
      <c r="I177" s="23">
        <v>9.6270598438855159E-2</v>
      </c>
      <c r="J177" s="23">
        <v>0.18300086730268864</v>
      </c>
      <c r="K177" s="23">
        <v>2.4284475281873375E-2</v>
      </c>
      <c r="L177" s="23">
        <v>2.8620988725065046E-2</v>
      </c>
      <c r="M177" s="23">
        <v>0.1049436253252385</v>
      </c>
      <c r="N177" s="23">
        <v>1.1274934952298352E-2</v>
      </c>
      <c r="O177" s="23">
        <v>2.2549869904596703E-2</v>
      </c>
      <c r="P177" s="23">
        <v>3.0355594102341718E-2</v>
      </c>
      <c r="Q177" s="23">
        <v>0.20555073720728534</v>
      </c>
      <c r="R177" s="23">
        <v>2.7753686036426712E-2</v>
      </c>
      <c r="S177" s="24">
        <v>5765</v>
      </c>
      <c r="T177" s="23">
        <v>0.13104838709677419</v>
      </c>
      <c r="U177" s="23">
        <v>0.11088709677419355</v>
      </c>
      <c r="V177" s="23">
        <v>1.8145161290322582E-2</v>
      </c>
      <c r="W177" s="23">
        <v>6.0483870967741934E-3</v>
      </c>
      <c r="X177" s="23">
        <v>0.11088709677419355</v>
      </c>
      <c r="Y177" s="23">
        <v>0.26411290322580644</v>
      </c>
      <c r="Z177" s="23">
        <v>2.620967741935484E-2</v>
      </c>
      <c r="AA177" s="23">
        <v>1.8145161290322582E-2</v>
      </c>
      <c r="AB177" s="23">
        <v>0.10483870967741936</v>
      </c>
      <c r="AC177" s="23">
        <v>1.4112903225806451E-2</v>
      </c>
      <c r="AD177" s="23">
        <v>2.4193548387096774E-2</v>
      </c>
      <c r="AE177" s="23">
        <v>1.2096774193548387E-2</v>
      </c>
      <c r="AF177" s="23">
        <v>0.12096774193548387</v>
      </c>
      <c r="AG177" s="23">
        <v>4.0322580645161289E-2</v>
      </c>
      <c r="AH177" s="24">
        <v>2480</v>
      </c>
    </row>
    <row r="178" spans="2:34" x14ac:dyDescent="0.3">
      <c r="B178" s="33" t="s">
        <v>292</v>
      </c>
      <c r="C178" s="21" t="s">
        <v>136</v>
      </c>
      <c r="D178" s="18" t="s">
        <v>341</v>
      </c>
      <c r="E178" s="23" t="s">
        <v>594</v>
      </c>
      <c r="F178" s="23" t="s">
        <v>594</v>
      </c>
      <c r="G178" s="23" t="s">
        <v>594</v>
      </c>
      <c r="H178" s="23" t="s">
        <v>594</v>
      </c>
      <c r="I178" s="23" t="s">
        <v>594</v>
      </c>
      <c r="J178" s="23" t="s">
        <v>594</v>
      </c>
      <c r="K178" s="23" t="s">
        <v>594</v>
      </c>
      <c r="L178" s="23" t="s">
        <v>594</v>
      </c>
      <c r="M178" s="23" t="s">
        <v>594</v>
      </c>
      <c r="N178" s="23" t="s">
        <v>594</v>
      </c>
      <c r="O178" s="23" t="s">
        <v>594</v>
      </c>
      <c r="P178" s="23" t="s">
        <v>594</v>
      </c>
      <c r="Q178" s="23" t="s">
        <v>594</v>
      </c>
      <c r="R178" s="23" t="s">
        <v>594</v>
      </c>
      <c r="S178" s="24" t="s">
        <v>594</v>
      </c>
      <c r="T178" s="23" t="s">
        <v>594</v>
      </c>
      <c r="U178" s="23" t="s">
        <v>594</v>
      </c>
      <c r="V178" s="23" t="s">
        <v>594</v>
      </c>
      <c r="W178" s="23" t="s">
        <v>594</v>
      </c>
      <c r="X178" s="23" t="s">
        <v>594</v>
      </c>
      <c r="Y178" s="23" t="s">
        <v>594</v>
      </c>
      <c r="Z178" s="23" t="s">
        <v>594</v>
      </c>
      <c r="AA178" s="23" t="s">
        <v>594</v>
      </c>
      <c r="AB178" s="23" t="s">
        <v>594</v>
      </c>
      <c r="AC178" s="23" t="s">
        <v>594</v>
      </c>
      <c r="AD178" s="23" t="s">
        <v>594</v>
      </c>
      <c r="AE178" s="23" t="s">
        <v>594</v>
      </c>
      <c r="AF178" s="23" t="s">
        <v>594</v>
      </c>
      <c r="AG178" s="23" t="s">
        <v>594</v>
      </c>
      <c r="AH178" s="24" t="s">
        <v>594</v>
      </c>
    </row>
    <row r="179" spans="2:34" x14ac:dyDescent="0.3">
      <c r="B179" s="33" t="s">
        <v>292</v>
      </c>
      <c r="C179" s="21" t="s">
        <v>137</v>
      </c>
      <c r="D179" s="18" t="s">
        <v>217</v>
      </c>
      <c r="E179" s="23">
        <v>7.4967405475880058E-2</v>
      </c>
      <c r="F179" s="23">
        <v>0.13559322033898305</v>
      </c>
      <c r="G179" s="23">
        <v>2.1512385919165579E-2</v>
      </c>
      <c r="H179" s="23">
        <v>2.7379400260756193E-2</v>
      </c>
      <c r="I179" s="23">
        <v>0.12777053455019557</v>
      </c>
      <c r="J179" s="23">
        <v>5.0847457627118647E-2</v>
      </c>
      <c r="K179" s="23">
        <v>3.3246414602346806E-2</v>
      </c>
      <c r="L179" s="23">
        <v>4.4328552803129077E-2</v>
      </c>
      <c r="M179" s="23">
        <v>8.8657105606258155E-2</v>
      </c>
      <c r="N179" s="23">
        <v>1.4341590612777053E-2</v>
      </c>
      <c r="O179" s="23">
        <v>1.2385919165580182E-2</v>
      </c>
      <c r="P179" s="23">
        <v>5.0847457627118647E-2</v>
      </c>
      <c r="Q179" s="23">
        <v>0.23142112125162972</v>
      </c>
      <c r="R179" s="23">
        <v>8.6049543676662316E-2</v>
      </c>
      <c r="S179" s="24">
        <v>7670</v>
      </c>
      <c r="T179" s="23">
        <v>0.13686534216335541</v>
      </c>
      <c r="U179" s="23">
        <v>0.13686534216335541</v>
      </c>
      <c r="V179" s="23">
        <v>2.8697571743929361E-2</v>
      </c>
      <c r="W179" s="23">
        <v>4.4150110375275938E-3</v>
      </c>
      <c r="X179" s="23">
        <v>0.18101545253863136</v>
      </c>
      <c r="Y179" s="23">
        <v>6.6225165562913912E-2</v>
      </c>
      <c r="Z179" s="23">
        <v>2.6490066225165563E-2</v>
      </c>
      <c r="AA179" s="23">
        <v>1.9867549668874173E-2</v>
      </c>
      <c r="AB179" s="23">
        <v>0.13245033112582782</v>
      </c>
      <c r="AC179" s="23">
        <v>1.3245033112582781E-2</v>
      </c>
      <c r="AD179" s="23">
        <v>8.8300220750551876E-3</v>
      </c>
      <c r="AE179" s="23">
        <v>1.9867549668874173E-2</v>
      </c>
      <c r="AF179" s="23">
        <v>9.9337748344370855E-2</v>
      </c>
      <c r="AG179" s="23">
        <v>0.12582781456953643</v>
      </c>
      <c r="AH179" s="24">
        <v>2265</v>
      </c>
    </row>
    <row r="180" spans="2:34" x14ac:dyDescent="0.3">
      <c r="B180" s="33" t="s">
        <v>292</v>
      </c>
      <c r="C180" s="21" t="s">
        <v>138</v>
      </c>
      <c r="D180" s="18" t="s">
        <v>218</v>
      </c>
      <c r="E180" s="23">
        <v>6.7058823529411768E-2</v>
      </c>
      <c r="F180" s="23">
        <v>0.1188235294117647</v>
      </c>
      <c r="G180" s="23">
        <v>1.2941176470588235E-2</v>
      </c>
      <c r="H180" s="23">
        <v>2.2352941176470589E-2</v>
      </c>
      <c r="I180" s="23">
        <v>0.12705882352941175</v>
      </c>
      <c r="J180" s="23">
        <v>5.1764705882352942E-2</v>
      </c>
      <c r="K180" s="23">
        <v>3.411764705882353E-2</v>
      </c>
      <c r="L180" s="23">
        <v>4.9411764705882349E-2</v>
      </c>
      <c r="M180" s="23">
        <v>6.7058823529411768E-2</v>
      </c>
      <c r="N180" s="23">
        <v>1.0588235294117647E-2</v>
      </c>
      <c r="O180" s="23">
        <v>1.411764705882353E-2</v>
      </c>
      <c r="P180" s="23">
        <v>3.0588235294117649E-2</v>
      </c>
      <c r="Q180" s="23">
        <v>0.31764705882352939</v>
      </c>
      <c r="R180" s="23">
        <v>7.5294117647058817E-2</v>
      </c>
      <c r="S180" s="24">
        <v>4250</v>
      </c>
      <c r="T180" s="23">
        <v>0.1440677966101695</v>
      </c>
      <c r="U180" s="23">
        <v>0.11864406779661017</v>
      </c>
      <c r="V180" s="23">
        <v>1.2711864406779662E-2</v>
      </c>
      <c r="W180" s="23">
        <v>0</v>
      </c>
      <c r="X180" s="23">
        <v>0.19067796610169491</v>
      </c>
      <c r="Y180" s="23">
        <v>7.2033898305084748E-2</v>
      </c>
      <c r="Z180" s="23">
        <v>3.3898305084745763E-2</v>
      </c>
      <c r="AA180" s="23">
        <v>4.2372881355932202E-2</v>
      </c>
      <c r="AB180" s="23">
        <v>0.10169491525423729</v>
      </c>
      <c r="AC180" s="23">
        <v>8.4745762711864406E-3</v>
      </c>
      <c r="AD180" s="23">
        <v>1.6949152542372881E-2</v>
      </c>
      <c r="AE180" s="23">
        <v>8.4745762711864406E-3</v>
      </c>
      <c r="AF180" s="23">
        <v>0.11440677966101695</v>
      </c>
      <c r="AG180" s="23">
        <v>0.13135593220338984</v>
      </c>
      <c r="AH180" s="24">
        <v>1180</v>
      </c>
    </row>
    <row r="181" spans="2:34" x14ac:dyDescent="0.3">
      <c r="B181" s="33" t="s">
        <v>292</v>
      </c>
      <c r="C181" s="21" t="s">
        <v>139</v>
      </c>
      <c r="D181" s="18" t="s">
        <v>219</v>
      </c>
      <c r="E181" s="23">
        <v>7.1593533487297925E-2</v>
      </c>
      <c r="F181" s="23">
        <v>0.1441108545034642</v>
      </c>
      <c r="G181" s="23">
        <v>1.7551963048498844E-2</v>
      </c>
      <c r="H181" s="23">
        <v>1.9861431870669747E-2</v>
      </c>
      <c r="I181" s="23">
        <v>0.11501154734411086</v>
      </c>
      <c r="J181" s="23">
        <v>6.0046189376443418E-2</v>
      </c>
      <c r="K181" s="23">
        <v>2.817551963048499E-2</v>
      </c>
      <c r="L181" s="23">
        <v>4.8498845265588918E-2</v>
      </c>
      <c r="M181" s="23">
        <v>7.89838337182448E-2</v>
      </c>
      <c r="N181" s="23">
        <v>1.1547344110854504E-2</v>
      </c>
      <c r="O181" s="23">
        <v>1.9861431870669747E-2</v>
      </c>
      <c r="P181" s="23">
        <v>4.6651270207852195E-2</v>
      </c>
      <c r="Q181" s="23">
        <v>0.26697459584295613</v>
      </c>
      <c r="R181" s="23">
        <v>7.1593533487297925E-2</v>
      </c>
      <c r="S181" s="24">
        <v>10825</v>
      </c>
      <c r="T181" s="23" t="s">
        <v>594</v>
      </c>
      <c r="U181" s="23" t="s">
        <v>594</v>
      </c>
      <c r="V181" s="23" t="s">
        <v>594</v>
      </c>
      <c r="W181" s="23" t="s">
        <v>594</v>
      </c>
      <c r="X181" s="23" t="s">
        <v>594</v>
      </c>
      <c r="Y181" s="23" t="s">
        <v>594</v>
      </c>
      <c r="Z181" s="23" t="s">
        <v>594</v>
      </c>
      <c r="AA181" s="23" t="s">
        <v>594</v>
      </c>
      <c r="AB181" s="23" t="s">
        <v>594</v>
      </c>
      <c r="AC181" s="23" t="s">
        <v>594</v>
      </c>
      <c r="AD181" s="23" t="s">
        <v>594</v>
      </c>
      <c r="AE181" s="23" t="s">
        <v>594</v>
      </c>
      <c r="AF181" s="23" t="s">
        <v>594</v>
      </c>
      <c r="AG181" s="23" t="s">
        <v>594</v>
      </c>
      <c r="AH181" s="24" t="s">
        <v>594</v>
      </c>
    </row>
    <row r="182" spans="2:34" x14ac:dyDescent="0.3">
      <c r="B182" s="33" t="s">
        <v>292</v>
      </c>
      <c r="C182" s="21" t="s">
        <v>140</v>
      </c>
      <c r="D182" s="18" t="s">
        <v>342</v>
      </c>
      <c r="E182" s="23">
        <v>7.9337401918047085E-2</v>
      </c>
      <c r="F182" s="23">
        <v>0.11769834350479512</v>
      </c>
      <c r="G182" s="23">
        <v>5.2310374891020054E-3</v>
      </c>
      <c r="H182" s="23">
        <v>2.2667829119442023E-2</v>
      </c>
      <c r="I182" s="23">
        <v>0.12903225806451613</v>
      </c>
      <c r="J182" s="23">
        <v>7.3234524847428067E-2</v>
      </c>
      <c r="K182" s="23">
        <v>4.0976460331299043E-2</v>
      </c>
      <c r="L182" s="23">
        <v>3.5745422842197033E-2</v>
      </c>
      <c r="M182" s="23">
        <v>8.892763731473409E-2</v>
      </c>
      <c r="N182" s="23">
        <v>1.3077593722755012E-2</v>
      </c>
      <c r="O182" s="23">
        <v>3.2258064516129031E-2</v>
      </c>
      <c r="P182" s="23">
        <v>6.2772449869224062E-2</v>
      </c>
      <c r="Q182" s="23">
        <v>0.26939843068875324</v>
      </c>
      <c r="R182" s="23">
        <v>2.964254577157803E-2</v>
      </c>
      <c r="S182" s="24">
        <v>5735</v>
      </c>
      <c r="T182" s="23">
        <v>0.1293800539083558</v>
      </c>
      <c r="U182" s="23">
        <v>0.13477088948787061</v>
      </c>
      <c r="V182" s="23">
        <v>0</v>
      </c>
      <c r="W182" s="23">
        <v>8.0862533692722376E-3</v>
      </c>
      <c r="X182" s="23">
        <v>0.18328840970350405</v>
      </c>
      <c r="Y182" s="23">
        <v>9.1644204851752023E-2</v>
      </c>
      <c r="Z182" s="23">
        <v>5.3908355795148251E-2</v>
      </c>
      <c r="AA182" s="23">
        <v>1.3477088948787063E-2</v>
      </c>
      <c r="AB182" s="23">
        <v>0.12398921832884097</v>
      </c>
      <c r="AC182" s="23">
        <v>1.8867924528301886E-2</v>
      </c>
      <c r="AD182" s="23">
        <v>2.15633423180593E-2</v>
      </c>
      <c r="AE182" s="23">
        <v>2.6954177897574125E-2</v>
      </c>
      <c r="AF182" s="23">
        <v>0.15363881401617252</v>
      </c>
      <c r="AG182" s="23">
        <v>4.0431266846361183E-2</v>
      </c>
      <c r="AH182" s="24">
        <v>1855</v>
      </c>
    </row>
    <row r="183" spans="2:34" x14ac:dyDescent="0.3">
      <c r="B183" s="33" t="s">
        <v>292</v>
      </c>
      <c r="C183" s="21" t="s">
        <v>141</v>
      </c>
      <c r="D183" s="18" t="s">
        <v>220</v>
      </c>
      <c r="E183" s="23">
        <v>9.9317194289261335E-2</v>
      </c>
      <c r="F183" s="23">
        <v>9.4040968342644318E-2</v>
      </c>
      <c r="G183" s="23">
        <v>4.6554934823091251E-3</v>
      </c>
      <c r="H183" s="23">
        <v>0.14121663563004344</v>
      </c>
      <c r="I183" s="23">
        <v>0.12197392923649907</v>
      </c>
      <c r="J183" s="23">
        <v>9.9937926753569217E-2</v>
      </c>
      <c r="K183" s="23">
        <v>2.4829298572315334E-2</v>
      </c>
      <c r="L183" s="23">
        <v>3.9106145251396648E-2</v>
      </c>
      <c r="M183" s="23">
        <v>5.9900682805710738E-2</v>
      </c>
      <c r="N183" s="23">
        <v>9.3109869646182501E-3</v>
      </c>
      <c r="O183" s="23">
        <v>2.079453755431409E-2</v>
      </c>
      <c r="P183" s="23">
        <v>3.6002482929857228E-2</v>
      </c>
      <c r="Q183" s="23">
        <v>0.17970204841713222</v>
      </c>
      <c r="R183" s="23">
        <v>6.9211669770328985E-2</v>
      </c>
      <c r="S183" s="24">
        <v>16110</v>
      </c>
      <c r="T183" s="23" t="s">
        <v>594</v>
      </c>
      <c r="U183" s="23" t="s">
        <v>594</v>
      </c>
      <c r="V183" s="23" t="s">
        <v>594</v>
      </c>
      <c r="W183" s="23" t="s">
        <v>594</v>
      </c>
      <c r="X183" s="23" t="s">
        <v>594</v>
      </c>
      <c r="Y183" s="23" t="s">
        <v>594</v>
      </c>
      <c r="Z183" s="23" t="s">
        <v>594</v>
      </c>
      <c r="AA183" s="23" t="s">
        <v>594</v>
      </c>
      <c r="AB183" s="23" t="s">
        <v>594</v>
      </c>
      <c r="AC183" s="23" t="s">
        <v>594</v>
      </c>
      <c r="AD183" s="23" t="s">
        <v>594</v>
      </c>
      <c r="AE183" s="23" t="s">
        <v>594</v>
      </c>
      <c r="AF183" s="23" t="s">
        <v>594</v>
      </c>
      <c r="AG183" s="23" t="s">
        <v>594</v>
      </c>
      <c r="AH183" s="24" t="s">
        <v>594</v>
      </c>
    </row>
    <row r="184" spans="2:34" x14ac:dyDescent="0.3">
      <c r="B184" s="33" t="s">
        <v>292</v>
      </c>
      <c r="C184" s="21" t="s">
        <v>343</v>
      </c>
      <c r="D184" s="18" t="s">
        <v>344</v>
      </c>
      <c r="E184" s="23">
        <v>7.8630549285176821E-2</v>
      </c>
      <c r="F184" s="23">
        <v>0.13732129420617006</v>
      </c>
      <c r="G184" s="23">
        <v>1.5048908954100828E-2</v>
      </c>
      <c r="H184" s="23">
        <v>1.2039127163280662E-2</v>
      </c>
      <c r="I184" s="23">
        <v>0.12076749435665914</v>
      </c>
      <c r="J184" s="23">
        <v>5.1918735891647853E-2</v>
      </c>
      <c r="K184" s="23">
        <v>2.9721595184349133E-2</v>
      </c>
      <c r="L184" s="23">
        <v>4.2513167795334837E-2</v>
      </c>
      <c r="M184" s="23">
        <v>7.9759217456734394E-2</v>
      </c>
      <c r="N184" s="23">
        <v>1.4296463506395787E-2</v>
      </c>
      <c r="O184" s="23">
        <v>1.5425131677953348E-2</v>
      </c>
      <c r="P184" s="23">
        <v>6.2452972159518436E-2</v>
      </c>
      <c r="Q184" s="23">
        <v>0.31527464258841231</v>
      </c>
      <c r="R184" s="23">
        <v>2.5206922498118886E-2</v>
      </c>
      <c r="S184" s="24">
        <v>13290</v>
      </c>
      <c r="T184" s="23">
        <v>0.16547788873038516</v>
      </c>
      <c r="U184" s="23">
        <v>0.17403708987161198</v>
      </c>
      <c r="V184" s="23">
        <v>1.2838801711840228E-2</v>
      </c>
      <c r="W184" s="23">
        <v>4.2796005706134095E-3</v>
      </c>
      <c r="X184" s="23">
        <v>0.16547788873038516</v>
      </c>
      <c r="Y184" s="23">
        <v>6.2767475035663337E-2</v>
      </c>
      <c r="Z184" s="23">
        <v>3.7089871611982884E-2</v>
      </c>
      <c r="AA184" s="23">
        <v>2.2824536376604851E-2</v>
      </c>
      <c r="AB184" s="23">
        <v>0.12553495007132667</v>
      </c>
      <c r="AC184" s="23">
        <v>1.2838801711840228E-2</v>
      </c>
      <c r="AD184" s="23">
        <v>1.1412268188302425E-2</v>
      </c>
      <c r="AE184" s="23">
        <v>1.7118402282453638E-2</v>
      </c>
      <c r="AF184" s="23">
        <v>0.15549215406562053</v>
      </c>
      <c r="AG184" s="23">
        <v>3.1383737517831668E-2</v>
      </c>
      <c r="AH184" s="24">
        <v>3505</v>
      </c>
    </row>
    <row r="185" spans="2:34" x14ac:dyDescent="0.3">
      <c r="B185" s="33" t="s">
        <v>292</v>
      </c>
      <c r="C185" s="21" t="s">
        <v>134</v>
      </c>
      <c r="D185" s="18" t="s">
        <v>345</v>
      </c>
      <c r="E185" s="23">
        <v>8.7414755114693113E-2</v>
      </c>
      <c r="F185" s="23">
        <v>0.14197148171109733</v>
      </c>
      <c r="G185" s="23">
        <v>7.4395536267823931E-3</v>
      </c>
      <c r="H185" s="23">
        <v>1.735895846249225E-2</v>
      </c>
      <c r="I185" s="23">
        <v>0.11717296962182269</v>
      </c>
      <c r="J185" s="23">
        <v>7.4395536267823928E-2</v>
      </c>
      <c r="K185" s="23">
        <v>3.4097954122752634E-2</v>
      </c>
      <c r="L185" s="23">
        <v>5.269683818970862E-2</v>
      </c>
      <c r="M185" s="23">
        <v>9.2994420334779906E-2</v>
      </c>
      <c r="N185" s="23">
        <v>6.1996280223186612E-3</v>
      </c>
      <c r="O185" s="23">
        <v>2.4798512089274645E-2</v>
      </c>
      <c r="P185" s="23">
        <v>5.3936763794172352E-2</v>
      </c>
      <c r="Q185" s="23">
        <v>0.2231866088034718</v>
      </c>
      <c r="R185" s="23">
        <v>6.7575945443273402E-2</v>
      </c>
      <c r="S185" s="24">
        <v>8065</v>
      </c>
      <c r="T185" s="23">
        <v>0.14017094017094017</v>
      </c>
      <c r="U185" s="23">
        <v>0.13333333333333333</v>
      </c>
      <c r="V185" s="23">
        <v>1.7094017094017094E-3</v>
      </c>
      <c r="W185" s="23">
        <v>5.1282051282051282E-3</v>
      </c>
      <c r="X185" s="23">
        <v>0.18119658119658119</v>
      </c>
      <c r="Y185" s="23">
        <v>8.2051282051282051E-2</v>
      </c>
      <c r="Z185" s="23">
        <v>5.4700854700854701E-2</v>
      </c>
      <c r="AA185" s="23">
        <v>2.3931623931623933E-2</v>
      </c>
      <c r="AB185" s="23">
        <v>0.1076923076923077</v>
      </c>
      <c r="AC185" s="23">
        <v>1.5384615384615385E-2</v>
      </c>
      <c r="AD185" s="23">
        <v>1.5384615384615385E-2</v>
      </c>
      <c r="AE185" s="23">
        <v>3.4188034188034191E-2</v>
      </c>
      <c r="AF185" s="23">
        <v>0.11452991452991453</v>
      </c>
      <c r="AG185" s="23">
        <v>9.2307692307692313E-2</v>
      </c>
      <c r="AH185" s="24">
        <v>2925</v>
      </c>
    </row>
    <row r="186" spans="2:34" x14ac:dyDescent="0.3">
      <c r="B186"/>
      <c r="C186"/>
      <c r="D186"/>
      <c r="E186"/>
      <c r="F186"/>
      <c r="G186"/>
      <c r="H186"/>
      <c r="I186"/>
      <c r="J186"/>
      <c r="K186"/>
      <c r="L186"/>
      <c r="M186"/>
      <c r="N186"/>
      <c r="O186"/>
      <c r="P186"/>
      <c r="Q186"/>
      <c r="R186"/>
      <c r="S186"/>
      <c r="T186"/>
      <c r="U186"/>
      <c r="V186"/>
      <c r="W186"/>
      <c r="X186"/>
      <c r="Y186"/>
      <c r="Z186"/>
      <c r="AA186"/>
      <c r="AB186"/>
      <c r="AC186"/>
      <c r="AD186"/>
      <c r="AE186"/>
      <c r="AF186"/>
      <c r="AG186"/>
      <c r="AH186"/>
    </row>
    <row r="187" spans="2:34" x14ac:dyDescent="0.3">
      <c r="B187" s="35" t="s">
        <v>243</v>
      </c>
    </row>
    <row r="188" spans="2:34" x14ac:dyDescent="0.3">
      <c r="B188" s="16"/>
    </row>
    <row r="189" spans="2:34" x14ac:dyDescent="0.3">
      <c r="B189" s="16" t="s">
        <v>565</v>
      </c>
    </row>
    <row r="190" spans="2:34" x14ac:dyDescent="0.3">
      <c r="B190" s="16" t="s">
        <v>244</v>
      </c>
    </row>
    <row r="191" spans="2:34" x14ac:dyDescent="0.3">
      <c r="B191" s="16" t="s">
        <v>245</v>
      </c>
    </row>
    <row r="192" spans="2:34" x14ac:dyDescent="0.3">
      <c r="B192" s="16" t="s">
        <v>414</v>
      </c>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c r="C202" s="14"/>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sheetData>
  <sortState xmlns:xlrd2="http://schemas.microsoft.com/office/spreadsheetml/2017/richdata2" ref="B62:D186">
    <sortCondition ref="B62:B186"/>
    <sortCondition ref="D62:D186"/>
  </sortState>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791DC-B9BB-4735-A487-9DD46703D5BB}">
  <dimension ref="B1:AH306"/>
  <sheetViews>
    <sheetView showGridLines="0" zoomScale="85" zoomScaleNormal="85" zoomScaleSheetLayoutView="25" workbookViewId="0"/>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5" width="14.453125" style="2" customWidth="1"/>
    <col min="6" max="6" width="15.453125" style="2" customWidth="1"/>
    <col min="7" max="7" width="18.453125" style="2" customWidth="1"/>
    <col min="8" max="8" width="13.453125" style="2" customWidth="1"/>
    <col min="9" max="9" width="18.54296875" style="2" customWidth="1"/>
    <col min="10" max="10" width="13.54296875" style="2" customWidth="1"/>
    <col min="11" max="11" width="16.54296875" style="2" customWidth="1"/>
    <col min="12" max="12" width="12.54296875" style="2" customWidth="1"/>
    <col min="13" max="13" width="16.453125" style="2" customWidth="1"/>
    <col min="14" max="14" width="11.54296875" style="2" customWidth="1"/>
    <col min="15" max="15" width="15.54296875" style="2" customWidth="1"/>
    <col min="16" max="16" width="11.453125" style="2" customWidth="1"/>
    <col min="17" max="17" width="19.453125" style="2" customWidth="1"/>
    <col min="18" max="18" width="12.453125" style="2" customWidth="1"/>
    <col min="19" max="19" width="15.453125" style="2" customWidth="1"/>
    <col min="20" max="20" width="12.54296875" style="2" customWidth="1"/>
    <col min="21" max="21" width="13" style="2" customWidth="1"/>
    <col min="22" max="22" width="18" style="2" customWidth="1"/>
    <col min="23" max="23" width="9.453125" style="2" customWidth="1"/>
    <col min="24" max="24" width="19.54296875" style="2" customWidth="1"/>
    <col min="25" max="25" width="12" style="2" customWidth="1"/>
    <col min="26" max="26" width="17.453125" style="2" customWidth="1"/>
    <col min="27" max="27" width="11.54296875" style="2" customWidth="1"/>
    <col min="28" max="28" width="14.54296875" style="2" customWidth="1"/>
    <col min="29" max="29" width="9.453125" style="2" customWidth="1"/>
    <col min="30" max="30" width="18.453125" style="2" customWidth="1"/>
    <col min="31" max="31" width="9" style="2" customWidth="1"/>
    <col min="32" max="32" width="20" style="2" customWidth="1"/>
    <col min="33" max="33" width="12.54296875" style="2" customWidth="1"/>
    <col min="34" max="34" width="15.54296875" style="2" customWidth="1"/>
    <col min="35" max="35" width="9.453125" style="2" customWidth="1"/>
    <col min="36" max="16384" width="9.453125" style="2"/>
  </cols>
  <sheetData>
    <row r="1" spans="2:34" s="15" customFormat="1" ht="18" customHeight="1" x14ac:dyDescent="0.35"/>
    <row r="2" spans="2:34" ht="19.5" customHeight="1" x14ac:dyDescent="0.3">
      <c r="B2" s="3" t="s">
        <v>0</v>
      </c>
      <c r="C2" s="22" t="s">
        <v>397</v>
      </c>
    </row>
    <row r="3" spans="2:34" ht="12.75" customHeight="1" x14ac:dyDescent="0.3">
      <c r="B3" s="3" t="s">
        <v>4</v>
      </c>
      <c r="C3" s="12" t="s">
        <v>591</v>
      </c>
    </row>
    <row r="4" spans="2:34" ht="12.75" customHeight="1" x14ac:dyDescent="0.3">
      <c r="B4" s="3"/>
      <c r="C4" s="12"/>
    </row>
    <row r="5" spans="2:34" ht="15" x14ac:dyDescent="0.3">
      <c r="B5" s="3" t="s">
        <v>1</v>
      </c>
      <c r="C5" s="45" t="str">
        <f>'System &amp; Provider Summary - T1'!$C$5</f>
        <v>February 2025</v>
      </c>
    </row>
    <row r="6" spans="2:34" x14ac:dyDescent="0.3">
      <c r="B6" s="3" t="s">
        <v>2</v>
      </c>
      <c r="C6" s="2" t="s">
        <v>398</v>
      </c>
    </row>
    <row r="7" spans="2:34" ht="12.75" customHeight="1" x14ac:dyDescent="0.3">
      <c r="B7" s="3" t="s">
        <v>6</v>
      </c>
      <c r="C7" s="2" t="s">
        <v>539</v>
      </c>
    </row>
    <row r="8" spans="2:34" ht="12.75" customHeight="1" x14ac:dyDescent="0.3">
      <c r="B8" s="3" t="s">
        <v>3</v>
      </c>
      <c r="C8" s="2" t="str">
        <f>'System &amp; Provider Summary - T1'!C8</f>
        <v>13th March 2025</v>
      </c>
    </row>
    <row r="9" spans="2:34" ht="12.75" customHeight="1" x14ac:dyDescent="0.3">
      <c r="B9" s="3" t="s">
        <v>5</v>
      </c>
      <c r="C9" s="8" t="s">
        <v>402</v>
      </c>
    </row>
    <row r="10" spans="2:34" ht="12.75" customHeight="1" x14ac:dyDescent="0.3">
      <c r="B10" s="3" t="s">
        <v>8</v>
      </c>
      <c r="C10" s="2" t="str">
        <f>'System &amp; Provider Summary - T1'!C10</f>
        <v>Published (Provisional) - Official Statistics in development</v>
      </c>
    </row>
    <row r="11" spans="2:34" ht="12.75" customHeight="1" x14ac:dyDescent="0.3">
      <c r="B11" s="3" t="s">
        <v>9</v>
      </c>
      <c r="C11" s="2" t="str">
        <f>'System &amp; Provider Summary - T1'!C11</f>
        <v>Kerry Evert - england.aedata@nhs.net</v>
      </c>
    </row>
    <row r="12" spans="2:34" x14ac:dyDescent="0.3">
      <c r="B12" s="3"/>
    </row>
    <row r="13" spans="2:34" ht="15" x14ac:dyDescent="0.3">
      <c r="B13" s="5" t="s">
        <v>410</v>
      </c>
    </row>
    <row r="14" spans="2:34" ht="15" x14ac:dyDescent="0.3">
      <c r="B14" s="5"/>
      <c r="C14" s="5"/>
    </row>
    <row r="15" spans="2:34" ht="15" x14ac:dyDescent="0.3">
      <c r="B15" s="5"/>
      <c r="C15" s="9"/>
      <c r="E15" s="80" t="s">
        <v>395</v>
      </c>
      <c r="F15" s="81"/>
      <c r="G15" s="81"/>
      <c r="H15" s="81"/>
      <c r="I15" s="81"/>
      <c r="J15" s="81"/>
      <c r="K15" s="81"/>
      <c r="L15" s="81"/>
      <c r="M15" s="81"/>
      <c r="N15" s="81"/>
      <c r="O15" s="81"/>
      <c r="P15" s="81"/>
      <c r="Q15" s="81"/>
      <c r="R15" s="81"/>
      <c r="S15" s="82"/>
      <c r="T15" s="80" t="s">
        <v>394</v>
      </c>
      <c r="U15" s="81"/>
      <c r="V15" s="81"/>
      <c r="W15" s="81"/>
      <c r="X15" s="81"/>
      <c r="Y15" s="81"/>
      <c r="Z15" s="81"/>
      <c r="AA15" s="81"/>
      <c r="AB15" s="81"/>
      <c r="AC15" s="81"/>
      <c r="AD15" s="81"/>
      <c r="AE15" s="81"/>
      <c r="AF15" s="81"/>
      <c r="AG15" s="81"/>
      <c r="AH15" s="82"/>
    </row>
    <row r="16" spans="2:34" s="12" customFormat="1" ht="40.5" x14ac:dyDescent="0.25">
      <c r="B16" s="47" t="s">
        <v>241</v>
      </c>
      <c r="C16" s="11" t="s">
        <v>250</v>
      </c>
      <c r="D16" s="10" t="s">
        <v>251</v>
      </c>
      <c r="E16" s="11" t="s">
        <v>224</v>
      </c>
      <c r="F16" s="11" t="s">
        <v>225</v>
      </c>
      <c r="G16" s="11" t="s">
        <v>226</v>
      </c>
      <c r="H16" s="11" t="s">
        <v>227</v>
      </c>
      <c r="I16" s="11" t="s">
        <v>228</v>
      </c>
      <c r="J16" s="11" t="s">
        <v>229</v>
      </c>
      <c r="K16" s="11" t="s">
        <v>230</v>
      </c>
      <c r="L16" s="11" t="s">
        <v>231</v>
      </c>
      <c r="M16" s="11" t="s">
        <v>232</v>
      </c>
      <c r="N16" s="11" t="s">
        <v>233</v>
      </c>
      <c r="O16" s="11" t="s">
        <v>234</v>
      </c>
      <c r="P16" s="11" t="s">
        <v>235</v>
      </c>
      <c r="Q16" s="11" t="s">
        <v>236</v>
      </c>
      <c r="R16" s="11" t="s">
        <v>14</v>
      </c>
      <c r="S16" s="11" t="s">
        <v>346</v>
      </c>
      <c r="T16" s="11" t="s">
        <v>224</v>
      </c>
      <c r="U16" s="11" t="s">
        <v>225</v>
      </c>
      <c r="V16" s="11" t="s">
        <v>226</v>
      </c>
      <c r="W16" s="11" t="s">
        <v>227</v>
      </c>
      <c r="X16" s="11" t="s">
        <v>228</v>
      </c>
      <c r="Y16" s="11" t="s">
        <v>229</v>
      </c>
      <c r="Z16" s="11" t="s">
        <v>230</v>
      </c>
      <c r="AA16" s="11" t="s">
        <v>231</v>
      </c>
      <c r="AB16" s="11" t="s">
        <v>232</v>
      </c>
      <c r="AC16" s="11" t="s">
        <v>233</v>
      </c>
      <c r="AD16" s="11" t="s">
        <v>234</v>
      </c>
      <c r="AE16" s="11" t="s">
        <v>235</v>
      </c>
      <c r="AF16" s="11" t="s">
        <v>236</v>
      </c>
      <c r="AG16" s="11" t="s">
        <v>14</v>
      </c>
      <c r="AH16" s="11" t="s">
        <v>346</v>
      </c>
    </row>
    <row r="17" spans="2:34" x14ac:dyDescent="0.3">
      <c r="B17" s="49" t="s">
        <v>7</v>
      </c>
      <c r="C17" s="1" t="s">
        <v>7</v>
      </c>
      <c r="D17" s="13" t="s">
        <v>10</v>
      </c>
      <c r="E17" s="26">
        <v>3.2128819576518322E-2</v>
      </c>
      <c r="F17" s="26">
        <v>4.5365791809306451E-2</v>
      </c>
      <c r="G17" s="26">
        <v>1.293267402054013E-3</v>
      </c>
      <c r="H17" s="26">
        <v>2.8680106504374286E-2</v>
      </c>
      <c r="I17" s="26">
        <v>8.931152529478889E-2</v>
      </c>
      <c r="J17" s="26">
        <v>8.9286167110434897E-2</v>
      </c>
      <c r="K17" s="26">
        <v>3.7276531000380371E-2</v>
      </c>
      <c r="L17" s="26">
        <v>0.14154938506402942</v>
      </c>
      <c r="M17" s="26">
        <v>3.5146443514644354E-2</v>
      </c>
      <c r="N17" s="26">
        <v>1.3439837707620134E-2</v>
      </c>
      <c r="O17" s="26">
        <v>3.6769367313300369E-3</v>
      </c>
      <c r="P17" s="26">
        <v>0.12790668188157728</v>
      </c>
      <c r="Q17" s="26">
        <v>0.31454291872701917</v>
      </c>
      <c r="R17" s="26">
        <v>4.0344871307214404E-2</v>
      </c>
      <c r="S17" s="25">
        <v>197174</v>
      </c>
      <c r="T17" s="26">
        <v>5.4726368159203981E-2</v>
      </c>
      <c r="U17" s="26">
        <v>0.12189054726368159</v>
      </c>
      <c r="V17" s="26">
        <v>3.3167495854063019E-3</v>
      </c>
      <c r="W17" s="26">
        <v>1.5339966832504145E-2</v>
      </c>
      <c r="X17" s="26">
        <v>0.17703150912106136</v>
      </c>
      <c r="Y17" s="26">
        <v>8.12603648424544E-2</v>
      </c>
      <c r="Z17" s="26">
        <v>4.1459369817578771E-2</v>
      </c>
      <c r="AA17" s="26">
        <v>6.3018242122719739E-2</v>
      </c>
      <c r="AB17" s="26">
        <v>6.7578772802653397E-2</v>
      </c>
      <c r="AC17" s="26">
        <v>2.943615257048093E-2</v>
      </c>
      <c r="AD17" s="26">
        <v>7.0480928689883914E-3</v>
      </c>
      <c r="AE17" s="26">
        <v>8.5406301824212272E-2</v>
      </c>
      <c r="AF17" s="26">
        <v>0.20315091210613598</v>
      </c>
      <c r="AG17" s="26">
        <v>4.8507462686567165E-2</v>
      </c>
      <c r="AH17" s="25">
        <v>12059</v>
      </c>
    </row>
    <row r="18" spans="2:34" ht="6" customHeight="1" x14ac:dyDescent="0.3">
      <c r="D18" s="4"/>
    </row>
    <row r="19" spans="2:34" x14ac:dyDescent="0.3">
      <c r="B19" s="33" t="s">
        <v>252</v>
      </c>
      <c r="C19" s="18" t="s">
        <v>253</v>
      </c>
      <c r="D19" s="18" t="s">
        <v>367</v>
      </c>
      <c r="E19" s="23" t="s">
        <v>594</v>
      </c>
      <c r="F19" s="23" t="s">
        <v>594</v>
      </c>
      <c r="G19" s="23" t="s">
        <v>594</v>
      </c>
      <c r="H19" s="23" t="s">
        <v>594</v>
      </c>
      <c r="I19" s="23" t="s">
        <v>594</v>
      </c>
      <c r="J19" s="23" t="s">
        <v>594</v>
      </c>
      <c r="K19" s="23" t="s">
        <v>594</v>
      </c>
      <c r="L19" s="23" t="s">
        <v>594</v>
      </c>
      <c r="M19" s="23" t="s">
        <v>594</v>
      </c>
      <c r="N19" s="23" t="s">
        <v>594</v>
      </c>
      <c r="O19" s="23" t="s">
        <v>594</v>
      </c>
      <c r="P19" s="23" t="s">
        <v>594</v>
      </c>
      <c r="Q19" s="23" t="s">
        <v>594</v>
      </c>
      <c r="R19" s="23" t="s">
        <v>594</v>
      </c>
      <c r="S19" s="24" t="s">
        <v>594</v>
      </c>
      <c r="T19" s="23" t="s">
        <v>594</v>
      </c>
      <c r="U19" s="23" t="s">
        <v>594</v>
      </c>
      <c r="V19" s="23" t="s">
        <v>594</v>
      </c>
      <c r="W19" s="23" t="s">
        <v>594</v>
      </c>
      <c r="X19" s="23" t="s">
        <v>594</v>
      </c>
      <c r="Y19" s="23" t="s">
        <v>594</v>
      </c>
      <c r="Z19" s="23" t="s">
        <v>594</v>
      </c>
      <c r="AA19" s="23" t="s">
        <v>594</v>
      </c>
      <c r="AB19" s="23" t="s">
        <v>594</v>
      </c>
      <c r="AC19" s="23" t="s">
        <v>594</v>
      </c>
      <c r="AD19" s="23" t="s">
        <v>594</v>
      </c>
      <c r="AE19" s="23" t="s">
        <v>594</v>
      </c>
      <c r="AF19" s="23" t="s">
        <v>594</v>
      </c>
      <c r="AG19" s="23" t="s">
        <v>594</v>
      </c>
      <c r="AH19" s="24" t="s">
        <v>594</v>
      </c>
    </row>
    <row r="20" spans="2:34" x14ac:dyDescent="0.3">
      <c r="B20" s="33" t="s">
        <v>252</v>
      </c>
      <c r="C20" s="18" t="s">
        <v>254</v>
      </c>
      <c r="D20" s="18" t="s">
        <v>368</v>
      </c>
      <c r="E20" s="23">
        <v>1.6286644951140065E-2</v>
      </c>
      <c r="F20" s="23">
        <v>4.8859934853420196E-2</v>
      </c>
      <c r="G20" s="23">
        <v>1.6286644951140066E-3</v>
      </c>
      <c r="H20" s="23">
        <v>3.2573289902280131E-2</v>
      </c>
      <c r="I20" s="23">
        <v>0.20032573289902281</v>
      </c>
      <c r="J20" s="23">
        <v>0.15309446254071662</v>
      </c>
      <c r="K20" s="23">
        <v>4.3973941368078175E-2</v>
      </c>
      <c r="L20" s="23">
        <v>0.18892508143322476</v>
      </c>
      <c r="M20" s="23">
        <v>7.1661237785016291E-2</v>
      </c>
      <c r="N20" s="23">
        <v>1.7915309446254073E-2</v>
      </c>
      <c r="O20" s="23">
        <v>1.6286644951140066E-3</v>
      </c>
      <c r="P20" s="23">
        <v>0.11237785016286644</v>
      </c>
      <c r="Q20" s="23">
        <v>0.10586319218241043</v>
      </c>
      <c r="R20" s="23">
        <v>6.5146579804560263E-3</v>
      </c>
      <c r="S20" s="24">
        <v>3070</v>
      </c>
      <c r="T20" s="23" t="s">
        <v>594</v>
      </c>
      <c r="U20" s="23" t="s">
        <v>594</v>
      </c>
      <c r="V20" s="23" t="s">
        <v>594</v>
      </c>
      <c r="W20" s="23" t="s">
        <v>594</v>
      </c>
      <c r="X20" s="23" t="s">
        <v>594</v>
      </c>
      <c r="Y20" s="23" t="s">
        <v>594</v>
      </c>
      <c r="Z20" s="23" t="s">
        <v>594</v>
      </c>
      <c r="AA20" s="23" t="s">
        <v>594</v>
      </c>
      <c r="AB20" s="23" t="s">
        <v>594</v>
      </c>
      <c r="AC20" s="23" t="s">
        <v>594</v>
      </c>
      <c r="AD20" s="23" t="s">
        <v>594</v>
      </c>
      <c r="AE20" s="23" t="s">
        <v>594</v>
      </c>
      <c r="AF20" s="23" t="s">
        <v>594</v>
      </c>
      <c r="AG20" s="23" t="s">
        <v>594</v>
      </c>
      <c r="AH20" s="24" t="s">
        <v>594</v>
      </c>
    </row>
    <row r="21" spans="2:34" x14ac:dyDescent="0.3">
      <c r="B21" s="33" t="s">
        <v>252</v>
      </c>
      <c r="C21" s="18" t="s">
        <v>255</v>
      </c>
      <c r="D21" s="18" t="s">
        <v>369</v>
      </c>
      <c r="E21" s="23">
        <v>1.72311348781937E-2</v>
      </c>
      <c r="F21" s="23">
        <v>3.4462269756387401E-2</v>
      </c>
      <c r="G21" s="23">
        <v>1.1883541295306002E-3</v>
      </c>
      <c r="H21" s="23">
        <v>3.1491384432560901E-2</v>
      </c>
      <c r="I21" s="23">
        <v>9.4474153297682703E-2</v>
      </c>
      <c r="J21" s="23">
        <v>7.427213309566251E-2</v>
      </c>
      <c r="K21" s="23">
        <v>4.0998217468805706E-2</v>
      </c>
      <c r="L21" s="23">
        <v>0.17349970291146763</v>
      </c>
      <c r="M21" s="23">
        <v>3.2679738562091505E-2</v>
      </c>
      <c r="N21" s="23">
        <v>1.1289364230540701E-2</v>
      </c>
      <c r="O21" s="23">
        <v>1.1883541295306002E-3</v>
      </c>
      <c r="P21" s="23">
        <v>0.13606654783125371</v>
      </c>
      <c r="Q21" s="23">
        <v>0.33155080213903743</v>
      </c>
      <c r="R21" s="23">
        <v>1.9013666072489603E-2</v>
      </c>
      <c r="S21" s="24">
        <v>8415</v>
      </c>
      <c r="T21" s="23">
        <v>3.0303030303030304E-2</v>
      </c>
      <c r="U21" s="23">
        <v>6.8181818181818177E-2</v>
      </c>
      <c r="V21" s="23">
        <v>0</v>
      </c>
      <c r="W21" s="23">
        <v>2.2727272727272728E-2</v>
      </c>
      <c r="X21" s="23">
        <v>0.22727272727272727</v>
      </c>
      <c r="Y21" s="23">
        <v>0.10606060606060606</v>
      </c>
      <c r="Z21" s="23">
        <v>5.3030303030303032E-2</v>
      </c>
      <c r="AA21" s="23">
        <v>7.575757575757576E-2</v>
      </c>
      <c r="AB21" s="23">
        <v>6.8181818181818177E-2</v>
      </c>
      <c r="AC21" s="23">
        <v>3.787878787878788E-2</v>
      </c>
      <c r="AD21" s="23">
        <v>0</v>
      </c>
      <c r="AE21" s="23">
        <v>9.8484848484848481E-2</v>
      </c>
      <c r="AF21" s="23">
        <v>0.12121212121212122</v>
      </c>
      <c r="AG21" s="23">
        <v>8.3333333333333329E-2</v>
      </c>
      <c r="AH21" s="24">
        <v>660</v>
      </c>
    </row>
    <row r="22" spans="2:34" x14ac:dyDescent="0.3">
      <c r="B22" s="33" t="s">
        <v>252</v>
      </c>
      <c r="C22" s="18" t="s">
        <v>256</v>
      </c>
      <c r="D22" s="18" t="s">
        <v>370</v>
      </c>
      <c r="E22" s="23" t="s">
        <v>594</v>
      </c>
      <c r="F22" s="23" t="s">
        <v>594</v>
      </c>
      <c r="G22" s="23" t="s">
        <v>594</v>
      </c>
      <c r="H22" s="23" t="s">
        <v>594</v>
      </c>
      <c r="I22" s="23" t="s">
        <v>594</v>
      </c>
      <c r="J22" s="23" t="s">
        <v>594</v>
      </c>
      <c r="K22" s="23" t="s">
        <v>594</v>
      </c>
      <c r="L22" s="23" t="s">
        <v>594</v>
      </c>
      <c r="M22" s="23" t="s">
        <v>594</v>
      </c>
      <c r="N22" s="23" t="s">
        <v>594</v>
      </c>
      <c r="O22" s="23" t="s">
        <v>594</v>
      </c>
      <c r="P22" s="23" t="s">
        <v>594</v>
      </c>
      <c r="Q22" s="23" t="s">
        <v>594</v>
      </c>
      <c r="R22" s="23" t="s">
        <v>594</v>
      </c>
      <c r="S22" s="24" t="s">
        <v>594</v>
      </c>
      <c r="T22" s="23" t="s">
        <v>594</v>
      </c>
      <c r="U22" s="23" t="s">
        <v>594</v>
      </c>
      <c r="V22" s="23" t="s">
        <v>594</v>
      </c>
      <c r="W22" s="23" t="s">
        <v>594</v>
      </c>
      <c r="X22" s="23" t="s">
        <v>594</v>
      </c>
      <c r="Y22" s="23" t="s">
        <v>594</v>
      </c>
      <c r="Z22" s="23" t="s">
        <v>594</v>
      </c>
      <c r="AA22" s="23" t="s">
        <v>594</v>
      </c>
      <c r="AB22" s="23" t="s">
        <v>594</v>
      </c>
      <c r="AC22" s="23" t="s">
        <v>594</v>
      </c>
      <c r="AD22" s="23" t="s">
        <v>594</v>
      </c>
      <c r="AE22" s="23" t="s">
        <v>594</v>
      </c>
      <c r="AF22" s="23" t="s">
        <v>594</v>
      </c>
      <c r="AG22" s="23" t="s">
        <v>594</v>
      </c>
      <c r="AH22" s="24" t="s">
        <v>594</v>
      </c>
    </row>
    <row r="23" spans="2:34" x14ac:dyDescent="0.3">
      <c r="B23" s="33" t="s">
        <v>252</v>
      </c>
      <c r="C23" s="18" t="s">
        <v>257</v>
      </c>
      <c r="D23" s="18" t="s">
        <v>371</v>
      </c>
      <c r="E23" s="23" t="s">
        <v>594</v>
      </c>
      <c r="F23" s="23" t="s">
        <v>594</v>
      </c>
      <c r="G23" s="23" t="s">
        <v>594</v>
      </c>
      <c r="H23" s="23" t="s">
        <v>594</v>
      </c>
      <c r="I23" s="23" t="s">
        <v>594</v>
      </c>
      <c r="J23" s="23" t="s">
        <v>594</v>
      </c>
      <c r="K23" s="23" t="s">
        <v>594</v>
      </c>
      <c r="L23" s="23" t="s">
        <v>594</v>
      </c>
      <c r="M23" s="23" t="s">
        <v>594</v>
      </c>
      <c r="N23" s="23" t="s">
        <v>594</v>
      </c>
      <c r="O23" s="23" t="s">
        <v>594</v>
      </c>
      <c r="P23" s="23" t="s">
        <v>594</v>
      </c>
      <c r="Q23" s="23" t="s">
        <v>594</v>
      </c>
      <c r="R23" s="23" t="s">
        <v>594</v>
      </c>
      <c r="S23" s="24" t="s">
        <v>594</v>
      </c>
      <c r="T23" s="23" t="s">
        <v>594</v>
      </c>
      <c r="U23" s="23" t="s">
        <v>594</v>
      </c>
      <c r="V23" s="23" t="s">
        <v>594</v>
      </c>
      <c r="W23" s="23" t="s">
        <v>594</v>
      </c>
      <c r="X23" s="23" t="s">
        <v>594</v>
      </c>
      <c r="Y23" s="23" t="s">
        <v>594</v>
      </c>
      <c r="Z23" s="23" t="s">
        <v>594</v>
      </c>
      <c r="AA23" s="23" t="s">
        <v>594</v>
      </c>
      <c r="AB23" s="23" t="s">
        <v>594</v>
      </c>
      <c r="AC23" s="23" t="s">
        <v>594</v>
      </c>
      <c r="AD23" s="23" t="s">
        <v>594</v>
      </c>
      <c r="AE23" s="23" t="s">
        <v>594</v>
      </c>
      <c r="AF23" s="23" t="s">
        <v>594</v>
      </c>
      <c r="AG23" s="23" t="s">
        <v>594</v>
      </c>
      <c r="AH23" s="24" t="s">
        <v>594</v>
      </c>
    </row>
    <row r="24" spans="2:34" x14ac:dyDescent="0.3">
      <c r="B24" s="33" t="s">
        <v>252</v>
      </c>
      <c r="C24" s="18" t="s">
        <v>258</v>
      </c>
      <c r="D24" s="18" t="s">
        <v>372</v>
      </c>
      <c r="E24" s="23">
        <v>2.5666337611056269E-2</v>
      </c>
      <c r="F24" s="23">
        <v>3.1589338598223098E-2</v>
      </c>
      <c r="G24" s="23">
        <v>1.9743336623889436E-3</v>
      </c>
      <c r="H24" s="23">
        <v>6.6140177690029611E-2</v>
      </c>
      <c r="I24" s="23">
        <v>6.4165844027640667E-2</v>
      </c>
      <c r="J24" s="23">
        <v>8.3909180651530108E-2</v>
      </c>
      <c r="K24" s="23">
        <v>3.3563672260612042E-2</v>
      </c>
      <c r="L24" s="23">
        <v>0.1372161895360316</v>
      </c>
      <c r="M24" s="23">
        <v>3.3563672260612042E-2</v>
      </c>
      <c r="N24" s="23">
        <v>6.9101678183613032E-3</v>
      </c>
      <c r="O24" s="23">
        <v>1.9743336623889436E-3</v>
      </c>
      <c r="P24" s="23">
        <v>0.12734452122408688</v>
      </c>
      <c r="Q24" s="23">
        <v>0.3504442250740375</v>
      </c>
      <c r="R24" s="23">
        <v>3.5538005923000986E-2</v>
      </c>
      <c r="S24" s="24">
        <v>5065</v>
      </c>
      <c r="T24" s="23">
        <v>0</v>
      </c>
      <c r="U24" s="23">
        <v>0</v>
      </c>
      <c r="V24" s="23">
        <v>0</v>
      </c>
      <c r="W24" s="23">
        <v>0</v>
      </c>
      <c r="X24" s="23">
        <v>0.125</v>
      </c>
      <c r="Y24" s="23">
        <v>0.125</v>
      </c>
      <c r="Z24" s="23">
        <v>0</v>
      </c>
      <c r="AA24" s="23">
        <v>0.125</v>
      </c>
      <c r="AB24" s="23">
        <v>0</v>
      </c>
      <c r="AC24" s="23">
        <v>0</v>
      </c>
      <c r="AD24" s="23">
        <v>0</v>
      </c>
      <c r="AE24" s="23">
        <v>0.375</v>
      </c>
      <c r="AF24" s="23">
        <v>0.25</v>
      </c>
      <c r="AG24" s="23">
        <v>0</v>
      </c>
      <c r="AH24" s="24">
        <v>40</v>
      </c>
    </row>
    <row r="25" spans="2:34" x14ac:dyDescent="0.3">
      <c r="B25" s="33" t="s">
        <v>242</v>
      </c>
      <c r="C25" s="18" t="s">
        <v>259</v>
      </c>
      <c r="D25" s="18" t="s">
        <v>349</v>
      </c>
      <c r="E25" s="23">
        <v>2.8204412175370008E-2</v>
      </c>
      <c r="F25" s="23">
        <v>7.7911197989388434E-2</v>
      </c>
      <c r="G25" s="23">
        <v>2.513264451270595E-3</v>
      </c>
      <c r="H25" s="23">
        <v>2.2898631667132085E-2</v>
      </c>
      <c r="I25" s="23">
        <v>0.12538397095783302</v>
      </c>
      <c r="J25" s="23">
        <v>8.0145210834962302E-2</v>
      </c>
      <c r="K25" s="23">
        <v>2.9879921809550406E-2</v>
      </c>
      <c r="L25" s="23">
        <v>0.10499860374197152</v>
      </c>
      <c r="M25" s="23">
        <v>6.2552359676068134E-2</v>
      </c>
      <c r="N25" s="23">
        <v>1.4800335101926836E-2</v>
      </c>
      <c r="O25" s="23">
        <v>7.8190449595085167E-3</v>
      </c>
      <c r="P25" s="23">
        <v>9.9972074839430325E-2</v>
      </c>
      <c r="Q25" s="23">
        <v>0.25635297402960067</v>
      </c>
      <c r="R25" s="23">
        <v>8.6009494554593682E-2</v>
      </c>
      <c r="S25" s="24">
        <v>17905</v>
      </c>
      <c r="T25" s="23">
        <v>5.5782312925170066E-2</v>
      </c>
      <c r="U25" s="23">
        <v>0.12789115646258503</v>
      </c>
      <c r="V25" s="23">
        <v>5.4421768707482989E-3</v>
      </c>
      <c r="W25" s="23">
        <v>8.1632653061224497E-3</v>
      </c>
      <c r="X25" s="23">
        <v>0.18503401360544217</v>
      </c>
      <c r="Y25" s="23">
        <v>5.1700680272108841E-2</v>
      </c>
      <c r="Z25" s="23">
        <v>2.8571428571428571E-2</v>
      </c>
      <c r="AA25" s="23">
        <v>5.3061224489795916E-2</v>
      </c>
      <c r="AB25" s="23">
        <v>8.5714285714285715E-2</v>
      </c>
      <c r="AC25" s="23">
        <v>2.4489795918367346E-2</v>
      </c>
      <c r="AD25" s="23">
        <v>1.4965986394557823E-2</v>
      </c>
      <c r="AE25" s="23">
        <v>8.2993197278911565E-2</v>
      </c>
      <c r="AF25" s="23">
        <v>0.23265306122448978</v>
      </c>
      <c r="AG25" s="23">
        <v>4.4897959183673466E-2</v>
      </c>
      <c r="AH25" s="24">
        <v>3675</v>
      </c>
    </row>
    <row r="26" spans="2:34" x14ac:dyDescent="0.3">
      <c r="B26" s="33" t="s">
        <v>242</v>
      </c>
      <c r="C26" s="18" t="s">
        <v>260</v>
      </c>
      <c r="D26" s="18" t="s">
        <v>350</v>
      </c>
      <c r="E26" s="23">
        <v>1.4450867052023121E-2</v>
      </c>
      <c r="F26" s="23">
        <v>6.454720616570328E-2</v>
      </c>
      <c r="G26" s="23">
        <v>9.6339113680154141E-4</v>
      </c>
      <c r="H26" s="23">
        <v>2.119460500963391E-2</v>
      </c>
      <c r="I26" s="23">
        <v>9.9229287090558768E-2</v>
      </c>
      <c r="J26" s="23">
        <v>0.10982658959537572</v>
      </c>
      <c r="K26" s="23">
        <v>2.7938342967244702E-2</v>
      </c>
      <c r="L26" s="23">
        <v>0.14547206165703275</v>
      </c>
      <c r="M26" s="23">
        <v>4.6242774566473986E-2</v>
      </c>
      <c r="N26" s="23">
        <v>1.8304431599229287E-2</v>
      </c>
      <c r="O26" s="23">
        <v>9.6339113680154141E-4</v>
      </c>
      <c r="P26" s="23">
        <v>6.2620423892100194E-2</v>
      </c>
      <c r="Q26" s="23">
        <v>0.31888246628131023</v>
      </c>
      <c r="R26" s="23">
        <v>6.9364161849710976E-2</v>
      </c>
      <c r="S26" s="24">
        <v>5190</v>
      </c>
      <c r="T26" s="23">
        <v>0</v>
      </c>
      <c r="U26" s="23">
        <v>0.10714285714285714</v>
      </c>
      <c r="V26" s="23">
        <v>0</v>
      </c>
      <c r="W26" s="23">
        <v>3.5714285714285712E-2</v>
      </c>
      <c r="X26" s="23">
        <v>0.21428571428571427</v>
      </c>
      <c r="Y26" s="23">
        <v>3.5714285714285712E-2</v>
      </c>
      <c r="Z26" s="23">
        <v>7.1428571428571425E-2</v>
      </c>
      <c r="AA26" s="23">
        <v>0.10714285714285714</v>
      </c>
      <c r="AB26" s="23">
        <v>7.1428571428571425E-2</v>
      </c>
      <c r="AC26" s="23">
        <v>3.5714285714285712E-2</v>
      </c>
      <c r="AD26" s="23">
        <v>0</v>
      </c>
      <c r="AE26" s="23">
        <v>0</v>
      </c>
      <c r="AF26" s="23">
        <v>0.17857142857142858</v>
      </c>
      <c r="AG26" s="23">
        <v>0.14285714285714285</v>
      </c>
      <c r="AH26" s="24">
        <v>140</v>
      </c>
    </row>
    <row r="27" spans="2:34" x14ac:dyDescent="0.3">
      <c r="B27" s="33" t="s">
        <v>242</v>
      </c>
      <c r="C27" s="18" t="s">
        <v>261</v>
      </c>
      <c r="D27" s="18" t="s">
        <v>351</v>
      </c>
      <c r="E27" s="23">
        <v>2.8205128205128206E-2</v>
      </c>
      <c r="F27" s="23">
        <v>7.4358974358974358E-2</v>
      </c>
      <c r="G27" s="23">
        <v>2.5641025641025641E-3</v>
      </c>
      <c r="H27" s="23">
        <v>1.0256410256410256E-2</v>
      </c>
      <c r="I27" s="23">
        <v>6.1538461538461542E-2</v>
      </c>
      <c r="J27" s="23">
        <v>9.7435897435897437E-2</v>
      </c>
      <c r="K27" s="23">
        <v>5.3846153846153849E-2</v>
      </c>
      <c r="L27" s="23">
        <v>8.2051282051282051E-2</v>
      </c>
      <c r="M27" s="23">
        <v>4.8717948717948718E-2</v>
      </c>
      <c r="N27" s="23">
        <v>2.3076923076923078E-2</v>
      </c>
      <c r="O27" s="23">
        <v>2.5641025641025641E-3</v>
      </c>
      <c r="P27" s="23">
        <v>0.13589743589743589</v>
      </c>
      <c r="Q27" s="23">
        <v>0.35384615384615387</v>
      </c>
      <c r="R27" s="23">
        <v>2.564102564102564E-2</v>
      </c>
      <c r="S27" s="24">
        <v>1950</v>
      </c>
      <c r="T27" s="23">
        <v>5.0847457627118647E-2</v>
      </c>
      <c r="U27" s="23">
        <v>0.1864406779661017</v>
      </c>
      <c r="V27" s="23">
        <v>0</v>
      </c>
      <c r="W27" s="23">
        <v>0</v>
      </c>
      <c r="X27" s="23">
        <v>0.13559322033898305</v>
      </c>
      <c r="Y27" s="23">
        <v>6.7796610169491525E-2</v>
      </c>
      <c r="Z27" s="23">
        <v>0.10169491525423729</v>
      </c>
      <c r="AA27" s="23">
        <v>1.6949152542372881E-2</v>
      </c>
      <c r="AB27" s="23">
        <v>6.7796610169491525E-2</v>
      </c>
      <c r="AC27" s="23">
        <v>6.7796610169491525E-2</v>
      </c>
      <c r="AD27" s="23">
        <v>0</v>
      </c>
      <c r="AE27" s="23">
        <v>8.4745762711864403E-2</v>
      </c>
      <c r="AF27" s="23">
        <v>0.13559322033898305</v>
      </c>
      <c r="AG27" s="23">
        <v>6.7796610169491525E-2</v>
      </c>
      <c r="AH27" s="24">
        <v>295</v>
      </c>
    </row>
    <row r="28" spans="2:34" x14ac:dyDescent="0.3">
      <c r="B28" s="33" t="s">
        <v>242</v>
      </c>
      <c r="C28" s="18" t="s">
        <v>262</v>
      </c>
      <c r="D28" s="18" t="s">
        <v>352</v>
      </c>
      <c r="E28" s="23">
        <v>3.2476975278720309E-2</v>
      </c>
      <c r="F28" s="23">
        <v>3.9263208919049927E-2</v>
      </c>
      <c r="G28" s="23">
        <v>9.6946194861851677E-4</v>
      </c>
      <c r="H28" s="23">
        <v>2.6175472612699952E-2</v>
      </c>
      <c r="I28" s="23">
        <v>0.12118274357731459</v>
      </c>
      <c r="J28" s="23">
        <v>9.7915656810470195E-2</v>
      </c>
      <c r="K28" s="23">
        <v>3.4415899175957346E-2</v>
      </c>
      <c r="L28" s="23">
        <v>0.13136209403780902</v>
      </c>
      <c r="M28" s="23">
        <v>3.5385361124575861E-2</v>
      </c>
      <c r="N28" s="23">
        <v>3.9263208919049927E-2</v>
      </c>
      <c r="O28" s="23">
        <v>1.454192922927775E-3</v>
      </c>
      <c r="P28" s="23">
        <v>0.12796897721764422</v>
      </c>
      <c r="Q28" s="23">
        <v>0.29132331555986429</v>
      </c>
      <c r="R28" s="23">
        <v>2.0358700920988852E-2</v>
      </c>
      <c r="S28" s="24">
        <v>10315</v>
      </c>
      <c r="T28" s="23">
        <v>0.02</v>
      </c>
      <c r="U28" s="23">
        <v>0.09</v>
      </c>
      <c r="V28" s="23">
        <v>0</v>
      </c>
      <c r="W28" s="23">
        <v>0.02</v>
      </c>
      <c r="X28" s="23">
        <v>0.17</v>
      </c>
      <c r="Y28" s="23">
        <v>0.05</v>
      </c>
      <c r="Z28" s="23">
        <v>0.09</v>
      </c>
      <c r="AA28" s="23">
        <v>0.05</v>
      </c>
      <c r="AB28" s="23">
        <v>0.03</v>
      </c>
      <c r="AC28" s="23">
        <v>0.09</v>
      </c>
      <c r="AD28" s="23">
        <v>0</v>
      </c>
      <c r="AE28" s="23">
        <v>0.14000000000000001</v>
      </c>
      <c r="AF28" s="23">
        <v>0.22</v>
      </c>
      <c r="AG28" s="23">
        <v>0.02</v>
      </c>
      <c r="AH28" s="24">
        <v>500</v>
      </c>
    </row>
    <row r="29" spans="2:34" x14ac:dyDescent="0.3">
      <c r="B29" s="33" t="s">
        <v>242</v>
      </c>
      <c r="C29" s="18" t="s">
        <v>263</v>
      </c>
      <c r="D29" s="18" t="s">
        <v>353</v>
      </c>
      <c r="E29" s="23">
        <v>7.9051383399209481E-3</v>
      </c>
      <c r="F29" s="23">
        <v>1.5810276679841896E-2</v>
      </c>
      <c r="G29" s="23">
        <v>0</v>
      </c>
      <c r="H29" s="23">
        <v>2.3715415019762844E-2</v>
      </c>
      <c r="I29" s="23">
        <v>3.1620553359683792E-2</v>
      </c>
      <c r="J29" s="23">
        <v>3.9525691699604744E-2</v>
      </c>
      <c r="K29" s="23">
        <v>2.766798418972332E-2</v>
      </c>
      <c r="L29" s="23">
        <v>0.14229249011857709</v>
      </c>
      <c r="M29" s="23">
        <v>1.9762845849802372E-2</v>
      </c>
      <c r="N29" s="23">
        <v>0</v>
      </c>
      <c r="O29" s="23">
        <v>0</v>
      </c>
      <c r="P29" s="23">
        <v>0.11462450592885376</v>
      </c>
      <c r="Q29" s="23">
        <v>0.51778656126482214</v>
      </c>
      <c r="R29" s="23">
        <v>5.533596837944664E-2</v>
      </c>
      <c r="S29" s="24">
        <v>1265</v>
      </c>
      <c r="T29" s="23" t="s">
        <v>598</v>
      </c>
      <c r="U29" s="23" t="s">
        <v>598</v>
      </c>
      <c r="V29" s="23" t="s">
        <v>598</v>
      </c>
      <c r="W29" s="23" t="s">
        <v>598</v>
      </c>
      <c r="X29" s="23" t="s">
        <v>598</v>
      </c>
      <c r="Y29" s="23" t="s">
        <v>598</v>
      </c>
      <c r="Z29" s="23" t="s">
        <v>598</v>
      </c>
      <c r="AA29" s="23" t="s">
        <v>598</v>
      </c>
      <c r="AB29" s="23" t="s">
        <v>598</v>
      </c>
      <c r="AC29" s="23" t="s">
        <v>598</v>
      </c>
      <c r="AD29" s="23" t="s">
        <v>598</v>
      </c>
      <c r="AE29" s="23" t="s">
        <v>598</v>
      </c>
      <c r="AF29" s="23" t="s">
        <v>598</v>
      </c>
      <c r="AG29" s="23" t="s">
        <v>598</v>
      </c>
      <c r="AH29" s="24" t="s">
        <v>598</v>
      </c>
    </row>
    <row r="30" spans="2:34" x14ac:dyDescent="0.3">
      <c r="B30" s="33" t="s">
        <v>264</v>
      </c>
      <c r="C30" s="18" t="s">
        <v>265</v>
      </c>
      <c r="D30" s="18" t="s">
        <v>373</v>
      </c>
      <c r="E30" s="23" t="s">
        <v>594</v>
      </c>
      <c r="F30" s="23" t="s">
        <v>594</v>
      </c>
      <c r="G30" s="23" t="s">
        <v>594</v>
      </c>
      <c r="H30" s="23" t="s">
        <v>594</v>
      </c>
      <c r="I30" s="23" t="s">
        <v>594</v>
      </c>
      <c r="J30" s="23" t="s">
        <v>594</v>
      </c>
      <c r="K30" s="23" t="s">
        <v>594</v>
      </c>
      <c r="L30" s="23" t="s">
        <v>594</v>
      </c>
      <c r="M30" s="23" t="s">
        <v>594</v>
      </c>
      <c r="N30" s="23" t="s">
        <v>594</v>
      </c>
      <c r="O30" s="23" t="s">
        <v>594</v>
      </c>
      <c r="P30" s="23" t="s">
        <v>594</v>
      </c>
      <c r="Q30" s="23" t="s">
        <v>594</v>
      </c>
      <c r="R30" s="23" t="s">
        <v>594</v>
      </c>
      <c r="S30" s="24" t="s">
        <v>594</v>
      </c>
      <c r="T30" s="23" t="s">
        <v>594</v>
      </c>
      <c r="U30" s="23" t="s">
        <v>594</v>
      </c>
      <c r="V30" s="23" t="s">
        <v>594</v>
      </c>
      <c r="W30" s="23" t="s">
        <v>594</v>
      </c>
      <c r="X30" s="23" t="s">
        <v>594</v>
      </c>
      <c r="Y30" s="23" t="s">
        <v>594</v>
      </c>
      <c r="Z30" s="23" t="s">
        <v>594</v>
      </c>
      <c r="AA30" s="23" t="s">
        <v>594</v>
      </c>
      <c r="AB30" s="23" t="s">
        <v>594</v>
      </c>
      <c r="AC30" s="23" t="s">
        <v>594</v>
      </c>
      <c r="AD30" s="23" t="s">
        <v>594</v>
      </c>
      <c r="AE30" s="23" t="s">
        <v>594</v>
      </c>
      <c r="AF30" s="23" t="s">
        <v>594</v>
      </c>
      <c r="AG30" s="23" t="s">
        <v>594</v>
      </c>
      <c r="AH30" s="24" t="s">
        <v>594</v>
      </c>
    </row>
    <row r="31" spans="2:34" x14ac:dyDescent="0.3">
      <c r="B31" s="33" t="s">
        <v>264</v>
      </c>
      <c r="C31" s="18" t="s">
        <v>266</v>
      </c>
      <c r="D31" s="18" t="s">
        <v>374</v>
      </c>
      <c r="E31" s="23">
        <v>0</v>
      </c>
      <c r="F31" s="23">
        <v>0</v>
      </c>
      <c r="G31" s="23">
        <v>2.7855153203342618E-3</v>
      </c>
      <c r="H31" s="23">
        <v>8.356545961002786E-3</v>
      </c>
      <c r="I31" s="23">
        <v>0</v>
      </c>
      <c r="J31" s="23">
        <v>7.2423398328690811E-2</v>
      </c>
      <c r="K31" s="23">
        <v>0</v>
      </c>
      <c r="L31" s="23">
        <v>3.0640668523676879E-2</v>
      </c>
      <c r="M31" s="23">
        <v>2.7855153203342618E-3</v>
      </c>
      <c r="N31" s="23">
        <v>0</v>
      </c>
      <c r="O31" s="23">
        <v>0</v>
      </c>
      <c r="P31" s="23">
        <v>0.12813370473537605</v>
      </c>
      <c r="Q31" s="23">
        <v>0.74930362116991645</v>
      </c>
      <c r="R31" s="23">
        <v>5.5710306406685237E-3</v>
      </c>
      <c r="S31" s="24">
        <v>1795</v>
      </c>
      <c r="T31" s="23">
        <v>0</v>
      </c>
      <c r="U31" s="23">
        <v>0</v>
      </c>
      <c r="V31" s="23">
        <v>0</v>
      </c>
      <c r="W31" s="23">
        <v>3.0303030303030304E-2</v>
      </c>
      <c r="X31" s="23">
        <v>0</v>
      </c>
      <c r="Y31" s="23">
        <v>0.12121212121212122</v>
      </c>
      <c r="Z31" s="23">
        <v>0</v>
      </c>
      <c r="AA31" s="23">
        <v>3.0303030303030304E-2</v>
      </c>
      <c r="AB31" s="23">
        <v>0</v>
      </c>
      <c r="AC31" s="23">
        <v>0</v>
      </c>
      <c r="AD31" s="23">
        <v>0</v>
      </c>
      <c r="AE31" s="23">
        <v>6.0606060606060608E-2</v>
      </c>
      <c r="AF31" s="23">
        <v>0.72727272727272729</v>
      </c>
      <c r="AG31" s="23">
        <v>0</v>
      </c>
      <c r="AH31" s="24">
        <v>165</v>
      </c>
    </row>
    <row r="32" spans="2:34" x14ac:dyDescent="0.3">
      <c r="B32" s="33" t="s">
        <v>264</v>
      </c>
      <c r="C32" s="18" t="s">
        <v>267</v>
      </c>
      <c r="D32" s="18" t="s">
        <v>375</v>
      </c>
      <c r="E32" s="23" t="s">
        <v>594</v>
      </c>
      <c r="F32" s="23" t="s">
        <v>594</v>
      </c>
      <c r="G32" s="23" t="s">
        <v>594</v>
      </c>
      <c r="H32" s="23" t="s">
        <v>594</v>
      </c>
      <c r="I32" s="23" t="s">
        <v>594</v>
      </c>
      <c r="J32" s="23" t="s">
        <v>594</v>
      </c>
      <c r="K32" s="23" t="s">
        <v>594</v>
      </c>
      <c r="L32" s="23" t="s">
        <v>594</v>
      </c>
      <c r="M32" s="23" t="s">
        <v>594</v>
      </c>
      <c r="N32" s="23" t="s">
        <v>594</v>
      </c>
      <c r="O32" s="23" t="s">
        <v>594</v>
      </c>
      <c r="P32" s="23" t="s">
        <v>594</v>
      </c>
      <c r="Q32" s="23" t="s">
        <v>594</v>
      </c>
      <c r="R32" s="23" t="s">
        <v>594</v>
      </c>
      <c r="S32" s="24" t="s">
        <v>594</v>
      </c>
      <c r="T32" s="23" t="s">
        <v>594</v>
      </c>
      <c r="U32" s="23" t="s">
        <v>594</v>
      </c>
      <c r="V32" s="23" t="s">
        <v>594</v>
      </c>
      <c r="W32" s="23" t="s">
        <v>594</v>
      </c>
      <c r="X32" s="23" t="s">
        <v>594</v>
      </c>
      <c r="Y32" s="23" t="s">
        <v>594</v>
      </c>
      <c r="Z32" s="23" t="s">
        <v>594</v>
      </c>
      <c r="AA32" s="23" t="s">
        <v>594</v>
      </c>
      <c r="AB32" s="23" t="s">
        <v>594</v>
      </c>
      <c r="AC32" s="23" t="s">
        <v>594</v>
      </c>
      <c r="AD32" s="23" t="s">
        <v>594</v>
      </c>
      <c r="AE32" s="23" t="s">
        <v>594</v>
      </c>
      <c r="AF32" s="23" t="s">
        <v>594</v>
      </c>
      <c r="AG32" s="23" t="s">
        <v>594</v>
      </c>
      <c r="AH32" s="24" t="s">
        <v>594</v>
      </c>
    </row>
    <row r="33" spans="2:34" x14ac:dyDescent="0.3">
      <c r="B33" s="33" t="s">
        <v>264</v>
      </c>
      <c r="C33" s="18" t="s">
        <v>268</v>
      </c>
      <c r="D33" s="18" t="s">
        <v>354</v>
      </c>
      <c r="E33" s="23">
        <v>4.1602465331278891E-2</v>
      </c>
      <c r="F33" s="23">
        <v>7.7041602465331274E-2</v>
      </c>
      <c r="G33" s="23">
        <v>1.5408320493066256E-3</v>
      </c>
      <c r="H33" s="23">
        <v>2.6194144838212634E-2</v>
      </c>
      <c r="I33" s="23">
        <v>8.9368258859784278E-2</v>
      </c>
      <c r="J33" s="23">
        <v>0.1448382126348228</v>
      </c>
      <c r="K33" s="23">
        <v>3.6979969183359017E-2</v>
      </c>
      <c r="L33" s="23">
        <v>8.3204930662557783E-2</v>
      </c>
      <c r="M33" s="23">
        <v>4.4684129429892139E-2</v>
      </c>
      <c r="N33" s="23">
        <v>6.1633281972265025E-3</v>
      </c>
      <c r="O33" s="23">
        <v>1.5408320493066256E-3</v>
      </c>
      <c r="P33" s="23">
        <v>5.7010785824345149E-2</v>
      </c>
      <c r="Q33" s="23">
        <v>0.3081664098613251</v>
      </c>
      <c r="R33" s="23">
        <v>8.1664098613251149E-2</v>
      </c>
      <c r="S33" s="24">
        <v>3245</v>
      </c>
      <c r="T33" s="23">
        <v>9.7560975609756101E-2</v>
      </c>
      <c r="U33" s="23">
        <v>0.14634146341463414</v>
      </c>
      <c r="V33" s="23">
        <v>0</v>
      </c>
      <c r="W33" s="23">
        <v>0</v>
      </c>
      <c r="X33" s="23">
        <v>0.13414634146341464</v>
      </c>
      <c r="Y33" s="23">
        <v>0.23170731707317074</v>
      </c>
      <c r="Z33" s="23">
        <v>3.6585365853658534E-2</v>
      </c>
      <c r="AA33" s="23">
        <v>1.2195121951219513E-2</v>
      </c>
      <c r="AB33" s="23">
        <v>8.5365853658536592E-2</v>
      </c>
      <c r="AC33" s="23">
        <v>1.2195121951219513E-2</v>
      </c>
      <c r="AD33" s="23">
        <v>0</v>
      </c>
      <c r="AE33" s="23">
        <v>1.2195121951219513E-2</v>
      </c>
      <c r="AF33" s="23">
        <v>9.7560975609756101E-2</v>
      </c>
      <c r="AG33" s="23">
        <v>0.13414634146341464</v>
      </c>
      <c r="AH33" s="24">
        <v>410</v>
      </c>
    </row>
    <row r="34" spans="2:34" x14ac:dyDescent="0.3">
      <c r="B34" s="33" t="s">
        <v>264</v>
      </c>
      <c r="C34" s="18" t="s">
        <v>269</v>
      </c>
      <c r="D34" s="18" t="s">
        <v>376</v>
      </c>
      <c r="E34" s="23" t="s">
        <v>594</v>
      </c>
      <c r="F34" s="23" t="s">
        <v>594</v>
      </c>
      <c r="G34" s="23" t="s">
        <v>594</v>
      </c>
      <c r="H34" s="23" t="s">
        <v>594</v>
      </c>
      <c r="I34" s="23" t="s">
        <v>594</v>
      </c>
      <c r="J34" s="23" t="s">
        <v>594</v>
      </c>
      <c r="K34" s="23" t="s">
        <v>594</v>
      </c>
      <c r="L34" s="23" t="s">
        <v>594</v>
      </c>
      <c r="M34" s="23" t="s">
        <v>594</v>
      </c>
      <c r="N34" s="23" t="s">
        <v>594</v>
      </c>
      <c r="O34" s="23" t="s">
        <v>594</v>
      </c>
      <c r="P34" s="23" t="s">
        <v>594</v>
      </c>
      <c r="Q34" s="23" t="s">
        <v>594</v>
      </c>
      <c r="R34" s="23" t="s">
        <v>594</v>
      </c>
      <c r="S34" s="24" t="s">
        <v>594</v>
      </c>
      <c r="T34" s="23" t="s">
        <v>594</v>
      </c>
      <c r="U34" s="23" t="s">
        <v>594</v>
      </c>
      <c r="V34" s="23" t="s">
        <v>594</v>
      </c>
      <c r="W34" s="23" t="s">
        <v>594</v>
      </c>
      <c r="X34" s="23" t="s">
        <v>594</v>
      </c>
      <c r="Y34" s="23" t="s">
        <v>594</v>
      </c>
      <c r="Z34" s="23" t="s">
        <v>594</v>
      </c>
      <c r="AA34" s="23" t="s">
        <v>594</v>
      </c>
      <c r="AB34" s="23" t="s">
        <v>594</v>
      </c>
      <c r="AC34" s="23" t="s">
        <v>594</v>
      </c>
      <c r="AD34" s="23" t="s">
        <v>594</v>
      </c>
      <c r="AE34" s="23" t="s">
        <v>594</v>
      </c>
      <c r="AF34" s="23" t="s">
        <v>594</v>
      </c>
      <c r="AG34" s="23" t="s">
        <v>594</v>
      </c>
      <c r="AH34" s="24" t="s">
        <v>594</v>
      </c>
    </row>
    <row r="35" spans="2:34" x14ac:dyDescent="0.3">
      <c r="B35" s="33" t="s">
        <v>264</v>
      </c>
      <c r="C35" s="18" t="s">
        <v>270</v>
      </c>
      <c r="D35" s="18" t="s">
        <v>377</v>
      </c>
      <c r="E35" s="23" t="s">
        <v>594</v>
      </c>
      <c r="F35" s="23" t="s">
        <v>594</v>
      </c>
      <c r="G35" s="23" t="s">
        <v>594</v>
      </c>
      <c r="H35" s="23" t="s">
        <v>594</v>
      </c>
      <c r="I35" s="23" t="s">
        <v>594</v>
      </c>
      <c r="J35" s="23" t="s">
        <v>594</v>
      </c>
      <c r="K35" s="23" t="s">
        <v>594</v>
      </c>
      <c r="L35" s="23" t="s">
        <v>594</v>
      </c>
      <c r="M35" s="23" t="s">
        <v>594</v>
      </c>
      <c r="N35" s="23" t="s">
        <v>594</v>
      </c>
      <c r="O35" s="23" t="s">
        <v>594</v>
      </c>
      <c r="P35" s="23" t="s">
        <v>594</v>
      </c>
      <c r="Q35" s="23" t="s">
        <v>594</v>
      </c>
      <c r="R35" s="23" t="s">
        <v>594</v>
      </c>
      <c r="S35" s="24" t="s">
        <v>594</v>
      </c>
      <c r="T35" s="23" t="s">
        <v>594</v>
      </c>
      <c r="U35" s="23" t="s">
        <v>594</v>
      </c>
      <c r="V35" s="23" t="s">
        <v>594</v>
      </c>
      <c r="W35" s="23" t="s">
        <v>594</v>
      </c>
      <c r="X35" s="23" t="s">
        <v>594</v>
      </c>
      <c r="Y35" s="23" t="s">
        <v>594</v>
      </c>
      <c r="Z35" s="23" t="s">
        <v>594</v>
      </c>
      <c r="AA35" s="23" t="s">
        <v>594</v>
      </c>
      <c r="AB35" s="23" t="s">
        <v>594</v>
      </c>
      <c r="AC35" s="23" t="s">
        <v>594</v>
      </c>
      <c r="AD35" s="23" t="s">
        <v>594</v>
      </c>
      <c r="AE35" s="23" t="s">
        <v>594</v>
      </c>
      <c r="AF35" s="23" t="s">
        <v>594</v>
      </c>
      <c r="AG35" s="23" t="s">
        <v>594</v>
      </c>
      <c r="AH35" s="24" t="s">
        <v>594</v>
      </c>
    </row>
    <row r="36" spans="2:34" x14ac:dyDescent="0.3">
      <c r="B36" s="33" t="s">
        <v>264</v>
      </c>
      <c r="C36" s="18" t="s">
        <v>271</v>
      </c>
      <c r="D36" s="18" t="s">
        <v>378</v>
      </c>
      <c r="E36" s="23" t="s">
        <v>594</v>
      </c>
      <c r="F36" s="23" t="s">
        <v>594</v>
      </c>
      <c r="G36" s="23" t="s">
        <v>594</v>
      </c>
      <c r="H36" s="23" t="s">
        <v>594</v>
      </c>
      <c r="I36" s="23" t="s">
        <v>594</v>
      </c>
      <c r="J36" s="23" t="s">
        <v>594</v>
      </c>
      <c r="K36" s="23" t="s">
        <v>594</v>
      </c>
      <c r="L36" s="23" t="s">
        <v>594</v>
      </c>
      <c r="M36" s="23" t="s">
        <v>594</v>
      </c>
      <c r="N36" s="23" t="s">
        <v>594</v>
      </c>
      <c r="O36" s="23" t="s">
        <v>594</v>
      </c>
      <c r="P36" s="23" t="s">
        <v>594</v>
      </c>
      <c r="Q36" s="23" t="s">
        <v>594</v>
      </c>
      <c r="R36" s="23" t="s">
        <v>594</v>
      </c>
      <c r="S36" s="24" t="s">
        <v>594</v>
      </c>
      <c r="T36" s="23" t="s">
        <v>594</v>
      </c>
      <c r="U36" s="23" t="s">
        <v>594</v>
      </c>
      <c r="V36" s="23" t="s">
        <v>594</v>
      </c>
      <c r="W36" s="23" t="s">
        <v>594</v>
      </c>
      <c r="X36" s="23" t="s">
        <v>594</v>
      </c>
      <c r="Y36" s="23" t="s">
        <v>594</v>
      </c>
      <c r="Z36" s="23" t="s">
        <v>594</v>
      </c>
      <c r="AA36" s="23" t="s">
        <v>594</v>
      </c>
      <c r="AB36" s="23" t="s">
        <v>594</v>
      </c>
      <c r="AC36" s="23" t="s">
        <v>594</v>
      </c>
      <c r="AD36" s="23" t="s">
        <v>594</v>
      </c>
      <c r="AE36" s="23" t="s">
        <v>594</v>
      </c>
      <c r="AF36" s="23" t="s">
        <v>594</v>
      </c>
      <c r="AG36" s="23" t="s">
        <v>594</v>
      </c>
      <c r="AH36" s="24" t="s">
        <v>594</v>
      </c>
    </row>
    <row r="37" spans="2:34" x14ac:dyDescent="0.3">
      <c r="B37" s="33" t="s">
        <v>264</v>
      </c>
      <c r="C37" s="18" t="s">
        <v>272</v>
      </c>
      <c r="D37" s="18" t="s">
        <v>355</v>
      </c>
      <c r="E37" s="23" t="s">
        <v>594</v>
      </c>
      <c r="F37" s="23" t="s">
        <v>594</v>
      </c>
      <c r="G37" s="23" t="s">
        <v>594</v>
      </c>
      <c r="H37" s="23" t="s">
        <v>594</v>
      </c>
      <c r="I37" s="23" t="s">
        <v>594</v>
      </c>
      <c r="J37" s="23" t="s">
        <v>594</v>
      </c>
      <c r="K37" s="23" t="s">
        <v>594</v>
      </c>
      <c r="L37" s="23" t="s">
        <v>594</v>
      </c>
      <c r="M37" s="23" t="s">
        <v>594</v>
      </c>
      <c r="N37" s="23" t="s">
        <v>594</v>
      </c>
      <c r="O37" s="23" t="s">
        <v>594</v>
      </c>
      <c r="P37" s="23" t="s">
        <v>594</v>
      </c>
      <c r="Q37" s="23" t="s">
        <v>594</v>
      </c>
      <c r="R37" s="23" t="s">
        <v>594</v>
      </c>
      <c r="S37" s="24" t="s">
        <v>594</v>
      </c>
      <c r="T37" s="23" t="s">
        <v>594</v>
      </c>
      <c r="U37" s="23" t="s">
        <v>594</v>
      </c>
      <c r="V37" s="23" t="s">
        <v>594</v>
      </c>
      <c r="W37" s="23" t="s">
        <v>594</v>
      </c>
      <c r="X37" s="23" t="s">
        <v>594</v>
      </c>
      <c r="Y37" s="23" t="s">
        <v>594</v>
      </c>
      <c r="Z37" s="23" t="s">
        <v>594</v>
      </c>
      <c r="AA37" s="23" t="s">
        <v>594</v>
      </c>
      <c r="AB37" s="23" t="s">
        <v>594</v>
      </c>
      <c r="AC37" s="23" t="s">
        <v>594</v>
      </c>
      <c r="AD37" s="23" t="s">
        <v>594</v>
      </c>
      <c r="AE37" s="23" t="s">
        <v>594</v>
      </c>
      <c r="AF37" s="23" t="s">
        <v>594</v>
      </c>
      <c r="AG37" s="23" t="s">
        <v>594</v>
      </c>
      <c r="AH37" s="24" t="s">
        <v>594</v>
      </c>
    </row>
    <row r="38" spans="2:34" x14ac:dyDescent="0.3">
      <c r="B38" s="33" t="s">
        <v>264</v>
      </c>
      <c r="C38" s="18" t="s">
        <v>273</v>
      </c>
      <c r="D38" s="18" t="s">
        <v>379</v>
      </c>
      <c r="E38" s="23">
        <v>2.008269344359126E-2</v>
      </c>
      <c r="F38" s="23">
        <v>4.1346721795629059E-2</v>
      </c>
      <c r="G38" s="23">
        <v>5.9066745422327229E-4</v>
      </c>
      <c r="H38" s="23">
        <v>2.2445363260484349E-2</v>
      </c>
      <c r="I38" s="23">
        <v>5.9657412876550499E-2</v>
      </c>
      <c r="J38" s="23">
        <v>0.14412285883047843</v>
      </c>
      <c r="K38" s="23">
        <v>3.7212049616066153E-2</v>
      </c>
      <c r="L38" s="23">
        <v>0.1553455404607206</v>
      </c>
      <c r="M38" s="23">
        <v>2.7761370348493797E-2</v>
      </c>
      <c r="N38" s="23">
        <v>7.0880094506792675E-3</v>
      </c>
      <c r="O38" s="23">
        <v>5.9066745422327229E-4</v>
      </c>
      <c r="P38" s="23">
        <v>8.6237448316597756E-2</v>
      </c>
      <c r="Q38" s="23">
        <v>0.33077377436503247</v>
      </c>
      <c r="R38" s="23">
        <v>6.6154754873006497E-2</v>
      </c>
      <c r="S38" s="24">
        <v>8465</v>
      </c>
      <c r="T38" s="23">
        <v>3.8461538461538464E-2</v>
      </c>
      <c r="U38" s="23">
        <v>7.6923076923076927E-2</v>
      </c>
      <c r="V38" s="23">
        <v>0</v>
      </c>
      <c r="W38" s="23">
        <v>3.8461538461538464E-2</v>
      </c>
      <c r="X38" s="23">
        <v>0.15384615384615385</v>
      </c>
      <c r="Y38" s="23">
        <v>0.38461538461538464</v>
      </c>
      <c r="Z38" s="23">
        <v>3.8461538461538464E-2</v>
      </c>
      <c r="AA38" s="23">
        <v>3.8461538461538464E-2</v>
      </c>
      <c r="AB38" s="23">
        <v>0</v>
      </c>
      <c r="AC38" s="23">
        <v>0</v>
      </c>
      <c r="AD38" s="23">
        <v>0</v>
      </c>
      <c r="AE38" s="23">
        <v>3.8461538461538464E-2</v>
      </c>
      <c r="AF38" s="23">
        <v>0.19230769230769232</v>
      </c>
      <c r="AG38" s="23">
        <v>0</v>
      </c>
      <c r="AH38" s="24">
        <v>130</v>
      </c>
    </row>
    <row r="39" spans="2:34" x14ac:dyDescent="0.3">
      <c r="B39" s="33" t="s">
        <v>264</v>
      </c>
      <c r="C39" s="18" t="s">
        <v>274</v>
      </c>
      <c r="D39" s="18" t="s">
        <v>356</v>
      </c>
      <c r="E39" s="23">
        <v>5.9128864816068605E-2</v>
      </c>
      <c r="F39" s="23">
        <v>6.7027758970886933E-2</v>
      </c>
      <c r="G39" s="23">
        <v>6.770480704129993E-4</v>
      </c>
      <c r="H39" s="23">
        <v>1.8054615211013314E-2</v>
      </c>
      <c r="I39" s="23">
        <v>0.1263823064770932</v>
      </c>
      <c r="J39" s="23">
        <v>0.10629654705484089</v>
      </c>
      <c r="K39" s="23">
        <v>4.6941999548634622E-2</v>
      </c>
      <c r="L39" s="23">
        <v>0.17354998871586549</v>
      </c>
      <c r="M39" s="23">
        <v>4.1976980365605959E-2</v>
      </c>
      <c r="N39" s="23">
        <v>2.2116903633491312E-2</v>
      </c>
      <c r="O39" s="23">
        <v>4.9650191830286619E-3</v>
      </c>
      <c r="P39" s="23">
        <v>0.10765064319566689</v>
      </c>
      <c r="Q39" s="23">
        <v>0.15278718122320017</v>
      </c>
      <c r="R39" s="23">
        <v>7.244414353419093E-2</v>
      </c>
      <c r="S39" s="24">
        <v>22155</v>
      </c>
      <c r="T39" s="23">
        <v>3.8461538461538464E-2</v>
      </c>
      <c r="U39" s="23">
        <v>0.15384615384615385</v>
      </c>
      <c r="V39" s="23">
        <v>0</v>
      </c>
      <c r="W39" s="23">
        <v>0</v>
      </c>
      <c r="X39" s="23">
        <v>0.26923076923076922</v>
      </c>
      <c r="Y39" s="23">
        <v>7.6923076923076927E-2</v>
      </c>
      <c r="Z39" s="23">
        <v>3.8461538461538464E-2</v>
      </c>
      <c r="AA39" s="23">
        <v>3.8461538461538464E-2</v>
      </c>
      <c r="AB39" s="23">
        <v>7.6923076923076927E-2</v>
      </c>
      <c r="AC39" s="23">
        <v>7.6923076923076927E-2</v>
      </c>
      <c r="AD39" s="23">
        <v>0</v>
      </c>
      <c r="AE39" s="23">
        <v>0.11538461538461539</v>
      </c>
      <c r="AF39" s="23">
        <v>0.11538461538461539</v>
      </c>
      <c r="AG39" s="23">
        <v>3.8461538461538464E-2</v>
      </c>
      <c r="AH39" s="24">
        <v>130</v>
      </c>
    </row>
    <row r="40" spans="2:34" x14ac:dyDescent="0.3">
      <c r="B40" s="33" t="s">
        <v>264</v>
      </c>
      <c r="C40" s="18" t="s">
        <v>275</v>
      </c>
      <c r="D40" s="18" t="s">
        <v>380</v>
      </c>
      <c r="E40" s="23">
        <v>7.1942446043165471E-3</v>
      </c>
      <c r="F40" s="23">
        <v>3.5971223021582736E-3</v>
      </c>
      <c r="G40" s="23">
        <v>3.5971223021582736E-3</v>
      </c>
      <c r="H40" s="23">
        <v>1.4388489208633094E-2</v>
      </c>
      <c r="I40" s="23">
        <v>1.4388489208633094E-2</v>
      </c>
      <c r="J40" s="23">
        <v>6.83453237410072E-2</v>
      </c>
      <c r="K40" s="23">
        <v>2.1582733812949641E-2</v>
      </c>
      <c r="L40" s="23">
        <v>9.7122302158273388E-2</v>
      </c>
      <c r="M40" s="23">
        <v>1.4388489208633094E-2</v>
      </c>
      <c r="N40" s="23">
        <v>7.1942446043165471E-3</v>
      </c>
      <c r="O40" s="23">
        <v>3.5971223021582736E-3</v>
      </c>
      <c r="P40" s="23">
        <v>0.10071942446043165</v>
      </c>
      <c r="Q40" s="23">
        <v>0.58633093525179858</v>
      </c>
      <c r="R40" s="23">
        <v>5.7553956834532377E-2</v>
      </c>
      <c r="S40" s="24">
        <v>1390</v>
      </c>
      <c r="T40" s="23">
        <v>0</v>
      </c>
      <c r="U40" s="23">
        <v>0</v>
      </c>
      <c r="V40" s="23">
        <v>0</v>
      </c>
      <c r="W40" s="23">
        <v>0</v>
      </c>
      <c r="X40" s="23">
        <v>0.1111111111111111</v>
      </c>
      <c r="Y40" s="23">
        <v>0.1111111111111111</v>
      </c>
      <c r="Z40" s="23">
        <v>0</v>
      </c>
      <c r="AA40" s="23">
        <v>0.1111111111111111</v>
      </c>
      <c r="AB40" s="23">
        <v>0.1111111111111111</v>
      </c>
      <c r="AC40" s="23">
        <v>0</v>
      </c>
      <c r="AD40" s="23">
        <v>0</v>
      </c>
      <c r="AE40" s="23">
        <v>0.1111111111111111</v>
      </c>
      <c r="AF40" s="23">
        <v>0.44444444444444442</v>
      </c>
      <c r="AG40" s="23">
        <v>0.1111111111111111</v>
      </c>
      <c r="AH40" s="24">
        <v>45</v>
      </c>
    </row>
    <row r="41" spans="2:34" x14ac:dyDescent="0.3">
      <c r="B41" s="33" t="s">
        <v>276</v>
      </c>
      <c r="C41" s="18" t="s">
        <v>277</v>
      </c>
      <c r="D41" s="18" t="s">
        <v>357</v>
      </c>
      <c r="E41" s="23" t="s">
        <v>594</v>
      </c>
      <c r="F41" s="23" t="s">
        <v>594</v>
      </c>
      <c r="G41" s="23" t="s">
        <v>594</v>
      </c>
      <c r="H41" s="23" t="s">
        <v>594</v>
      </c>
      <c r="I41" s="23" t="s">
        <v>594</v>
      </c>
      <c r="J41" s="23" t="s">
        <v>594</v>
      </c>
      <c r="K41" s="23" t="s">
        <v>594</v>
      </c>
      <c r="L41" s="23" t="s">
        <v>594</v>
      </c>
      <c r="M41" s="23" t="s">
        <v>594</v>
      </c>
      <c r="N41" s="23" t="s">
        <v>594</v>
      </c>
      <c r="O41" s="23" t="s">
        <v>594</v>
      </c>
      <c r="P41" s="23" t="s">
        <v>594</v>
      </c>
      <c r="Q41" s="23" t="s">
        <v>594</v>
      </c>
      <c r="R41" s="23" t="s">
        <v>594</v>
      </c>
      <c r="S41" s="24" t="s">
        <v>594</v>
      </c>
      <c r="T41" s="23" t="s">
        <v>594</v>
      </c>
      <c r="U41" s="23" t="s">
        <v>594</v>
      </c>
      <c r="V41" s="23" t="s">
        <v>594</v>
      </c>
      <c r="W41" s="23" t="s">
        <v>594</v>
      </c>
      <c r="X41" s="23" t="s">
        <v>594</v>
      </c>
      <c r="Y41" s="23" t="s">
        <v>594</v>
      </c>
      <c r="Z41" s="23" t="s">
        <v>594</v>
      </c>
      <c r="AA41" s="23" t="s">
        <v>594</v>
      </c>
      <c r="AB41" s="23" t="s">
        <v>594</v>
      </c>
      <c r="AC41" s="23" t="s">
        <v>594</v>
      </c>
      <c r="AD41" s="23" t="s">
        <v>594</v>
      </c>
      <c r="AE41" s="23" t="s">
        <v>594</v>
      </c>
      <c r="AF41" s="23" t="s">
        <v>594</v>
      </c>
      <c r="AG41" s="23" t="s">
        <v>594</v>
      </c>
      <c r="AH41" s="24" t="s">
        <v>594</v>
      </c>
    </row>
    <row r="42" spans="2:34" x14ac:dyDescent="0.3">
      <c r="B42" s="33" t="s">
        <v>276</v>
      </c>
      <c r="C42" s="18" t="s">
        <v>278</v>
      </c>
      <c r="D42" s="18" t="s">
        <v>381</v>
      </c>
      <c r="E42" s="23">
        <v>3.0097993467102194E-2</v>
      </c>
      <c r="F42" s="23">
        <v>2.4031731217918805E-2</v>
      </c>
      <c r="G42" s="23">
        <v>9.3327111525898275E-4</v>
      </c>
      <c r="H42" s="23">
        <v>2.2165188987400841E-2</v>
      </c>
      <c r="I42" s="23">
        <v>7.4195053663089122E-2</v>
      </c>
      <c r="J42" s="23">
        <v>9.2393840410639291E-2</v>
      </c>
      <c r="K42" s="23">
        <v>4.1063929071395243E-2</v>
      </c>
      <c r="L42" s="23">
        <v>0.14325711619225384</v>
      </c>
      <c r="M42" s="23">
        <v>2.3098460102659823E-2</v>
      </c>
      <c r="N42" s="23">
        <v>9.3327111525898267E-3</v>
      </c>
      <c r="O42" s="23">
        <v>1.6332244517032197E-3</v>
      </c>
      <c r="P42" s="23">
        <v>0.13112459169388707</v>
      </c>
      <c r="Q42" s="23">
        <v>0.36444237050863276</v>
      </c>
      <c r="R42" s="23">
        <v>4.1997200186654225E-2</v>
      </c>
      <c r="S42" s="24">
        <v>21430</v>
      </c>
      <c r="T42" s="23">
        <v>0.12</v>
      </c>
      <c r="U42" s="23">
        <v>0</v>
      </c>
      <c r="V42" s="23">
        <v>0</v>
      </c>
      <c r="W42" s="23">
        <v>0</v>
      </c>
      <c r="X42" s="23">
        <v>0.12</v>
      </c>
      <c r="Y42" s="23">
        <v>0.2</v>
      </c>
      <c r="Z42" s="23">
        <v>0.08</v>
      </c>
      <c r="AA42" s="23">
        <v>0.04</v>
      </c>
      <c r="AB42" s="23">
        <v>0</v>
      </c>
      <c r="AC42" s="23">
        <v>0</v>
      </c>
      <c r="AD42" s="23">
        <v>0</v>
      </c>
      <c r="AE42" s="23">
        <v>0.16</v>
      </c>
      <c r="AF42" s="23">
        <v>0.16</v>
      </c>
      <c r="AG42" s="23">
        <v>0.12</v>
      </c>
      <c r="AH42" s="24">
        <v>125</v>
      </c>
    </row>
    <row r="43" spans="2:34" x14ac:dyDescent="0.3">
      <c r="B43" s="33" t="s">
        <v>276</v>
      </c>
      <c r="C43" s="18" t="s">
        <v>279</v>
      </c>
      <c r="D43" s="18" t="s">
        <v>382</v>
      </c>
      <c r="E43" s="23">
        <v>2.3262661955241459E-2</v>
      </c>
      <c r="F43" s="23">
        <v>4.4464075382803295E-2</v>
      </c>
      <c r="G43" s="23">
        <v>5.8892815076560655E-4</v>
      </c>
      <c r="H43" s="23">
        <v>3.8869257950530034E-2</v>
      </c>
      <c r="I43" s="23">
        <v>7.656065959952886E-2</v>
      </c>
      <c r="J43" s="23">
        <v>7.0965842167255599E-2</v>
      </c>
      <c r="K43" s="23">
        <v>2.9446407538280331E-2</v>
      </c>
      <c r="L43" s="23">
        <v>0.15459363957597172</v>
      </c>
      <c r="M43" s="23">
        <v>2.7385159010600707E-2</v>
      </c>
      <c r="N43" s="23">
        <v>1.0306242638398116E-2</v>
      </c>
      <c r="O43" s="23">
        <v>3.8280329799764428E-3</v>
      </c>
      <c r="P43" s="23">
        <v>0.14752650176678445</v>
      </c>
      <c r="Q43" s="23">
        <v>0.36042402826855124</v>
      </c>
      <c r="R43" s="23">
        <v>1.2073027090694936E-2</v>
      </c>
      <c r="S43" s="24">
        <v>16980</v>
      </c>
      <c r="T43" s="23">
        <v>3.2258064516129031E-2</v>
      </c>
      <c r="U43" s="23">
        <v>0.30967741935483872</v>
      </c>
      <c r="V43" s="23">
        <v>0</v>
      </c>
      <c r="W43" s="23">
        <v>1.935483870967742E-2</v>
      </c>
      <c r="X43" s="23">
        <v>0.25161290322580643</v>
      </c>
      <c r="Y43" s="23">
        <v>0.11612903225806452</v>
      </c>
      <c r="Z43" s="23">
        <v>6.4516129032258064E-3</v>
      </c>
      <c r="AA43" s="23">
        <v>1.2903225806451613E-2</v>
      </c>
      <c r="AB43" s="23">
        <v>3.2258064516129031E-2</v>
      </c>
      <c r="AC43" s="23">
        <v>4.5161290322580643E-2</v>
      </c>
      <c r="AD43" s="23">
        <v>0</v>
      </c>
      <c r="AE43" s="23">
        <v>5.1612903225806452E-2</v>
      </c>
      <c r="AF43" s="23">
        <v>6.4516129032258063E-2</v>
      </c>
      <c r="AG43" s="23">
        <v>5.8064516129032261E-2</v>
      </c>
      <c r="AH43" s="24">
        <v>775</v>
      </c>
    </row>
    <row r="44" spans="2:34" x14ac:dyDescent="0.3">
      <c r="B44" s="33" t="s">
        <v>276</v>
      </c>
      <c r="C44" s="18" t="s">
        <v>280</v>
      </c>
      <c r="D44" s="18" t="s">
        <v>358</v>
      </c>
      <c r="E44" s="23">
        <v>8.9715536105032828E-2</v>
      </c>
      <c r="F44" s="23">
        <v>3.0634573304157548E-2</v>
      </c>
      <c r="G44" s="23">
        <v>1.0940919037199124E-3</v>
      </c>
      <c r="H44" s="23">
        <v>2.8446389496717725E-2</v>
      </c>
      <c r="I44" s="23">
        <v>7.3304157549234139E-2</v>
      </c>
      <c r="J44" s="23">
        <v>6.2363238512035013E-2</v>
      </c>
      <c r="K44" s="23">
        <v>3.3916849015317288E-2</v>
      </c>
      <c r="L44" s="23">
        <v>8.9715536105032828E-2</v>
      </c>
      <c r="M44" s="23">
        <v>2.6258205689277898E-2</v>
      </c>
      <c r="N44" s="23">
        <v>8.7527352297592995E-3</v>
      </c>
      <c r="O44" s="23">
        <v>3.2822757111597373E-3</v>
      </c>
      <c r="P44" s="23">
        <v>0.16630196936542668</v>
      </c>
      <c r="Q44" s="23">
        <v>0.35448577680525162</v>
      </c>
      <c r="R44" s="23">
        <v>3.2822757111597371E-2</v>
      </c>
      <c r="S44" s="24">
        <v>4570</v>
      </c>
      <c r="T44" s="23">
        <v>7.0175438596491224E-2</v>
      </c>
      <c r="U44" s="23">
        <v>0.12280701754385964</v>
      </c>
      <c r="V44" s="23">
        <v>0</v>
      </c>
      <c r="W44" s="23">
        <v>1.7543859649122806E-2</v>
      </c>
      <c r="X44" s="23">
        <v>0.14035087719298245</v>
      </c>
      <c r="Y44" s="23">
        <v>5.2631578947368418E-2</v>
      </c>
      <c r="Z44" s="23">
        <v>3.5087719298245612E-2</v>
      </c>
      <c r="AA44" s="23">
        <v>3.5087719298245612E-2</v>
      </c>
      <c r="AB44" s="23">
        <v>8.771929824561403E-2</v>
      </c>
      <c r="AC44" s="23">
        <v>1.7543859649122806E-2</v>
      </c>
      <c r="AD44" s="23">
        <v>0</v>
      </c>
      <c r="AE44" s="23">
        <v>0.15789473684210525</v>
      </c>
      <c r="AF44" s="23">
        <v>0.26315789473684209</v>
      </c>
      <c r="AG44" s="23">
        <v>1.7543859649122806E-2</v>
      </c>
      <c r="AH44" s="24">
        <v>285</v>
      </c>
    </row>
    <row r="45" spans="2:34" x14ac:dyDescent="0.3">
      <c r="B45" s="33" t="s">
        <v>281</v>
      </c>
      <c r="C45" s="18" t="s">
        <v>282</v>
      </c>
      <c r="D45" s="18" t="s">
        <v>383</v>
      </c>
      <c r="E45" s="23">
        <v>5.1236749116607777E-2</v>
      </c>
      <c r="F45" s="23">
        <v>7.4204946996466431E-2</v>
      </c>
      <c r="G45" s="23">
        <v>1.7667844522968198E-3</v>
      </c>
      <c r="H45" s="23">
        <v>4.2402826855123678E-2</v>
      </c>
      <c r="I45" s="23">
        <v>0.10777385159010601</v>
      </c>
      <c r="J45" s="23">
        <v>0.10070671378091872</v>
      </c>
      <c r="K45" s="23">
        <v>4.9469964664310952E-2</v>
      </c>
      <c r="L45" s="23">
        <v>0.1519434628975265</v>
      </c>
      <c r="M45" s="23">
        <v>4.7703180212014133E-2</v>
      </c>
      <c r="N45" s="23">
        <v>1.5901060070671377E-2</v>
      </c>
      <c r="O45" s="23">
        <v>3.5335689045936395E-3</v>
      </c>
      <c r="P45" s="23">
        <v>0.10424028268551237</v>
      </c>
      <c r="Q45" s="23">
        <v>0.20318021201413428</v>
      </c>
      <c r="R45" s="23">
        <v>4.4169611307420496E-2</v>
      </c>
      <c r="S45" s="24">
        <v>2830</v>
      </c>
      <c r="T45" s="23">
        <v>6.6666666666666666E-2</v>
      </c>
      <c r="U45" s="23">
        <v>0.13333333333333333</v>
      </c>
      <c r="V45" s="23">
        <v>0</v>
      </c>
      <c r="W45" s="23">
        <v>1.6666666666666666E-2</v>
      </c>
      <c r="X45" s="23">
        <v>0.21666666666666667</v>
      </c>
      <c r="Y45" s="23">
        <v>0.1</v>
      </c>
      <c r="Z45" s="23">
        <v>3.3333333333333333E-2</v>
      </c>
      <c r="AA45" s="23">
        <v>0.05</v>
      </c>
      <c r="AB45" s="23">
        <v>6.6666666666666666E-2</v>
      </c>
      <c r="AC45" s="23">
        <v>1.6666666666666666E-2</v>
      </c>
      <c r="AD45" s="23">
        <v>0</v>
      </c>
      <c r="AE45" s="23">
        <v>0.05</v>
      </c>
      <c r="AF45" s="23">
        <v>0.16666666666666666</v>
      </c>
      <c r="AG45" s="23">
        <v>6.6666666666666666E-2</v>
      </c>
      <c r="AH45" s="24">
        <v>300</v>
      </c>
    </row>
    <row r="46" spans="2:34" x14ac:dyDescent="0.3">
      <c r="B46" s="33" t="s">
        <v>281</v>
      </c>
      <c r="C46" s="18" t="s">
        <v>283</v>
      </c>
      <c r="D46" s="18" t="s">
        <v>359</v>
      </c>
      <c r="E46" s="23">
        <v>6.6137566137566134E-2</v>
      </c>
      <c r="F46" s="23">
        <v>5.8201058201058198E-2</v>
      </c>
      <c r="G46" s="23">
        <v>1.7636684303350969E-3</v>
      </c>
      <c r="H46" s="23">
        <v>4.7619047619047616E-2</v>
      </c>
      <c r="I46" s="23">
        <v>0.11375661375661375</v>
      </c>
      <c r="J46" s="23">
        <v>9.1710758377425039E-2</v>
      </c>
      <c r="K46" s="23">
        <v>3.5273368606701938E-2</v>
      </c>
      <c r="L46" s="23">
        <v>9.7883597883597878E-2</v>
      </c>
      <c r="M46" s="23">
        <v>4.7619047619047616E-2</v>
      </c>
      <c r="N46" s="23">
        <v>1.4991181657848324E-2</v>
      </c>
      <c r="O46" s="23">
        <v>4.4091710758377423E-3</v>
      </c>
      <c r="P46" s="23">
        <v>0.13315696649029982</v>
      </c>
      <c r="Q46" s="23">
        <v>0.26631393298059963</v>
      </c>
      <c r="R46" s="23">
        <v>2.1164021164021163E-2</v>
      </c>
      <c r="S46" s="24">
        <v>5670</v>
      </c>
      <c r="T46" s="23">
        <v>0.12318840579710146</v>
      </c>
      <c r="U46" s="23">
        <v>0.17391304347826086</v>
      </c>
      <c r="V46" s="23">
        <v>0</v>
      </c>
      <c r="W46" s="23">
        <v>1.4492753623188406E-2</v>
      </c>
      <c r="X46" s="23">
        <v>0.16666666666666666</v>
      </c>
      <c r="Y46" s="23">
        <v>9.420289855072464E-2</v>
      </c>
      <c r="Z46" s="23">
        <v>2.8985507246376812E-2</v>
      </c>
      <c r="AA46" s="23">
        <v>3.6231884057971016E-2</v>
      </c>
      <c r="AB46" s="23">
        <v>9.420289855072464E-2</v>
      </c>
      <c r="AC46" s="23">
        <v>2.1739130434782608E-2</v>
      </c>
      <c r="AD46" s="23">
        <v>7.246376811594203E-3</v>
      </c>
      <c r="AE46" s="23">
        <v>7.9710144927536225E-2</v>
      </c>
      <c r="AF46" s="23">
        <v>0.13043478260869565</v>
      </c>
      <c r="AG46" s="23">
        <v>2.8985507246376812E-2</v>
      </c>
      <c r="AH46" s="24">
        <v>690</v>
      </c>
    </row>
    <row r="47" spans="2:34" x14ac:dyDescent="0.3">
      <c r="B47" s="33" t="s">
        <v>281</v>
      </c>
      <c r="C47" s="18" t="s">
        <v>284</v>
      </c>
      <c r="D47" s="18" t="s">
        <v>384</v>
      </c>
      <c r="E47" s="23">
        <v>3.3156498673740056E-2</v>
      </c>
      <c r="F47" s="23">
        <v>3.0503978779840849E-2</v>
      </c>
      <c r="G47" s="23">
        <v>3.9787798408488064E-3</v>
      </c>
      <c r="H47" s="23">
        <v>2.2546419098143235E-2</v>
      </c>
      <c r="I47" s="23">
        <v>9.5490716180371346E-2</v>
      </c>
      <c r="J47" s="23">
        <v>0.1220159151193634</v>
      </c>
      <c r="K47" s="23">
        <v>4.9071618037135278E-2</v>
      </c>
      <c r="L47" s="23">
        <v>0.13262599469496023</v>
      </c>
      <c r="M47" s="23">
        <v>2.7851458885941646E-2</v>
      </c>
      <c r="N47" s="23">
        <v>1.7241379310344827E-2</v>
      </c>
      <c r="O47" s="23">
        <v>2.6525198938992041E-3</v>
      </c>
      <c r="P47" s="23">
        <v>8.885941644562334E-2</v>
      </c>
      <c r="Q47" s="23">
        <v>0.33023872679045091</v>
      </c>
      <c r="R47" s="23">
        <v>4.5092838196286469E-2</v>
      </c>
      <c r="S47" s="24">
        <v>3770</v>
      </c>
      <c r="T47" s="23">
        <v>5.6074766355140186E-2</v>
      </c>
      <c r="U47" s="23">
        <v>0.10280373831775701</v>
      </c>
      <c r="V47" s="23">
        <v>0</v>
      </c>
      <c r="W47" s="23">
        <v>9.3457943925233638E-3</v>
      </c>
      <c r="X47" s="23">
        <v>0.25233644859813081</v>
      </c>
      <c r="Y47" s="23">
        <v>6.5420560747663545E-2</v>
      </c>
      <c r="Z47" s="23">
        <v>6.5420560747663545E-2</v>
      </c>
      <c r="AA47" s="23">
        <v>0.10280373831775701</v>
      </c>
      <c r="AB47" s="23">
        <v>5.6074766355140186E-2</v>
      </c>
      <c r="AC47" s="23">
        <v>2.8037383177570093E-2</v>
      </c>
      <c r="AD47" s="23">
        <v>0</v>
      </c>
      <c r="AE47" s="23">
        <v>4.6728971962616821E-2</v>
      </c>
      <c r="AF47" s="23">
        <v>0.16822429906542055</v>
      </c>
      <c r="AG47" s="23">
        <v>3.7383177570093455E-2</v>
      </c>
      <c r="AH47" s="24">
        <v>535</v>
      </c>
    </row>
    <row r="48" spans="2:34" x14ac:dyDescent="0.3">
      <c r="B48" s="33" t="s">
        <v>285</v>
      </c>
      <c r="C48" s="18" t="s">
        <v>286</v>
      </c>
      <c r="D48" s="18" t="s">
        <v>385</v>
      </c>
      <c r="E48" s="23">
        <v>2.5826446280991736E-2</v>
      </c>
      <c r="F48" s="23">
        <v>1.9111570247933883E-2</v>
      </c>
      <c r="G48" s="23">
        <v>0</v>
      </c>
      <c r="H48" s="23">
        <v>3.4607438016528928E-2</v>
      </c>
      <c r="I48" s="23">
        <v>5.8367768595041322E-2</v>
      </c>
      <c r="J48" s="23">
        <v>5.4235537190082644E-2</v>
      </c>
      <c r="K48" s="23">
        <v>5.0103305785123967E-2</v>
      </c>
      <c r="L48" s="23">
        <v>0.26188016528925617</v>
      </c>
      <c r="M48" s="23">
        <v>2.1177685950413222E-2</v>
      </c>
      <c r="N48" s="23">
        <v>6.7148760330578514E-3</v>
      </c>
      <c r="O48" s="23">
        <v>1.5495867768595042E-3</v>
      </c>
      <c r="P48" s="23">
        <v>0.20661157024793389</v>
      </c>
      <c r="Q48" s="23">
        <v>0.22675619834710745</v>
      </c>
      <c r="R48" s="23">
        <v>3.3057851239669422E-2</v>
      </c>
      <c r="S48" s="24">
        <v>9680</v>
      </c>
      <c r="T48" s="23">
        <v>5.5248618784530384E-2</v>
      </c>
      <c r="U48" s="23">
        <v>8.8397790055248615E-2</v>
      </c>
      <c r="V48" s="23">
        <v>0</v>
      </c>
      <c r="W48" s="23">
        <v>2.2099447513812154E-2</v>
      </c>
      <c r="X48" s="23">
        <v>0.12154696132596685</v>
      </c>
      <c r="Y48" s="23">
        <v>6.6298342541436461E-2</v>
      </c>
      <c r="Z48" s="23">
        <v>4.4198895027624308E-2</v>
      </c>
      <c r="AA48" s="23">
        <v>0.1270718232044199</v>
      </c>
      <c r="AB48" s="23">
        <v>6.6298342541436461E-2</v>
      </c>
      <c r="AC48" s="23">
        <v>1.1049723756906077E-2</v>
      </c>
      <c r="AD48" s="23">
        <v>5.5248618784530384E-3</v>
      </c>
      <c r="AE48" s="23">
        <v>0.1270718232044199</v>
      </c>
      <c r="AF48" s="23">
        <v>0.22651933701657459</v>
      </c>
      <c r="AG48" s="23">
        <v>3.3149171270718231E-2</v>
      </c>
      <c r="AH48" s="24">
        <v>905</v>
      </c>
    </row>
    <row r="49" spans="2:34" x14ac:dyDescent="0.3">
      <c r="B49" s="33" t="s">
        <v>285</v>
      </c>
      <c r="C49" s="18" t="s">
        <v>287</v>
      </c>
      <c r="D49" s="18" t="s">
        <v>360</v>
      </c>
      <c r="E49" s="23" t="s">
        <v>594</v>
      </c>
      <c r="F49" s="23" t="s">
        <v>594</v>
      </c>
      <c r="G49" s="23" t="s">
        <v>594</v>
      </c>
      <c r="H49" s="23" t="s">
        <v>594</v>
      </c>
      <c r="I49" s="23" t="s">
        <v>594</v>
      </c>
      <c r="J49" s="23" t="s">
        <v>594</v>
      </c>
      <c r="K49" s="23" t="s">
        <v>594</v>
      </c>
      <c r="L49" s="23" t="s">
        <v>594</v>
      </c>
      <c r="M49" s="23" t="s">
        <v>594</v>
      </c>
      <c r="N49" s="23" t="s">
        <v>594</v>
      </c>
      <c r="O49" s="23" t="s">
        <v>594</v>
      </c>
      <c r="P49" s="23" t="s">
        <v>594</v>
      </c>
      <c r="Q49" s="23" t="s">
        <v>594</v>
      </c>
      <c r="R49" s="23" t="s">
        <v>594</v>
      </c>
      <c r="S49" s="24" t="s">
        <v>594</v>
      </c>
      <c r="T49" s="23" t="s">
        <v>594</v>
      </c>
      <c r="U49" s="23" t="s">
        <v>594</v>
      </c>
      <c r="V49" s="23" t="s">
        <v>594</v>
      </c>
      <c r="W49" s="23" t="s">
        <v>594</v>
      </c>
      <c r="X49" s="23" t="s">
        <v>594</v>
      </c>
      <c r="Y49" s="23" t="s">
        <v>594</v>
      </c>
      <c r="Z49" s="23" t="s">
        <v>594</v>
      </c>
      <c r="AA49" s="23" t="s">
        <v>594</v>
      </c>
      <c r="AB49" s="23" t="s">
        <v>594</v>
      </c>
      <c r="AC49" s="23" t="s">
        <v>594</v>
      </c>
      <c r="AD49" s="23" t="s">
        <v>594</v>
      </c>
      <c r="AE49" s="23" t="s">
        <v>594</v>
      </c>
      <c r="AF49" s="23" t="s">
        <v>594</v>
      </c>
      <c r="AG49" s="23" t="s">
        <v>594</v>
      </c>
      <c r="AH49" s="24" t="s">
        <v>594</v>
      </c>
    </row>
    <row r="50" spans="2:34" x14ac:dyDescent="0.3">
      <c r="B50" s="33" t="s">
        <v>285</v>
      </c>
      <c r="C50" s="18" t="s">
        <v>288</v>
      </c>
      <c r="D50" s="18" t="s">
        <v>361</v>
      </c>
      <c r="E50" s="23">
        <v>3.4864864864864863E-2</v>
      </c>
      <c r="F50" s="23">
        <v>6.4594594594594601E-2</v>
      </c>
      <c r="G50" s="23">
        <v>1.8918918918918919E-3</v>
      </c>
      <c r="H50" s="23">
        <v>2.4054054054054055E-2</v>
      </c>
      <c r="I50" s="23">
        <v>9.7027027027027021E-2</v>
      </c>
      <c r="J50" s="23">
        <v>8.7297297297297294E-2</v>
      </c>
      <c r="K50" s="23">
        <v>3.783783783783784E-2</v>
      </c>
      <c r="L50" s="23">
        <v>0.12216216216216216</v>
      </c>
      <c r="M50" s="23">
        <v>4.4594594594594597E-2</v>
      </c>
      <c r="N50" s="23">
        <v>9.45945945945946E-3</v>
      </c>
      <c r="O50" s="23">
        <v>1.0810810810810811E-2</v>
      </c>
      <c r="P50" s="23">
        <v>0.14405405405405405</v>
      </c>
      <c r="Q50" s="23">
        <v>0.29648648648648651</v>
      </c>
      <c r="R50" s="23">
        <v>2.4864864864864864E-2</v>
      </c>
      <c r="S50" s="24">
        <v>18500</v>
      </c>
      <c r="T50" s="23">
        <v>5.6000000000000001E-2</v>
      </c>
      <c r="U50" s="23">
        <v>6.4000000000000001E-2</v>
      </c>
      <c r="V50" s="23">
        <v>0</v>
      </c>
      <c r="W50" s="23">
        <v>8.0000000000000002E-3</v>
      </c>
      <c r="X50" s="23">
        <v>0.20799999999999999</v>
      </c>
      <c r="Y50" s="23">
        <v>0.12</v>
      </c>
      <c r="Z50" s="23">
        <v>5.6000000000000001E-2</v>
      </c>
      <c r="AA50" s="23">
        <v>9.6000000000000002E-2</v>
      </c>
      <c r="AB50" s="23">
        <v>4.8000000000000001E-2</v>
      </c>
      <c r="AC50" s="23">
        <v>4.8000000000000001E-2</v>
      </c>
      <c r="AD50" s="23">
        <v>8.0000000000000002E-3</v>
      </c>
      <c r="AE50" s="23">
        <v>9.6000000000000002E-2</v>
      </c>
      <c r="AF50" s="23">
        <v>0.12</v>
      </c>
      <c r="AG50" s="23">
        <v>7.1999999999999995E-2</v>
      </c>
      <c r="AH50" s="24">
        <v>625</v>
      </c>
    </row>
    <row r="51" spans="2:34" x14ac:dyDescent="0.3">
      <c r="B51" s="33" t="s">
        <v>285</v>
      </c>
      <c r="C51" s="18" t="s">
        <v>289</v>
      </c>
      <c r="D51" s="18" t="s">
        <v>386</v>
      </c>
      <c r="E51" s="23">
        <v>1.9316493313521546E-2</v>
      </c>
      <c r="F51" s="23">
        <v>2.5260029717682021E-2</v>
      </c>
      <c r="G51" s="23">
        <v>2.9717682020802376E-3</v>
      </c>
      <c r="H51" s="23">
        <v>3.2689450222882617E-2</v>
      </c>
      <c r="I51" s="23">
        <v>5.2005943536404163E-2</v>
      </c>
      <c r="J51" s="23">
        <v>4.1604754829123326E-2</v>
      </c>
      <c r="K51" s="23">
        <v>3.7147102526002972E-2</v>
      </c>
      <c r="L51" s="23">
        <v>0.12481426448736999</v>
      </c>
      <c r="M51" s="23">
        <v>2.0802377414561663E-2</v>
      </c>
      <c r="N51" s="23">
        <v>7.429420505200594E-3</v>
      </c>
      <c r="O51" s="23">
        <v>1.4858841010401188E-3</v>
      </c>
      <c r="P51" s="23">
        <v>0.16344725111441308</v>
      </c>
      <c r="Q51" s="23">
        <v>0.46359583952451711</v>
      </c>
      <c r="R51" s="23">
        <v>8.9153046062407128E-3</v>
      </c>
      <c r="S51" s="24">
        <v>3365</v>
      </c>
      <c r="T51" s="23">
        <v>2.8571428571428571E-2</v>
      </c>
      <c r="U51" s="23">
        <v>0.17142857142857143</v>
      </c>
      <c r="V51" s="23">
        <v>0</v>
      </c>
      <c r="W51" s="23">
        <v>2.8571428571428571E-2</v>
      </c>
      <c r="X51" s="23">
        <v>0.14285714285714285</v>
      </c>
      <c r="Y51" s="23">
        <v>2.8571428571428571E-2</v>
      </c>
      <c r="Z51" s="23">
        <v>5.7142857142857141E-2</v>
      </c>
      <c r="AA51" s="23">
        <v>0.11428571428571428</v>
      </c>
      <c r="AB51" s="23">
        <v>8.5714285714285715E-2</v>
      </c>
      <c r="AC51" s="23">
        <v>2.8571428571428571E-2</v>
      </c>
      <c r="AD51" s="23">
        <v>0</v>
      </c>
      <c r="AE51" s="23">
        <v>5.7142857142857141E-2</v>
      </c>
      <c r="AF51" s="23">
        <v>0.22857142857142856</v>
      </c>
      <c r="AG51" s="23">
        <v>2.8571428571428571E-2</v>
      </c>
      <c r="AH51" s="24">
        <v>175</v>
      </c>
    </row>
    <row r="52" spans="2:34" x14ac:dyDescent="0.3">
      <c r="B52" s="33" t="s">
        <v>285</v>
      </c>
      <c r="C52" s="18" t="s">
        <v>290</v>
      </c>
      <c r="D52" s="18" t="s">
        <v>387</v>
      </c>
      <c r="E52" s="23" t="s">
        <v>594</v>
      </c>
      <c r="F52" s="23" t="s">
        <v>594</v>
      </c>
      <c r="G52" s="23" t="s">
        <v>594</v>
      </c>
      <c r="H52" s="23" t="s">
        <v>594</v>
      </c>
      <c r="I52" s="23" t="s">
        <v>594</v>
      </c>
      <c r="J52" s="23" t="s">
        <v>594</v>
      </c>
      <c r="K52" s="23" t="s">
        <v>594</v>
      </c>
      <c r="L52" s="23" t="s">
        <v>594</v>
      </c>
      <c r="M52" s="23" t="s">
        <v>594</v>
      </c>
      <c r="N52" s="23" t="s">
        <v>594</v>
      </c>
      <c r="O52" s="23" t="s">
        <v>594</v>
      </c>
      <c r="P52" s="23" t="s">
        <v>594</v>
      </c>
      <c r="Q52" s="23" t="s">
        <v>594</v>
      </c>
      <c r="R52" s="23" t="s">
        <v>594</v>
      </c>
      <c r="S52" s="24" t="s">
        <v>594</v>
      </c>
      <c r="T52" s="23" t="s">
        <v>594</v>
      </c>
      <c r="U52" s="23" t="s">
        <v>594</v>
      </c>
      <c r="V52" s="23" t="s">
        <v>594</v>
      </c>
      <c r="W52" s="23" t="s">
        <v>594</v>
      </c>
      <c r="X52" s="23" t="s">
        <v>594</v>
      </c>
      <c r="Y52" s="23" t="s">
        <v>594</v>
      </c>
      <c r="Z52" s="23" t="s">
        <v>594</v>
      </c>
      <c r="AA52" s="23" t="s">
        <v>594</v>
      </c>
      <c r="AB52" s="23" t="s">
        <v>594</v>
      </c>
      <c r="AC52" s="23" t="s">
        <v>594</v>
      </c>
      <c r="AD52" s="23" t="s">
        <v>594</v>
      </c>
      <c r="AE52" s="23" t="s">
        <v>594</v>
      </c>
      <c r="AF52" s="23" t="s">
        <v>594</v>
      </c>
      <c r="AG52" s="23" t="s">
        <v>594</v>
      </c>
      <c r="AH52" s="24" t="s">
        <v>594</v>
      </c>
    </row>
    <row r="53" spans="2:34" x14ac:dyDescent="0.3">
      <c r="B53" s="33" t="s">
        <v>285</v>
      </c>
      <c r="C53" s="18" t="s">
        <v>291</v>
      </c>
      <c r="D53" s="18" t="s">
        <v>362</v>
      </c>
      <c r="E53" s="23" t="s">
        <v>594</v>
      </c>
      <c r="F53" s="23" t="s">
        <v>594</v>
      </c>
      <c r="G53" s="23" t="s">
        <v>594</v>
      </c>
      <c r="H53" s="23" t="s">
        <v>594</v>
      </c>
      <c r="I53" s="23" t="s">
        <v>594</v>
      </c>
      <c r="J53" s="23" t="s">
        <v>594</v>
      </c>
      <c r="K53" s="23" t="s">
        <v>594</v>
      </c>
      <c r="L53" s="23" t="s">
        <v>594</v>
      </c>
      <c r="M53" s="23" t="s">
        <v>594</v>
      </c>
      <c r="N53" s="23" t="s">
        <v>594</v>
      </c>
      <c r="O53" s="23" t="s">
        <v>594</v>
      </c>
      <c r="P53" s="23" t="s">
        <v>594</v>
      </c>
      <c r="Q53" s="23" t="s">
        <v>594</v>
      </c>
      <c r="R53" s="23" t="s">
        <v>594</v>
      </c>
      <c r="S53" s="24" t="s">
        <v>594</v>
      </c>
      <c r="T53" s="23" t="s">
        <v>594</v>
      </c>
      <c r="U53" s="23" t="s">
        <v>594</v>
      </c>
      <c r="V53" s="23" t="s">
        <v>594</v>
      </c>
      <c r="W53" s="23" t="s">
        <v>594</v>
      </c>
      <c r="X53" s="23" t="s">
        <v>594</v>
      </c>
      <c r="Y53" s="23" t="s">
        <v>594</v>
      </c>
      <c r="Z53" s="23" t="s">
        <v>594</v>
      </c>
      <c r="AA53" s="23" t="s">
        <v>594</v>
      </c>
      <c r="AB53" s="23" t="s">
        <v>594</v>
      </c>
      <c r="AC53" s="23" t="s">
        <v>594</v>
      </c>
      <c r="AD53" s="23" t="s">
        <v>594</v>
      </c>
      <c r="AE53" s="23" t="s">
        <v>594</v>
      </c>
      <c r="AF53" s="23" t="s">
        <v>594</v>
      </c>
      <c r="AG53" s="23" t="s">
        <v>594</v>
      </c>
      <c r="AH53" s="24" t="s">
        <v>594</v>
      </c>
    </row>
    <row r="54" spans="2:34" x14ac:dyDescent="0.3">
      <c r="B54" s="33" t="s">
        <v>292</v>
      </c>
      <c r="C54" s="18" t="s">
        <v>293</v>
      </c>
      <c r="D54" s="18" t="s">
        <v>363</v>
      </c>
      <c r="E54" s="23">
        <v>1.6281062553556127E-2</v>
      </c>
      <c r="F54" s="23">
        <v>1.1996572407883462E-2</v>
      </c>
      <c r="G54" s="23">
        <v>1.7137960582690661E-3</v>
      </c>
      <c r="H54" s="23">
        <v>2.8277634961439587E-2</v>
      </c>
      <c r="I54" s="23">
        <v>2.2279348757497857E-2</v>
      </c>
      <c r="J54" s="23">
        <v>4.4558697514995714E-2</v>
      </c>
      <c r="K54" s="23">
        <v>2.1422450728363324E-2</v>
      </c>
      <c r="L54" s="23">
        <v>7.9691516709511565E-2</v>
      </c>
      <c r="M54" s="23">
        <v>1.5424164524421594E-2</v>
      </c>
      <c r="N54" s="23">
        <v>3.4275921165381321E-3</v>
      </c>
      <c r="O54" s="23">
        <v>2.5706940874035988E-3</v>
      </c>
      <c r="P54" s="23">
        <v>0.17994858611825193</v>
      </c>
      <c r="Q54" s="23">
        <v>0.54670094258783208</v>
      </c>
      <c r="R54" s="23">
        <v>2.6563838903170524E-2</v>
      </c>
      <c r="S54" s="24">
        <v>5835</v>
      </c>
      <c r="T54" s="23">
        <v>5.1724137931034482E-2</v>
      </c>
      <c r="U54" s="23">
        <v>6.8965517241379309E-2</v>
      </c>
      <c r="V54" s="23">
        <v>8.6206896551724137E-3</v>
      </c>
      <c r="W54" s="23">
        <v>3.4482758620689655E-2</v>
      </c>
      <c r="X54" s="23">
        <v>7.7586206896551727E-2</v>
      </c>
      <c r="Y54" s="23">
        <v>5.1724137931034482E-2</v>
      </c>
      <c r="Z54" s="23">
        <v>4.3103448275862072E-2</v>
      </c>
      <c r="AA54" s="23">
        <v>6.8965517241379309E-2</v>
      </c>
      <c r="AB54" s="23">
        <v>6.8965517241379309E-2</v>
      </c>
      <c r="AC54" s="23">
        <v>8.6206896551724137E-3</v>
      </c>
      <c r="AD54" s="23">
        <v>8.6206896551724137E-3</v>
      </c>
      <c r="AE54" s="23">
        <v>0.10344827586206896</v>
      </c>
      <c r="AF54" s="23">
        <v>0.38793103448275862</v>
      </c>
      <c r="AG54" s="23">
        <v>3.4482758620689655E-2</v>
      </c>
      <c r="AH54" s="24">
        <v>580</v>
      </c>
    </row>
    <row r="55" spans="2:34" x14ac:dyDescent="0.3">
      <c r="B55" s="33" t="s">
        <v>292</v>
      </c>
      <c r="C55" s="18" t="s">
        <v>294</v>
      </c>
      <c r="D55" s="18" t="s">
        <v>388</v>
      </c>
      <c r="E55" s="23">
        <v>2.1231422505307854E-2</v>
      </c>
      <c r="F55" s="23">
        <v>1.5923566878980892E-2</v>
      </c>
      <c r="G55" s="23">
        <v>1.0615711252653928E-3</v>
      </c>
      <c r="H55" s="23">
        <v>4.2462845010615709E-2</v>
      </c>
      <c r="I55" s="23">
        <v>0.10509554140127389</v>
      </c>
      <c r="J55" s="23">
        <v>8.9171974522292988E-2</v>
      </c>
      <c r="K55" s="23">
        <v>4.4585987261146494E-2</v>
      </c>
      <c r="L55" s="23">
        <v>0.1178343949044586</v>
      </c>
      <c r="M55" s="23">
        <v>2.6539278131634821E-2</v>
      </c>
      <c r="N55" s="23">
        <v>2.8662420382165606E-2</v>
      </c>
      <c r="O55" s="23">
        <v>1.0615711252653928E-3</v>
      </c>
      <c r="P55" s="23">
        <v>0.13375796178343949</v>
      </c>
      <c r="Q55" s="23">
        <v>0.36199575371549891</v>
      </c>
      <c r="R55" s="23">
        <v>1.167728237791932E-2</v>
      </c>
      <c r="S55" s="24">
        <v>4710</v>
      </c>
      <c r="T55" s="23">
        <v>3.3898305084745763E-2</v>
      </c>
      <c r="U55" s="23">
        <v>1.6949152542372881E-2</v>
      </c>
      <c r="V55" s="23">
        <v>0</v>
      </c>
      <c r="W55" s="23">
        <v>0</v>
      </c>
      <c r="X55" s="23">
        <v>0.33898305084745761</v>
      </c>
      <c r="Y55" s="23">
        <v>5.0847457627118647E-2</v>
      </c>
      <c r="Z55" s="23">
        <v>0.11864406779661017</v>
      </c>
      <c r="AA55" s="23">
        <v>0.10169491525423729</v>
      </c>
      <c r="AB55" s="23">
        <v>5.0847457627118647E-2</v>
      </c>
      <c r="AC55" s="23">
        <v>0.10169491525423729</v>
      </c>
      <c r="AD55" s="23">
        <v>0</v>
      </c>
      <c r="AE55" s="23">
        <v>0.11864406779661017</v>
      </c>
      <c r="AF55" s="23">
        <v>8.4745762711864403E-2</v>
      </c>
      <c r="AG55" s="23">
        <v>1.6949152542372881E-2</v>
      </c>
      <c r="AH55" s="24">
        <v>295</v>
      </c>
    </row>
    <row r="56" spans="2:34" x14ac:dyDescent="0.3">
      <c r="B56" s="33" t="s">
        <v>292</v>
      </c>
      <c r="C56" s="18" t="s">
        <v>295</v>
      </c>
      <c r="D56" s="18" t="s">
        <v>364</v>
      </c>
      <c r="E56" s="23" t="s">
        <v>594</v>
      </c>
      <c r="F56" s="23" t="s">
        <v>594</v>
      </c>
      <c r="G56" s="23" t="s">
        <v>594</v>
      </c>
      <c r="H56" s="23" t="s">
        <v>594</v>
      </c>
      <c r="I56" s="23" t="s">
        <v>594</v>
      </c>
      <c r="J56" s="23" t="s">
        <v>594</v>
      </c>
      <c r="K56" s="23" t="s">
        <v>594</v>
      </c>
      <c r="L56" s="23" t="s">
        <v>594</v>
      </c>
      <c r="M56" s="23" t="s">
        <v>594</v>
      </c>
      <c r="N56" s="23" t="s">
        <v>594</v>
      </c>
      <c r="O56" s="23" t="s">
        <v>594</v>
      </c>
      <c r="P56" s="23" t="s">
        <v>594</v>
      </c>
      <c r="Q56" s="23" t="s">
        <v>594</v>
      </c>
      <c r="R56" s="23" t="s">
        <v>594</v>
      </c>
      <c r="S56" s="24" t="s">
        <v>594</v>
      </c>
      <c r="T56" s="23" t="s">
        <v>594</v>
      </c>
      <c r="U56" s="23" t="s">
        <v>594</v>
      </c>
      <c r="V56" s="23" t="s">
        <v>594</v>
      </c>
      <c r="W56" s="23" t="s">
        <v>594</v>
      </c>
      <c r="X56" s="23" t="s">
        <v>594</v>
      </c>
      <c r="Y56" s="23" t="s">
        <v>594</v>
      </c>
      <c r="Z56" s="23" t="s">
        <v>594</v>
      </c>
      <c r="AA56" s="23" t="s">
        <v>594</v>
      </c>
      <c r="AB56" s="23" t="s">
        <v>594</v>
      </c>
      <c r="AC56" s="23" t="s">
        <v>594</v>
      </c>
      <c r="AD56" s="23" t="s">
        <v>594</v>
      </c>
      <c r="AE56" s="23" t="s">
        <v>594</v>
      </c>
      <c r="AF56" s="23" t="s">
        <v>594</v>
      </c>
      <c r="AG56" s="23" t="s">
        <v>594</v>
      </c>
      <c r="AH56" s="24" t="s">
        <v>594</v>
      </c>
    </row>
    <row r="57" spans="2:34" x14ac:dyDescent="0.3">
      <c r="B57" s="33" t="s">
        <v>292</v>
      </c>
      <c r="C57" s="18" t="s">
        <v>296</v>
      </c>
      <c r="D57" s="18" t="s">
        <v>365</v>
      </c>
      <c r="E57" s="23">
        <v>1.3067828251400125E-2</v>
      </c>
      <c r="F57" s="23">
        <v>2.3024268823895456E-2</v>
      </c>
      <c r="G57" s="23">
        <v>6.222775357809583E-4</v>
      </c>
      <c r="H57" s="23">
        <v>4.2314872433105166E-2</v>
      </c>
      <c r="I57" s="23">
        <v>3.8581207218419414E-2</v>
      </c>
      <c r="J57" s="23">
        <v>9.0230242688238954E-2</v>
      </c>
      <c r="K57" s="23">
        <v>3.2358431860609833E-2</v>
      </c>
      <c r="L57" s="23">
        <v>0.15868077162414437</v>
      </c>
      <c r="M57" s="23">
        <v>1.8046048537647789E-2</v>
      </c>
      <c r="N57" s="23">
        <v>3.7336652146857498E-3</v>
      </c>
      <c r="O57" s="23">
        <v>6.222775357809583E-4</v>
      </c>
      <c r="P57" s="23">
        <v>0.12507778469197262</v>
      </c>
      <c r="Q57" s="23">
        <v>0.43497199751088983</v>
      </c>
      <c r="R57" s="23">
        <v>1.8668326073428748E-2</v>
      </c>
      <c r="S57" s="24">
        <v>8035</v>
      </c>
      <c r="T57" s="23">
        <v>5.3763440860215055E-2</v>
      </c>
      <c r="U57" s="23">
        <v>0.10752688172043011</v>
      </c>
      <c r="V57" s="23">
        <v>0</v>
      </c>
      <c r="W57" s="23">
        <v>4.3010752688172046E-2</v>
      </c>
      <c r="X57" s="23">
        <v>0.10752688172043011</v>
      </c>
      <c r="Y57" s="23">
        <v>7.5268817204301078E-2</v>
      </c>
      <c r="Z57" s="23">
        <v>2.1505376344086023E-2</v>
      </c>
      <c r="AA57" s="23">
        <v>8.6021505376344093E-2</v>
      </c>
      <c r="AB57" s="23">
        <v>6.4516129032258063E-2</v>
      </c>
      <c r="AC57" s="23">
        <v>1.0752688172043012E-2</v>
      </c>
      <c r="AD57" s="23">
        <v>0</v>
      </c>
      <c r="AE57" s="23">
        <v>6.4516129032258063E-2</v>
      </c>
      <c r="AF57" s="23">
        <v>0.32258064516129031</v>
      </c>
      <c r="AG57" s="23">
        <v>3.2258064516129031E-2</v>
      </c>
      <c r="AH57" s="24">
        <v>465</v>
      </c>
    </row>
    <row r="58" spans="2:34" x14ac:dyDescent="0.3">
      <c r="B58" s="33" t="s">
        <v>292</v>
      </c>
      <c r="C58" s="18" t="s">
        <v>297</v>
      </c>
      <c r="D58" s="18" t="s">
        <v>389</v>
      </c>
      <c r="E58" s="23">
        <v>3.1645569620253167E-2</v>
      </c>
      <c r="F58" s="23">
        <v>5.6962025316455694E-2</v>
      </c>
      <c r="G58" s="23">
        <v>3.1645569620253164E-3</v>
      </c>
      <c r="H58" s="23">
        <v>4.1139240506329111E-2</v>
      </c>
      <c r="I58" s="23">
        <v>5.6962025316455694E-2</v>
      </c>
      <c r="J58" s="23">
        <v>9.1772151898734181E-2</v>
      </c>
      <c r="K58" s="23">
        <v>3.4810126582278479E-2</v>
      </c>
      <c r="L58" s="23">
        <v>8.2278481012658222E-2</v>
      </c>
      <c r="M58" s="23">
        <v>2.8481012658227847E-2</v>
      </c>
      <c r="N58" s="23">
        <v>9.4936708860759497E-3</v>
      </c>
      <c r="O58" s="23">
        <v>3.1645569620253164E-3</v>
      </c>
      <c r="P58" s="23">
        <v>0.12974683544303797</v>
      </c>
      <c r="Q58" s="23">
        <v>0.42721518987341772</v>
      </c>
      <c r="R58" s="23">
        <v>3.1645569620253164E-3</v>
      </c>
      <c r="S58" s="24">
        <v>1580</v>
      </c>
      <c r="T58" s="23">
        <v>0.10526315789473684</v>
      </c>
      <c r="U58" s="23">
        <v>0.10526315789473684</v>
      </c>
      <c r="V58" s="23">
        <v>0</v>
      </c>
      <c r="W58" s="23">
        <v>0</v>
      </c>
      <c r="X58" s="23">
        <v>0.10526315789473684</v>
      </c>
      <c r="Y58" s="23">
        <v>0.10526315789473684</v>
      </c>
      <c r="Z58" s="23">
        <v>5.2631578947368418E-2</v>
      </c>
      <c r="AA58" s="23">
        <v>0.10526315789473684</v>
      </c>
      <c r="AB58" s="23">
        <v>5.2631578947368418E-2</v>
      </c>
      <c r="AC58" s="23">
        <v>5.2631578947368418E-2</v>
      </c>
      <c r="AD58" s="23">
        <v>0</v>
      </c>
      <c r="AE58" s="23">
        <v>5.2631578947368418E-2</v>
      </c>
      <c r="AF58" s="23">
        <v>0.21052631578947367</v>
      </c>
      <c r="AG58" s="23">
        <v>0</v>
      </c>
      <c r="AH58" s="24">
        <v>95</v>
      </c>
    </row>
    <row r="59" spans="2:34" x14ac:dyDescent="0.3">
      <c r="B59" s="33" t="s">
        <v>292</v>
      </c>
      <c r="C59" s="18" t="s">
        <v>298</v>
      </c>
      <c r="D59" s="18" t="s">
        <v>390</v>
      </c>
      <c r="E59" s="23" t="s">
        <v>594</v>
      </c>
      <c r="F59" s="23" t="s">
        <v>594</v>
      </c>
      <c r="G59" s="23" t="s">
        <v>594</v>
      </c>
      <c r="H59" s="23" t="s">
        <v>594</v>
      </c>
      <c r="I59" s="23" t="s">
        <v>594</v>
      </c>
      <c r="J59" s="23" t="s">
        <v>594</v>
      </c>
      <c r="K59" s="23" t="s">
        <v>594</v>
      </c>
      <c r="L59" s="23" t="s">
        <v>594</v>
      </c>
      <c r="M59" s="23" t="s">
        <v>594</v>
      </c>
      <c r="N59" s="23" t="s">
        <v>594</v>
      </c>
      <c r="O59" s="23" t="s">
        <v>594</v>
      </c>
      <c r="P59" s="23" t="s">
        <v>594</v>
      </c>
      <c r="Q59" s="23" t="s">
        <v>594</v>
      </c>
      <c r="R59" s="23" t="s">
        <v>594</v>
      </c>
      <c r="S59" s="24" t="s">
        <v>594</v>
      </c>
      <c r="T59" s="23" t="s">
        <v>594</v>
      </c>
      <c r="U59" s="23" t="s">
        <v>594</v>
      </c>
      <c r="V59" s="23" t="s">
        <v>594</v>
      </c>
      <c r="W59" s="23" t="s">
        <v>594</v>
      </c>
      <c r="X59" s="23" t="s">
        <v>594</v>
      </c>
      <c r="Y59" s="23" t="s">
        <v>594</v>
      </c>
      <c r="Z59" s="23" t="s">
        <v>594</v>
      </c>
      <c r="AA59" s="23" t="s">
        <v>594</v>
      </c>
      <c r="AB59" s="23" t="s">
        <v>594</v>
      </c>
      <c r="AC59" s="23" t="s">
        <v>594</v>
      </c>
      <c r="AD59" s="23" t="s">
        <v>594</v>
      </c>
      <c r="AE59" s="23" t="s">
        <v>594</v>
      </c>
      <c r="AF59" s="23" t="s">
        <v>594</v>
      </c>
      <c r="AG59" s="23" t="s">
        <v>594</v>
      </c>
      <c r="AH59" s="24" t="s">
        <v>594</v>
      </c>
    </row>
    <row r="60" spans="2:34" x14ac:dyDescent="0.3">
      <c r="B60" s="33" t="s">
        <v>292</v>
      </c>
      <c r="C60" s="18" t="s">
        <v>299</v>
      </c>
      <c r="D60" s="18" t="s">
        <v>366</v>
      </c>
      <c r="E60" s="23" t="s">
        <v>594</v>
      </c>
      <c r="F60" s="23" t="s">
        <v>594</v>
      </c>
      <c r="G60" s="23" t="s">
        <v>594</v>
      </c>
      <c r="H60" s="23" t="s">
        <v>594</v>
      </c>
      <c r="I60" s="23" t="s">
        <v>594</v>
      </c>
      <c r="J60" s="23" t="s">
        <v>594</v>
      </c>
      <c r="K60" s="23" t="s">
        <v>594</v>
      </c>
      <c r="L60" s="23" t="s">
        <v>594</v>
      </c>
      <c r="M60" s="23" t="s">
        <v>594</v>
      </c>
      <c r="N60" s="23" t="s">
        <v>594</v>
      </c>
      <c r="O60" s="23" t="s">
        <v>594</v>
      </c>
      <c r="P60" s="23" t="s">
        <v>594</v>
      </c>
      <c r="Q60" s="23" t="s">
        <v>594</v>
      </c>
      <c r="R60" s="23" t="s">
        <v>594</v>
      </c>
      <c r="S60" s="24" t="s">
        <v>594</v>
      </c>
      <c r="T60" s="23" t="s">
        <v>594</v>
      </c>
      <c r="U60" s="23" t="s">
        <v>594</v>
      </c>
      <c r="V60" s="23" t="s">
        <v>594</v>
      </c>
      <c r="W60" s="23" t="s">
        <v>594</v>
      </c>
      <c r="X60" s="23" t="s">
        <v>594</v>
      </c>
      <c r="Y60" s="23" t="s">
        <v>594</v>
      </c>
      <c r="Z60" s="23" t="s">
        <v>594</v>
      </c>
      <c r="AA60" s="23" t="s">
        <v>594</v>
      </c>
      <c r="AB60" s="23" t="s">
        <v>594</v>
      </c>
      <c r="AC60" s="23" t="s">
        <v>594</v>
      </c>
      <c r="AD60" s="23" t="s">
        <v>594</v>
      </c>
      <c r="AE60" s="23" t="s">
        <v>594</v>
      </c>
      <c r="AF60" s="23" t="s">
        <v>594</v>
      </c>
      <c r="AG60" s="23" t="s">
        <v>594</v>
      </c>
      <c r="AH60" s="24" t="s">
        <v>594</v>
      </c>
    </row>
    <row r="61" spans="2:34" ht="6.75" customHeight="1" x14ac:dyDescent="0.3"/>
    <row r="62" spans="2:34" x14ac:dyDescent="0.3">
      <c r="B62" s="33" t="s">
        <v>252</v>
      </c>
      <c r="C62" s="18" t="s">
        <v>39</v>
      </c>
      <c r="D62" s="21" t="s">
        <v>154</v>
      </c>
      <c r="E62" s="23">
        <v>1.6286644951140065E-2</v>
      </c>
      <c r="F62" s="23">
        <v>4.8859934853420196E-2</v>
      </c>
      <c r="G62" s="23">
        <v>1.6286644951140066E-3</v>
      </c>
      <c r="H62" s="23">
        <v>3.2573289902280131E-2</v>
      </c>
      <c r="I62" s="23">
        <v>0.20032573289902281</v>
      </c>
      <c r="J62" s="23">
        <v>0.15309446254071662</v>
      </c>
      <c r="K62" s="23">
        <v>4.3973941368078175E-2</v>
      </c>
      <c r="L62" s="23">
        <v>0.18892508143322476</v>
      </c>
      <c r="M62" s="23">
        <v>7.1661237785016291E-2</v>
      </c>
      <c r="N62" s="23">
        <v>1.7915309446254073E-2</v>
      </c>
      <c r="O62" s="23">
        <v>1.6286644951140066E-3</v>
      </c>
      <c r="P62" s="23">
        <v>0.11237785016286644</v>
      </c>
      <c r="Q62" s="23">
        <v>0.10586319218241043</v>
      </c>
      <c r="R62" s="23">
        <v>6.5146579804560263E-3</v>
      </c>
      <c r="S62" s="24">
        <v>3070</v>
      </c>
      <c r="T62" s="23" t="s">
        <v>594</v>
      </c>
      <c r="U62" s="23" t="s">
        <v>594</v>
      </c>
      <c r="V62" s="23" t="s">
        <v>594</v>
      </c>
      <c r="W62" s="23" t="s">
        <v>594</v>
      </c>
      <c r="X62" s="23" t="s">
        <v>594</v>
      </c>
      <c r="Y62" s="23" t="s">
        <v>594</v>
      </c>
      <c r="Z62" s="23" t="s">
        <v>594</v>
      </c>
      <c r="AA62" s="23" t="s">
        <v>594</v>
      </c>
      <c r="AB62" s="23" t="s">
        <v>594</v>
      </c>
      <c r="AC62" s="23" t="s">
        <v>594</v>
      </c>
      <c r="AD62" s="23" t="s">
        <v>594</v>
      </c>
      <c r="AE62" s="23" t="s">
        <v>594</v>
      </c>
      <c r="AF62" s="23" t="s">
        <v>594</v>
      </c>
      <c r="AG62" s="23" t="s">
        <v>594</v>
      </c>
      <c r="AH62" s="24" t="s">
        <v>594</v>
      </c>
    </row>
    <row r="63" spans="2:34" x14ac:dyDescent="0.3">
      <c r="B63" s="33" t="s">
        <v>252</v>
      </c>
      <c r="C63" s="18" t="s">
        <v>41</v>
      </c>
      <c r="D63" s="21" t="s">
        <v>155</v>
      </c>
      <c r="E63" s="23">
        <v>3.4985422740524783E-2</v>
      </c>
      <c r="F63" s="23">
        <v>7.5801749271137031E-2</v>
      </c>
      <c r="G63" s="23">
        <v>2.9154518950437317E-3</v>
      </c>
      <c r="H63" s="23">
        <v>6.9970845481049565E-2</v>
      </c>
      <c r="I63" s="23">
        <v>0.11661807580174927</v>
      </c>
      <c r="J63" s="23">
        <v>9.6209912536443148E-2</v>
      </c>
      <c r="K63" s="23">
        <v>4.9562682215743441E-2</v>
      </c>
      <c r="L63" s="23">
        <v>0.16326530612244897</v>
      </c>
      <c r="M63" s="23">
        <v>5.8309037900874633E-2</v>
      </c>
      <c r="N63" s="23">
        <v>1.1661807580174927E-2</v>
      </c>
      <c r="O63" s="23">
        <v>5.8309037900874635E-3</v>
      </c>
      <c r="P63" s="23">
        <v>0.10204081632653061</v>
      </c>
      <c r="Q63" s="23">
        <v>0.2099125364431487</v>
      </c>
      <c r="R63" s="23">
        <v>1.1661807580174927E-2</v>
      </c>
      <c r="S63" s="24">
        <v>1715</v>
      </c>
      <c r="T63" s="23">
        <v>0</v>
      </c>
      <c r="U63" s="23">
        <v>0</v>
      </c>
      <c r="V63" s="23">
        <v>0</v>
      </c>
      <c r="W63" s="23">
        <v>0</v>
      </c>
      <c r="X63" s="23">
        <v>0.5</v>
      </c>
      <c r="Y63" s="23">
        <v>0</v>
      </c>
      <c r="Z63" s="23">
        <v>0</v>
      </c>
      <c r="AA63" s="23">
        <v>0</v>
      </c>
      <c r="AB63" s="23">
        <v>0</v>
      </c>
      <c r="AC63" s="23">
        <v>0</v>
      </c>
      <c r="AD63" s="23">
        <v>0</v>
      </c>
      <c r="AE63" s="23">
        <v>0</v>
      </c>
      <c r="AF63" s="23">
        <v>0</v>
      </c>
      <c r="AG63" s="23">
        <v>0</v>
      </c>
      <c r="AH63" s="24">
        <v>10</v>
      </c>
    </row>
    <row r="64" spans="2:34" x14ac:dyDescent="0.3">
      <c r="B64" s="33" t="s">
        <v>252</v>
      </c>
      <c r="C64" s="18" t="s">
        <v>43</v>
      </c>
      <c r="D64" s="21" t="s">
        <v>302</v>
      </c>
      <c r="E64" s="23" t="s">
        <v>594</v>
      </c>
      <c r="F64" s="23" t="s">
        <v>594</v>
      </c>
      <c r="G64" s="23" t="s">
        <v>594</v>
      </c>
      <c r="H64" s="23" t="s">
        <v>594</v>
      </c>
      <c r="I64" s="23" t="s">
        <v>594</v>
      </c>
      <c r="J64" s="23" t="s">
        <v>594</v>
      </c>
      <c r="K64" s="23" t="s">
        <v>594</v>
      </c>
      <c r="L64" s="23" t="s">
        <v>594</v>
      </c>
      <c r="M64" s="23" t="s">
        <v>594</v>
      </c>
      <c r="N64" s="23" t="s">
        <v>594</v>
      </c>
      <c r="O64" s="23" t="s">
        <v>594</v>
      </c>
      <c r="P64" s="23" t="s">
        <v>594</v>
      </c>
      <c r="Q64" s="23" t="s">
        <v>594</v>
      </c>
      <c r="R64" s="23" t="s">
        <v>594</v>
      </c>
      <c r="S64" s="24" t="s">
        <v>594</v>
      </c>
      <c r="T64" s="23" t="s">
        <v>594</v>
      </c>
      <c r="U64" s="23" t="s">
        <v>594</v>
      </c>
      <c r="V64" s="23" t="s">
        <v>594</v>
      </c>
      <c r="W64" s="23" t="s">
        <v>594</v>
      </c>
      <c r="X64" s="23" t="s">
        <v>594</v>
      </c>
      <c r="Y64" s="23" t="s">
        <v>594</v>
      </c>
      <c r="Z64" s="23" t="s">
        <v>594</v>
      </c>
      <c r="AA64" s="23" t="s">
        <v>594</v>
      </c>
      <c r="AB64" s="23" t="s">
        <v>594</v>
      </c>
      <c r="AC64" s="23" t="s">
        <v>594</v>
      </c>
      <c r="AD64" s="23" t="s">
        <v>594</v>
      </c>
      <c r="AE64" s="23" t="s">
        <v>594</v>
      </c>
      <c r="AF64" s="23" t="s">
        <v>594</v>
      </c>
      <c r="AG64" s="23" t="s">
        <v>594</v>
      </c>
      <c r="AH64" s="24" t="s">
        <v>594</v>
      </c>
    </row>
    <row r="65" spans="2:34" x14ac:dyDescent="0.3">
      <c r="B65" s="33" t="s">
        <v>252</v>
      </c>
      <c r="C65" s="18" t="s">
        <v>44</v>
      </c>
      <c r="D65" s="21" t="s">
        <v>303</v>
      </c>
      <c r="E65" s="23">
        <v>1.72311348781937E-2</v>
      </c>
      <c r="F65" s="23">
        <v>3.4462269756387401E-2</v>
      </c>
      <c r="G65" s="23">
        <v>1.1883541295306002E-3</v>
      </c>
      <c r="H65" s="23">
        <v>3.1491384432560901E-2</v>
      </c>
      <c r="I65" s="23">
        <v>9.4474153297682703E-2</v>
      </c>
      <c r="J65" s="23">
        <v>7.427213309566251E-2</v>
      </c>
      <c r="K65" s="23">
        <v>4.0998217468805706E-2</v>
      </c>
      <c r="L65" s="23">
        <v>0.17349970291146763</v>
      </c>
      <c r="M65" s="23">
        <v>3.2679738562091505E-2</v>
      </c>
      <c r="N65" s="23">
        <v>1.1289364230540701E-2</v>
      </c>
      <c r="O65" s="23">
        <v>1.1883541295306002E-3</v>
      </c>
      <c r="P65" s="23">
        <v>0.13606654783125371</v>
      </c>
      <c r="Q65" s="23">
        <v>0.33155080213903743</v>
      </c>
      <c r="R65" s="23">
        <v>1.9013666072489603E-2</v>
      </c>
      <c r="S65" s="24">
        <v>8415</v>
      </c>
      <c r="T65" s="23">
        <v>3.0303030303030304E-2</v>
      </c>
      <c r="U65" s="23">
        <v>6.8181818181818177E-2</v>
      </c>
      <c r="V65" s="23">
        <v>0</v>
      </c>
      <c r="W65" s="23">
        <v>2.2727272727272728E-2</v>
      </c>
      <c r="X65" s="23">
        <v>0.22727272727272727</v>
      </c>
      <c r="Y65" s="23">
        <v>0.10606060606060606</v>
      </c>
      <c r="Z65" s="23">
        <v>5.3030303030303032E-2</v>
      </c>
      <c r="AA65" s="23">
        <v>7.575757575757576E-2</v>
      </c>
      <c r="AB65" s="23">
        <v>6.8181818181818177E-2</v>
      </c>
      <c r="AC65" s="23">
        <v>3.787878787878788E-2</v>
      </c>
      <c r="AD65" s="23">
        <v>0</v>
      </c>
      <c r="AE65" s="23">
        <v>9.8484848484848481E-2</v>
      </c>
      <c r="AF65" s="23">
        <v>0.12121212121212122</v>
      </c>
      <c r="AG65" s="23">
        <v>8.3333333333333329E-2</v>
      </c>
      <c r="AH65" s="24">
        <v>660</v>
      </c>
    </row>
    <row r="66" spans="2:34" x14ac:dyDescent="0.3">
      <c r="B66" s="33" t="s">
        <v>252</v>
      </c>
      <c r="C66" s="18" t="s">
        <v>528</v>
      </c>
      <c r="D66" s="21" t="s">
        <v>529</v>
      </c>
      <c r="E66" s="23" t="s">
        <v>594</v>
      </c>
      <c r="F66" s="23" t="s">
        <v>594</v>
      </c>
      <c r="G66" s="23" t="s">
        <v>594</v>
      </c>
      <c r="H66" s="23" t="s">
        <v>594</v>
      </c>
      <c r="I66" s="23" t="s">
        <v>594</v>
      </c>
      <c r="J66" s="23" t="s">
        <v>594</v>
      </c>
      <c r="K66" s="23" t="s">
        <v>594</v>
      </c>
      <c r="L66" s="23" t="s">
        <v>594</v>
      </c>
      <c r="M66" s="23" t="s">
        <v>594</v>
      </c>
      <c r="N66" s="23" t="s">
        <v>594</v>
      </c>
      <c r="O66" s="23" t="s">
        <v>594</v>
      </c>
      <c r="P66" s="23" t="s">
        <v>594</v>
      </c>
      <c r="Q66" s="23" t="s">
        <v>594</v>
      </c>
      <c r="R66" s="23" t="s">
        <v>594</v>
      </c>
      <c r="S66" s="24" t="s">
        <v>594</v>
      </c>
      <c r="T66" s="23" t="s">
        <v>594</v>
      </c>
      <c r="U66" s="23" t="s">
        <v>594</v>
      </c>
      <c r="V66" s="23" t="s">
        <v>594</v>
      </c>
      <c r="W66" s="23" t="s">
        <v>594</v>
      </c>
      <c r="X66" s="23" t="s">
        <v>594</v>
      </c>
      <c r="Y66" s="23" t="s">
        <v>594</v>
      </c>
      <c r="Z66" s="23" t="s">
        <v>594</v>
      </c>
      <c r="AA66" s="23" t="s">
        <v>594</v>
      </c>
      <c r="AB66" s="23" t="s">
        <v>594</v>
      </c>
      <c r="AC66" s="23" t="s">
        <v>594</v>
      </c>
      <c r="AD66" s="23" t="s">
        <v>594</v>
      </c>
      <c r="AE66" s="23" t="s">
        <v>594</v>
      </c>
      <c r="AF66" s="23" t="s">
        <v>594</v>
      </c>
      <c r="AG66" s="23" t="s">
        <v>594</v>
      </c>
      <c r="AH66" s="24" t="s">
        <v>594</v>
      </c>
    </row>
    <row r="67" spans="2:34" x14ac:dyDescent="0.3">
      <c r="B67" s="33" t="s">
        <v>252</v>
      </c>
      <c r="C67" s="18" t="s">
        <v>436</v>
      </c>
      <c r="D67" s="21" t="s">
        <v>437</v>
      </c>
      <c r="E67" s="23" t="s">
        <v>594</v>
      </c>
      <c r="F67" s="23" t="s">
        <v>594</v>
      </c>
      <c r="G67" s="23" t="s">
        <v>594</v>
      </c>
      <c r="H67" s="23" t="s">
        <v>594</v>
      </c>
      <c r="I67" s="23" t="s">
        <v>594</v>
      </c>
      <c r="J67" s="23" t="s">
        <v>594</v>
      </c>
      <c r="K67" s="23" t="s">
        <v>594</v>
      </c>
      <c r="L67" s="23" t="s">
        <v>594</v>
      </c>
      <c r="M67" s="23" t="s">
        <v>594</v>
      </c>
      <c r="N67" s="23" t="s">
        <v>594</v>
      </c>
      <c r="O67" s="23" t="s">
        <v>594</v>
      </c>
      <c r="P67" s="23" t="s">
        <v>594</v>
      </c>
      <c r="Q67" s="23" t="s">
        <v>594</v>
      </c>
      <c r="R67" s="23" t="s">
        <v>594</v>
      </c>
      <c r="S67" s="24" t="s">
        <v>594</v>
      </c>
      <c r="T67" s="23" t="s">
        <v>594</v>
      </c>
      <c r="U67" s="23" t="s">
        <v>594</v>
      </c>
      <c r="V67" s="23" t="s">
        <v>594</v>
      </c>
      <c r="W67" s="23" t="s">
        <v>594</v>
      </c>
      <c r="X67" s="23" t="s">
        <v>594</v>
      </c>
      <c r="Y67" s="23" t="s">
        <v>594</v>
      </c>
      <c r="Z67" s="23" t="s">
        <v>594</v>
      </c>
      <c r="AA67" s="23" t="s">
        <v>594</v>
      </c>
      <c r="AB67" s="23" t="s">
        <v>594</v>
      </c>
      <c r="AC67" s="23" t="s">
        <v>594</v>
      </c>
      <c r="AD67" s="23" t="s">
        <v>594</v>
      </c>
      <c r="AE67" s="23" t="s">
        <v>594</v>
      </c>
      <c r="AF67" s="23" t="s">
        <v>594</v>
      </c>
      <c r="AG67" s="23" t="s">
        <v>594</v>
      </c>
      <c r="AH67" s="24" t="s">
        <v>594</v>
      </c>
    </row>
    <row r="68" spans="2:34" x14ac:dyDescent="0.3">
      <c r="B68" s="33" t="s">
        <v>252</v>
      </c>
      <c r="C68" s="18" t="s">
        <v>51</v>
      </c>
      <c r="D68" s="21" t="s">
        <v>162</v>
      </c>
      <c r="E68" s="23">
        <v>2.0895522388059702E-2</v>
      </c>
      <c r="F68" s="23">
        <v>8.9552238805970154E-3</v>
      </c>
      <c r="G68" s="23">
        <v>1.4925373134328358E-3</v>
      </c>
      <c r="H68" s="23">
        <v>6.4179104477611937E-2</v>
      </c>
      <c r="I68" s="23">
        <v>3.7313432835820892E-2</v>
      </c>
      <c r="J68" s="23">
        <v>7.7611940298507459E-2</v>
      </c>
      <c r="K68" s="23">
        <v>2.5373134328358207E-2</v>
      </c>
      <c r="L68" s="23">
        <v>0.12388059701492538</v>
      </c>
      <c r="M68" s="23">
        <v>2.2388059701492536E-2</v>
      </c>
      <c r="N68" s="23">
        <v>4.4776119402985077E-3</v>
      </c>
      <c r="O68" s="23">
        <v>1.4925373134328358E-3</v>
      </c>
      <c r="P68" s="23">
        <v>0.14029850746268657</v>
      </c>
      <c r="Q68" s="23">
        <v>0.42238805970149251</v>
      </c>
      <c r="R68" s="23">
        <v>4.9253731343283584E-2</v>
      </c>
      <c r="S68" s="24">
        <v>3350</v>
      </c>
      <c r="T68" s="23">
        <v>0</v>
      </c>
      <c r="U68" s="23">
        <v>0</v>
      </c>
      <c r="V68" s="23">
        <v>0</v>
      </c>
      <c r="W68" s="23">
        <v>0</v>
      </c>
      <c r="X68" s="23">
        <v>0.14285714285714285</v>
      </c>
      <c r="Y68" s="23">
        <v>0.14285714285714285</v>
      </c>
      <c r="Z68" s="23">
        <v>0</v>
      </c>
      <c r="AA68" s="23">
        <v>0</v>
      </c>
      <c r="AB68" s="23">
        <v>0</v>
      </c>
      <c r="AC68" s="23">
        <v>0</v>
      </c>
      <c r="AD68" s="23">
        <v>0</v>
      </c>
      <c r="AE68" s="23">
        <v>0.2857142857142857</v>
      </c>
      <c r="AF68" s="23">
        <v>0.2857142857142857</v>
      </c>
      <c r="AG68" s="23">
        <v>0</v>
      </c>
      <c r="AH68" s="24">
        <v>35</v>
      </c>
    </row>
    <row r="69" spans="2:34" x14ac:dyDescent="0.3">
      <c r="B69" s="33" t="s">
        <v>252</v>
      </c>
      <c r="C69" s="18" t="s">
        <v>59</v>
      </c>
      <c r="D69" s="21" t="s">
        <v>168</v>
      </c>
      <c r="E69" s="23" t="s">
        <v>594</v>
      </c>
      <c r="F69" s="23" t="s">
        <v>594</v>
      </c>
      <c r="G69" s="23" t="s">
        <v>594</v>
      </c>
      <c r="H69" s="23" t="s">
        <v>594</v>
      </c>
      <c r="I69" s="23" t="s">
        <v>594</v>
      </c>
      <c r="J69" s="23" t="s">
        <v>594</v>
      </c>
      <c r="K69" s="23" t="s">
        <v>594</v>
      </c>
      <c r="L69" s="23" t="s">
        <v>594</v>
      </c>
      <c r="M69" s="23" t="s">
        <v>594</v>
      </c>
      <c r="N69" s="23" t="s">
        <v>594</v>
      </c>
      <c r="O69" s="23" t="s">
        <v>594</v>
      </c>
      <c r="P69" s="23" t="s">
        <v>594</v>
      </c>
      <c r="Q69" s="23" t="s">
        <v>594</v>
      </c>
      <c r="R69" s="23" t="s">
        <v>594</v>
      </c>
      <c r="S69" s="24" t="s">
        <v>594</v>
      </c>
      <c r="T69" s="23" t="s">
        <v>594</v>
      </c>
      <c r="U69" s="23" t="s">
        <v>594</v>
      </c>
      <c r="V69" s="23" t="s">
        <v>594</v>
      </c>
      <c r="W69" s="23" t="s">
        <v>594</v>
      </c>
      <c r="X69" s="23" t="s">
        <v>594</v>
      </c>
      <c r="Y69" s="23" t="s">
        <v>594</v>
      </c>
      <c r="Z69" s="23" t="s">
        <v>594</v>
      </c>
      <c r="AA69" s="23" t="s">
        <v>594</v>
      </c>
      <c r="AB69" s="23" t="s">
        <v>594</v>
      </c>
      <c r="AC69" s="23" t="s">
        <v>594</v>
      </c>
      <c r="AD69" s="23" t="s">
        <v>594</v>
      </c>
      <c r="AE69" s="23" t="s">
        <v>594</v>
      </c>
      <c r="AF69" s="23" t="s">
        <v>594</v>
      </c>
      <c r="AG69" s="23" t="s">
        <v>594</v>
      </c>
      <c r="AH69" s="24" t="s">
        <v>594</v>
      </c>
    </row>
    <row r="70" spans="2:34" x14ac:dyDescent="0.3">
      <c r="B70" s="33" t="s">
        <v>252</v>
      </c>
      <c r="C70" s="18" t="s">
        <v>69</v>
      </c>
      <c r="D70" s="21" t="s">
        <v>305</v>
      </c>
      <c r="E70" s="23" t="s">
        <v>594</v>
      </c>
      <c r="F70" s="23" t="s">
        <v>594</v>
      </c>
      <c r="G70" s="23" t="s">
        <v>594</v>
      </c>
      <c r="H70" s="23" t="s">
        <v>594</v>
      </c>
      <c r="I70" s="23" t="s">
        <v>594</v>
      </c>
      <c r="J70" s="23" t="s">
        <v>594</v>
      </c>
      <c r="K70" s="23" t="s">
        <v>594</v>
      </c>
      <c r="L70" s="23" t="s">
        <v>594</v>
      </c>
      <c r="M70" s="23" t="s">
        <v>594</v>
      </c>
      <c r="N70" s="23" t="s">
        <v>594</v>
      </c>
      <c r="O70" s="23" t="s">
        <v>594</v>
      </c>
      <c r="P70" s="23" t="s">
        <v>594</v>
      </c>
      <c r="Q70" s="23" t="s">
        <v>594</v>
      </c>
      <c r="R70" s="23" t="s">
        <v>594</v>
      </c>
      <c r="S70" s="24" t="s">
        <v>594</v>
      </c>
      <c r="T70" s="23" t="s">
        <v>594</v>
      </c>
      <c r="U70" s="23" t="s">
        <v>594</v>
      </c>
      <c r="V70" s="23" t="s">
        <v>594</v>
      </c>
      <c r="W70" s="23" t="s">
        <v>594</v>
      </c>
      <c r="X70" s="23" t="s">
        <v>594</v>
      </c>
      <c r="Y70" s="23" t="s">
        <v>594</v>
      </c>
      <c r="Z70" s="23" t="s">
        <v>594</v>
      </c>
      <c r="AA70" s="23" t="s">
        <v>594</v>
      </c>
      <c r="AB70" s="23" t="s">
        <v>594</v>
      </c>
      <c r="AC70" s="23" t="s">
        <v>594</v>
      </c>
      <c r="AD70" s="23" t="s">
        <v>594</v>
      </c>
      <c r="AE70" s="23" t="s">
        <v>594</v>
      </c>
      <c r="AF70" s="23" t="s">
        <v>594</v>
      </c>
      <c r="AG70" s="23" t="s">
        <v>594</v>
      </c>
      <c r="AH70" s="24" t="s">
        <v>594</v>
      </c>
    </row>
    <row r="71" spans="2:34" x14ac:dyDescent="0.3">
      <c r="B71" s="33" t="s">
        <v>242</v>
      </c>
      <c r="C71" s="18" t="s">
        <v>22</v>
      </c>
      <c r="D71" s="21" t="s">
        <v>142</v>
      </c>
      <c r="E71" s="23">
        <v>1.4450867052023121E-2</v>
      </c>
      <c r="F71" s="23">
        <v>6.454720616570328E-2</v>
      </c>
      <c r="G71" s="23">
        <v>9.6339113680154141E-4</v>
      </c>
      <c r="H71" s="23">
        <v>2.119460500963391E-2</v>
      </c>
      <c r="I71" s="23">
        <v>9.9229287090558768E-2</v>
      </c>
      <c r="J71" s="23">
        <v>0.10982658959537572</v>
      </c>
      <c r="K71" s="23">
        <v>2.7938342967244702E-2</v>
      </c>
      <c r="L71" s="23">
        <v>0.14547206165703275</v>
      </c>
      <c r="M71" s="23">
        <v>4.6242774566473986E-2</v>
      </c>
      <c r="N71" s="23">
        <v>1.8304431599229287E-2</v>
      </c>
      <c r="O71" s="23">
        <v>9.6339113680154141E-4</v>
      </c>
      <c r="P71" s="23">
        <v>6.2620423892100194E-2</v>
      </c>
      <c r="Q71" s="23">
        <v>0.31888246628131023</v>
      </c>
      <c r="R71" s="23">
        <v>6.9364161849710976E-2</v>
      </c>
      <c r="S71" s="24">
        <v>5190</v>
      </c>
      <c r="T71" s="23">
        <v>0</v>
      </c>
      <c r="U71" s="23">
        <v>0.10714285714285714</v>
      </c>
      <c r="V71" s="23">
        <v>0</v>
      </c>
      <c r="W71" s="23">
        <v>3.5714285714285712E-2</v>
      </c>
      <c r="X71" s="23">
        <v>0.21428571428571427</v>
      </c>
      <c r="Y71" s="23">
        <v>3.5714285714285712E-2</v>
      </c>
      <c r="Z71" s="23">
        <v>7.1428571428571425E-2</v>
      </c>
      <c r="AA71" s="23">
        <v>0.10714285714285714</v>
      </c>
      <c r="AB71" s="23">
        <v>7.1428571428571425E-2</v>
      </c>
      <c r="AC71" s="23">
        <v>3.5714285714285712E-2</v>
      </c>
      <c r="AD71" s="23">
        <v>0</v>
      </c>
      <c r="AE71" s="23">
        <v>0</v>
      </c>
      <c r="AF71" s="23">
        <v>0.17857142857142858</v>
      </c>
      <c r="AG71" s="23">
        <v>0.14285714285714285</v>
      </c>
      <c r="AH71" s="24">
        <v>140</v>
      </c>
    </row>
    <row r="72" spans="2:34" x14ac:dyDescent="0.3">
      <c r="B72" s="33" t="s">
        <v>242</v>
      </c>
      <c r="C72" s="18" t="s">
        <v>440</v>
      </c>
      <c r="D72" s="21" t="s">
        <v>441</v>
      </c>
      <c r="E72" s="23">
        <v>1.7167381974248927E-2</v>
      </c>
      <c r="F72" s="23">
        <v>3.4334763948497854E-2</v>
      </c>
      <c r="G72" s="23">
        <v>0</v>
      </c>
      <c r="H72" s="23">
        <v>2.1459227467811159E-2</v>
      </c>
      <c r="I72" s="23">
        <v>6.5808297567954227E-2</v>
      </c>
      <c r="J72" s="23">
        <v>0.13447782546494993</v>
      </c>
      <c r="K72" s="23">
        <v>3.7195994277539342E-2</v>
      </c>
      <c r="L72" s="23">
        <v>0.15593705293276108</v>
      </c>
      <c r="M72" s="23">
        <v>3.5765379113018601E-2</v>
      </c>
      <c r="N72" s="23">
        <v>2.8612303290414878E-3</v>
      </c>
      <c r="O72" s="23">
        <v>2.8612303290414878E-3</v>
      </c>
      <c r="P72" s="23">
        <v>0.14878397711015737</v>
      </c>
      <c r="Q72" s="23">
        <v>0.28612303290414881</v>
      </c>
      <c r="R72" s="23">
        <v>5.7224606580829757E-2</v>
      </c>
      <c r="S72" s="24">
        <v>3495</v>
      </c>
      <c r="T72" s="23">
        <v>2.5000000000000001E-2</v>
      </c>
      <c r="U72" s="23">
        <v>0.1</v>
      </c>
      <c r="V72" s="23">
        <v>0</v>
      </c>
      <c r="W72" s="23">
        <v>2.5000000000000001E-2</v>
      </c>
      <c r="X72" s="23">
        <v>0.1125</v>
      </c>
      <c r="Y72" s="23">
        <v>3.7499999999999999E-2</v>
      </c>
      <c r="Z72" s="23">
        <v>2.5000000000000001E-2</v>
      </c>
      <c r="AA72" s="23">
        <v>0.05</v>
      </c>
      <c r="AB72" s="23">
        <v>8.7499999999999994E-2</v>
      </c>
      <c r="AC72" s="23">
        <v>0</v>
      </c>
      <c r="AD72" s="23">
        <v>0</v>
      </c>
      <c r="AE72" s="23">
        <v>0.1125</v>
      </c>
      <c r="AF72" s="23">
        <v>0.375</v>
      </c>
      <c r="AG72" s="23">
        <v>3.7499999999999999E-2</v>
      </c>
      <c r="AH72" s="24">
        <v>400</v>
      </c>
    </row>
    <row r="73" spans="2:34" x14ac:dyDescent="0.3">
      <c r="B73" s="33" t="s">
        <v>242</v>
      </c>
      <c r="C73" s="18" t="s">
        <v>23</v>
      </c>
      <c r="D73" s="21" t="s">
        <v>307</v>
      </c>
      <c r="E73" s="23">
        <v>3.1774051191526917E-2</v>
      </c>
      <c r="F73" s="23">
        <v>2.9126213592233011E-2</v>
      </c>
      <c r="G73" s="23">
        <v>1.76522506619594E-3</v>
      </c>
      <c r="H73" s="23">
        <v>2.5595763459841131E-2</v>
      </c>
      <c r="I73" s="23">
        <v>0.11827007943512798</v>
      </c>
      <c r="J73" s="23">
        <v>0.12003530450132392</v>
      </c>
      <c r="K73" s="23">
        <v>3.1774051191526917E-2</v>
      </c>
      <c r="L73" s="23">
        <v>0.12886142983230361</v>
      </c>
      <c r="M73" s="23">
        <v>3.442188879082083E-2</v>
      </c>
      <c r="N73" s="23">
        <v>3.265666372462489E-2</v>
      </c>
      <c r="O73" s="23">
        <v>1.76522506619594E-3</v>
      </c>
      <c r="P73" s="23">
        <v>0.12886142983230361</v>
      </c>
      <c r="Q73" s="23">
        <v>0.29037952338923212</v>
      </c>
      <c r="R73" s="23">
        <v>2.3830538393645191E-2</v>
      </c>
      <c r="S73" s="24">
        <v>5665</v>
      </c>
      <c r="T73" s="23">
        <v>3.5714285714285712E-2</v>
      </c>
      <c r="U73" s="23">
        <v>3.5714285714285712E-2</v>
      </c>
      <c r="V73" s="23">
        <v>0</v>
      </c>
      <c r="W73" s="23">
        <v>3.5714285714285712E-2</v>
      </c>
      <c r="X73" s="23">
        <v>0.10714285714285714</v>
      </c>
      <c r="Y73" s="23">
        <v>7.1428571428571425E-2</v>
      </c>
      <c r="Z73" s="23">
        <v>7.1428571428571425E-2</v>
      </c>
      <c r="AA73" s="23">
        <v>7.1428571428571425E-2</v>
      </c>
      <c r="AB73" s="23">
        <v>3.5714285714285712E-2</v>
      </c>
      <c r="AC73" s="23">
        <v>3.5714285714285712E-2</v>
      </c>
      <c r="AD73" s="23">
        <v>0</v>
      </c>
      <c r="AE73" s="23">
        <v>0.21428571428571427</v>
      </c>
      <c r="AF73" s="23">
        <v>0.32142857142857145</v>
      </c>
      <c r="AG73" s="23">
        <v>3.5714285714285712E-2</v>
      </c>
      <c r="AH73" s="24">
        <v>140</v>
      </c>
    </row>
    <row r="74" spans="2:34" x14ac:dyDescent="0.3">
      <c r="B74" s="33" t="s">
        <v>242</v>
      </c>
      <c r="C74" s="18" t="s">
        <v>24</v>
      </c>
      <c r="D74" s="21" t="s">
        <v>143</v>
      </c>
      <c r="E74" s="23" t="s">
        <v>594</v>
      </c>
      <c r="F74" s="23" t="s">
        <v>594</v>
      </c>
      <c r="G74" s="23" t="s">
        <v>594</v>
      </c>
      <c r="H74" s="23" t="s">
        <v>594</v>
      </c>
      <c r="I74" s="23" t="s">
        <v>594</v>
      </c>
      <c r="J74" s="23" t="s">
        <v>594</v>
      </c>
      <c r="K74" s="23" t="s">
        <v>594</v>
      </c>
      <c r="L74" s="23" t="s">
        <v>594</v>
      </c>
      <c r="M74" s="23" t="s">
        <v>594</v>
      </c>
      <c r="N74" s="23" t="s">
        <v>594</v>
      </c>
      <c r="O74" s="23" t="s">
        <v>594</v>
      </c>
      <c r="P74" s="23" t="s">
        <v>594</v>
      </c>
      <c r="Q74" s="23" t="s">
        <v>594</v>
      </c>
      <c r="R74" s="23" t="s">
        <v>594</v>
      </c>
      <c r="S74" s="24" t="s">
        <v>594</v>
      </c>
      <c r="T74" s="23" t="s">
        <v>594</v>
      </c>
      <c r="U74" s="23" t="s">
        <v>594</v>
      </c>
      <c r="V74" s="23" t="s">
        <v>594</v>
      </c>
      <c r="W74" s="23" t="s">
        <v>594</v>
      </c>
      <c r="X74" s="23" t="s">
        <v>594</v>
      </c>
      <c r="Y74" s="23" t="s">
        <v>594</v>
      </c>
      <c r="Z74" s="23" t="s">
        <v>594</v>
      </c>
      <c r="AA74" s="23" t="s">
        <v>594</v>
      </c>
      <c r="AB74" s="23" t="s">
        <v>594</v>
      </c>
      <c r="AC74" s="23" t="s">
        <v>594</v>
      </c>
      <c r="AD74" s="23" t="s">
        <v>594</v>
      </c>
      <c r="AE74" s="23" t="s">
        <v>594</v>
      </c>
      <c r="AF74" s="23" t="s">
        <v>594</v>
      </c>
      <c r="AG74" s="23" t="s">
        <v>594</v>
      </c>
      <c r="AH74" s="24" t="s">
        <v>594</v>
      </c>
    </row>
    <row r="75" spans="2:34" x14ac:dyDescent="0.3">
      <c r="B75" s="33" t="s">
        <v>242</v>
      </c>
      <c r="C75" s="18" t="s">
        <v>25</v>
      </c>
      <c r="D75" s="21" t="s">
        <v>308</v>
      </c>
      <c r="E75" s="23">
        <v>7.9051383399209481E-3</v>
      </c>
      <c r="F75" s="23">
        <v>1.5810276679841896E-2</v>
      </c>
      <c r="G75" s="23">
        <v>0</v>
      </c>
      <c r="H75" s="23">
        <v>2.3715415019762844E-2</v>
      </c>
      <c r="I75" s="23">
        <v>3.1620553359683792E-2</v>
      </c>
      <c r="J75" s="23">
        <v>3.9525691699604744E-2</v>
      </c>
      <c r="K75" s="23">
        <v>2.766798418972332E-2</v>
      </c>
      <c r="L75" s="23">
        <v>0.14229249011857709</v>
      </c>
      <c r="M75" s="23">
        <v>1.9762845849802372E-2</v>
      </c>
      <c r="N75" s="23">
        <v>0</v>
      </c>
      <c r="O75" s="23">
        <v>0</v>
      </c>
      <c r="P75" s="23">
        <v>0.11462450592885376</v>
      </c>
      <c r="Q75" s="23">
        <v>0.51778656126482214</v>
      </c>
      <c r="R75" s="23">
        <v>5.533596837944664E-2</v>
      </c>
      <c r="S75" s="24">
        <v>1265</v>
      </c>
      <c r="T75" s="23" t="s">
        <v>598</v>
      </c>
      <c r="U75" s="23" t="s">
        <v>598</v>
      </c>
      <c r="V75" s="23" t="s">
        <v>598</v>
      </c>
      <c r="W75" s="23" t="s">
        <v>598</v>
      </c>
      <c r="X75" s="23" t="s">
        <v>598</v>
      </c>
      <c r="Y75" s="23" t="s">
        <v>598</v>
      </c>
      <c r="Z75" s="23" t="s">
        <v>598</v>
      </c>
      <c r="AA75" s="23" t="s">
        <v>598</v>
      </c>
      <c r="AB75" s="23" t="s">
        <v>598</v>
      </c>
      <c r="AC75" s="23" t="s">
        <v>598</v>
      </c>
      <c r="AD75" s="23" t="s">
        <v>598</v>
      </c>
      <c r="AE75" s="23" t="s">
        <v>598</v>
      </c>
      <c r="AF75" s="23" t="s">
        <v>598</v>
      </c>
      <c r="AG75" s="23" t="s">
        <v>598</v>
      </c>
      <c r="AH75" s="24" t="s">
        <v>598</v>
      </c>
    </row>
    <row r="76" spans="2:34" x14ac:dyDescent="0.3">
      <c r="B76" s="33" t="s">
        <v>242</v>
      </c>
      <c r="C76" s="18" t="s">
        <v>444</v>
      </c>
      <c r="D76" s="21" t="s">
        <v>445</v>
      </c>
      <c r="E76" s="23" t="s">
        <v>594</v>
      </c>
      <c r="F76" s="23" t="s">
        <v>594</v>
      </c>
      <c r="G76" s="23" t="s">
        <v>594</v>
      </c>
      <c r="H76" s="23" t="s">
        <v>594</v>
      </c>
      <c r="I76" s="23" t="s">
        <v>594</v>
      </c>
      <c r="J76" s="23" t="s">
        <v>594</v>
      </c>
      <c r="K76" s="23" t="s">
        <v>594</v>
      </c>
      <c r="L76" s="23" t="s">
        <v>594</v>
      </c>
      <c r="M76" s="23" t="s">
        <v>594</v>
      </c>
      <c r="N76" s="23" t="s">
        <v>594</v>
      </c>
      <c r="O76" s="23" t="s">
        <v>594</v>
      </c>
      <c r="P76" s="23" t="s">
        <v>594</v>
      </c>
      <c r="Q76" s="23" t="s">
        <v>594</v>
      </c>
      <c r="R76" s="23" t="s">
        <v>594</v>
      </c>
      <c r="S76" s="24" t="s">
        <v>594</v>
      </c>
      <c r="T76" s="23" t="s">
        <v>594</v>
      </c>
      <c r="U76" s="23" t="s">
        <v>594</v>
      </c>
      <c r="V76" s="23" t="s">
        <v>594</v>
      </c>
      <c r="W76" s="23" t="s">
        <v>594</v>
      </c>
      <c r="X76" s="23" t="s">
        <v>594</v>
      </c>
      <c r="Y76" s="23" t="s">
        <v>594</v>
      </c>
      <c r="Z76" s="23" t="s">
        <v>594</v>
      </c>
      <c r="AA76" s="23" t="s">
        <v>594</v>
      </c>
      <c r="AB76" s="23" t="s">
        <v>594</v>
      </c>
      <c r="AC76" s="23" t="s">
        <v>594</v>
      </c>
      <c r="AD76" s="23" t="s">
        <v>594</v>
      </c>
      <c r="AE76" s="23" t="s">
        <v>594</v>
      </c>
      <c r="AF76" s="23" t="s">
        <v>594</v>
      </c>
      <c r="AG76" s="23" t="s">
        <v>594</v>
      </c>
      <c r="AH76" s="24" t="s">
        <v>594</v>
      </c>
    </row>
    <row r="77" spans="2:34" x14ac:dyDescent="0.3">
      <c r="B77" s="33" t="s">
        <v>242</v>
      </c>
      <c r="C77" s="18" t="s">
        <v>26</v>
      </c>
      <c r="D77" s="21" t="s">
        <v>309</v>
      </c>
      <c r="E77" s="23" t="s">
        <v>594</v>
      </c>
      <c r="F77" s="23" t="s">
        <v>594</v>
      </c>
      <c r="G77" s="23" t="s">
        <v>594</v>
      </c>
      <c r="H77" s="23" t="s">
        <v>594</v>
      </c>
      <c r="I77" s="23" t="s">
        <v>594</v>
      </c>
      <c r="J77" s="23" t="s">
        <v>594</v>
      </c>
      <c r="K77" s="23" t="s">
        <v>594</v>
      </c>
      <c r="L77" s="23" t="s">
        <v>594</v>
      </c>
      <c r="M77" s="23" t="s">
        <v>594</v>
      </c>
      <c r="N77" s="23" t="s">
        <v>594</v>
      </c>
      <c r="O77" s="23" t="s">
        <v>594</v>
      </c>
      <c r="P77" s="23" t="s">
        <v>594</v>
      </c>
      <c r="Q77" s="23" t="s">
        <v>594</v>
      </c>
      <c r="R77" s="23" t="s">
        <v>594</v>
      </c>
      <c r="S77" s="24" t="s">
        <v>594</v>
      </c>
      <c r="T77" s="23" t="s">
        <v>594</v>
      </c>
      <c r="U77" s="23" t="s">
        <v>594</v>
      </c>
      <c r="V77" s="23" t="s">
        <v>594</v>
      </c>
      <c r="W77" s="23" t="s">
        <v>594</v>
      </c>
      <c r="X77" s="23" t="s">
        <v>594</v>
      </c>
      <c r="Y77" s="23" t="s">
        <v>594</v>
      </c>
      <c r="Z77" s="23" t="s">
        <v>594</v>
      </c>
      <c r="AA77" s="23" t="s">
        <v>594</v>
      </c>
      <c r="AB77" s="23" t="s">
        <v>594</v>
      </c>
      <c r="AC77" s="23" t="s">
        <v>594</v>
      </c>
      <c r="AD77" s="23" t="s">
        <v>594</v>
      </c>
      <c r="AE77" s="23" t="s">
        <v>594</v>
      </c>
      <c r="AF77" s="23" t="s">
        <v>594</v>
      </c>
      <c r="AG77" s="23" t="s">
        <v>594</v>
      </c>
      <c r="AH77" s="24" t="s">
        <v>594</v>
      </c>
    </row>
    <row r="78" spans="2:34" x14ac:dyDescent="0.3">
      <c r="B78" s="33" t="s">
        <v>242</v>
      </c>
      <c r="C78" s="18" t="s">
        <v>28</v>
      </c>
      <c r="D78" s="21" t="s">
        <v>145</v>
      </c>
      <c r="E78" s="23" t="s">
        <v>594</v>
      </c>
      <c r="F78" s="23" t="s">
        <v>594</v>
      </c>
      <c r="G78" s="23" t="s">
        <v>594</v>
      </c>
      <c r="H78" s="23" t="s">
        <v>594</v>
      </c>
      <c r="I78" s="23" t="s">
        <v>594</v>
      </c>
      <c r="J78" s="23" t="s">
        <v>594</v>
      </c>
      <c r="K78" s="23" t="s">
        <v>594</v>
      </c>
      <c r="L78" s="23" t="s">
        <v>594</v>
      </c>
      <c r="M78" s="23" t="s">
        <v>594</v>
      </c>
      <c r="N78" s="23" t="s">
        <v>594</v>
      </c>
      <c r="O78" s="23" t="s">
        <v>594</v>
      </c>
      <c r="P78" s="23" t="s">
        <v>594</v>
      </c>
      <c r="Q78" s="23" t="s">
        <v>594</v>
      </c>
      <c r="R78" s="23" t="s">
        <v>594</v>
      </c>
      <c r="S78" s="24" t="s">
        <v>594</v>
      </c>
      <c r="T78" s="23" t="s">
        <v>594</v>
      </c>
      <c r="U78" s="23" t="s">
        <v>594</v>
      </c>
      <c r="V78" s="23" t="s">
        <v>594</v>
      </c>
      <c r="W78" s="23" t="s">
        <v>594</v>
      </c>
      <c r="X78" s="23" t="s">
        <v>594</v>
      </c>
      <c r="Y78" s="23" t="s">
        <v>594</v>
      </c>
      <c r="Z78" s="23" t="s">
        <v>594</v>
      </c>
      <c r="AA78" s="23" t="s">
        <v>594</v>
      </c>
      <c r="AB78" s="23" t="s">
        <v>594</v>
      </c>
      <c r="AC78" s="23" t="s">
        <v>594</v>
      </c>
      <c r="AD78" s="23" t="s">
        <v>594</v>
      </c>
      <c r="AE78" s="23" t="s">
        <v>594</v>
      </c>
      <c r="AF78" s="23" t="s">
        <v>594</v>
      </c>
      <c r="AG78" s="23" t="s">
        <v>594</v>
      </c>
      <c r="AH78" s="24" t="s">
        <v>594</v>
      </c>
    </row>
    <row r="79" spans="2:34" x14ac:dyDescent="0.3">
      <c r="B79" s="33" t="s">
        <v>242</v>
      </c>
      <c r="C79" s="18" t="s">
        <v>29</v>
      </c>
      <c r="D79" s="21" t="s">
        <v>146</v>
      </c>
      <c r="E79" s="23">
        <v>2.3720349563046191E-2</v>
      </c>
      <c r="F79" s="23">
        <v>9.4257178526841442E-2</v>
      </c>
      <c r="G79" s="23">
        <v>2.4968789013732834E-3</v>
      </c>
      <c r="H79" s="23">
        <v>3.1835205992509365E-2</v>
      </c>
      <c r="I79" s="23">
        <v>0.12734082397003746</v>
      </c>
      <c r="J79" s="23">
        <v>6.3046192259675407E-2</v>
      </c>
      <c r="K79" s="23">
        <v>2.7465667915106119E-2</v>
      </c>
      <c r="L79" s="23">
        <v>8.98876404494382E-2</v>
      </c>
      <c r="M79" s="23">
        <v>7.2409488139825215E-2</v>
      </c>
      <c r="N79" s="23">
        <v>1.6853932584269662E-2</v>
      </c>
      <c r="O79" s="23">
        <v>9.3632958801498131E-3</v>
      </c>
      <c r="P79" s="23">
        <v>7.4282147315855182E-2</v>
      </c>
      <c r="Q79" s="23">
        <v>0.25468164794007492</v>
      </c>
      <c r="R79" s="23">
        <v>0.11235955056179775</v>
      </c>
      <c r="S79" s="24">
        <v>8010</v>
      </c>
      <c r="T79" s="23" t="s">
        <v>594</v>
      </c>
      <c r="U79" s="23" t="s">
        <v>594</v>
      </c>
      <c r="V79" s="23" t="s">
        <v>594</v>
      </c>
      <c r="W79" s="23" t="s">
        <v>594</v>
      </c>
      <c r="X79" s="23" t="s">
        <v>594</v>
      </c>
      <c r="Y79" s="23" t="s">
        <v>594</v>
      </c>
      <c r="Z79" s="23" t="s">
        <v>594</v>
      </c>
      <c r="AA79" s="23" t="s">
        <v>594</v>
      </c>
      <c r="AB79" s="23" t="s">
        <v>594</v>
      </c>
      <c r="AC79" s="23" t="s">
        <v>594</v>
      </c>
      <c r="AD79" s="23" t="s">
        <v>594</v>
      </c>
      <c r="AE79" s="23" t="s">
        <v>594</v>
      </c>
      <c r="AF79" s="23" t="s">
        <v>594</v>
      </c>
      <c r="AG79" s="23" t="s">
        <v>594</v>
      </c>
      <c r="AH79" s="24" t="s">
        <v>594</v>
      </c>
    </row>
    <row r="80" spans="2:34" x14ac:dyDescent="0.3">
      <c r="B80" s="33" t="s">
        <v>242</v>
      </c>
      <c r="C80" s="18" t="s">
        <v>30</v>
      </c>
      <c r="D80" s="21" t="s">
        <v>147</v>
      </c>
      <c r="E80" s="23" t="s">
        <v>594</v>
      </c>
      <c r="F80" s="23" t="s">
        <v>594</v>
      </c>
      <c r="G80" s="23" t="s">
        <v>594</v>
      </c>
      <c r="H80" s="23" t="s">
        <v>594</v>
      </c>
      <c r="I80" s="23" t="s">
        <v>594</v>
      </c>
      <c r="J80" s="23" t="s">
        <v>594</v>
      </c>
      <c r="K80" s="23" t="s">
        <v>594</v>
      </c>
      <c r="L80" s="23" t="s">
        <v>594</v>
      </c>
      <c r="M80" s="23" t="s">
        <v>594</v>
      </c>
      <c r="N80" s="23" t="s">
        <v>594</v>
      </c>
      <c r="O80" s="23" t="s">
        <v>594</v>
      </c>
      <c r="P80" s="23" t="s">
        <v>594</v>
      </c>
      <c r="Q80" s="23" t="s">
        <v>594</v>
      </c>
      <c r="R80" s="23" t="s">
        <v>594</v>
      </c>
      <c r="S80" s="24" t="s">
        <v>594</v>
      </c>
      <c r="T80" s="23" t="s">
        <v>594</v>
      </c>
      <c r="U80" s="23" t="s">
        <v>594</v>
      </c>
      <c r="V80" s="23" t="s">
        <v>594</v>
      </c>
      <c r="W80" s="23" t="s">
        <v>594</v>
      </c>
      <c r="X80" s="23" t="s">
        <v>594</v>
      </c>
      <c r="Y80" s="23" t="s">
        <v>594</v>
      </c>
      <c r="Z80" s="23" t="s">
        <v>594</v>
      </c>
      <c r="AA80" s="23" t="s">
        <v>594</v>
      </c>
      <c r="AB80" s="23" t="s">
        <v>594</v>
      </c>
      <c r="AC80" s="23" t="s">
        <v>594</v>
      </c>
      <c r="AD80" s="23" t="s">
        <v>594</v>
      </c>
      <c r="AE80" s="23" t="s">
        <v>594</v>
      </c>
      <c r="AF80" s="23" t="s">
        <v>594</v>
      </c>
      <c r="AG80" s="23" t="s">
        <v>594</v>
      </c>
      <c r="AH80" s="24" t="s">
        <v>594</v>
      </c>
    </row>
    <row r="81" spans="2:34" x14ac:dyDescent="0.3">
      <c r="B81" s="33" t="s">
        <v>242</v>
      </c>
      <c r="C81" s="18" t="s">
        <v>31</v>
      </c>
      <c r="D81" s="21" t="s">
        <v>310</v>
      </c>
      <c r="E81" s="23" t="s">
        <v>594</v>
      </c>
      <c r="F81" s="23" t="s">
        <v>594</v>
      </c>
      <c r="G81" s="23" t="s">
        <v>594</v>
      </c>
      <c r="H81" s="23" t="s">
        <v>594</v>
      </c>
      <c r="I81" s="23" t="s">
        <v>594</v>
      </c>
      <c r="J81" s="23" t="s">
        <v>594</v>
      </c>
      <c r="K81" s="23" t="s">
        <v>594</v>
      </c>
      <c r="L81" s="23" t="s">
        <v>594</v>
      </c>
      <c r="M81" s="23" t="s">
        <v>594</v>
      </c>
      <c r="N81" s="23" t="s">
        <v>594</v>
      </c>
      <c r="O81" s="23" t="s">
        <v>594</v>
      </c>
      <c r="P81" s="23" t="s">
        <v>594</v>
      </c>
      <c r="Q81" s="23" t="s">
        <v>594</v>
      </c>
      <c r="R81" s="23" t="s">
        <v>594</v>
      </c>
      <c r="S81" s="24" t="s">
        <v>594</v>
      </c>
      <c r="T81" s="23" t="s">
        <v>594</v>
      </c>
      <c r="U81" s="23" t="s">
        <v>594</v>
      </c>
      <c r="V81" s="23" t="s">
        <v>594</v>
      </c>
      <c r="W81" s="23" t="s">
        <v>594</v>
      </c>
      <c r="X81" s="23" t="s">
        <v>594</v>
      </c>
      <c r="Y81" s="23" t="s">
        <v>594</v>
      </c>
      <c r="Z81" s="23" t="s">
        <v>594</v>
      </c>
      <c r="AA81" s="23" t="s">
        <v>594</v>
      </c>
      <c r="AB81" s="23" t="s">
        <v>594</v>
      </c>
      <c r="AC81" s="23" t="s">
        <v>594</v>
      </c>
      <c r="AD81" s="23" t="s">
        <v>594</v>
      </c>
      <c r="AE81" s="23" t="s">
        <v>594</v>
      </c>
      <c r="AF81" s="23" t="s">
        <v>594</v>
      </c>
      <c r="AG81" s="23" t="s">
        <v>594</v>
      </c>
      <c r="AH81" s="24" t="s">
        <v>594</v>
      </c>
    </row>
    <row r="82" spans="2:34" x14ac:dyDescent="0.3">
      <c r="B82" s="33" t="s">
        <v>242</v>
      </c>
      <c r="C82" s="18" t="s">
        <v>32</v>
      </c>
      <c r="D82" s="21" t="s">
        <v>311</v>
      </c>
      <c r="E82" s="23" t="s">
        <v>594</v>
      </c>
      <c r="F82" s="23" t="s">
        <v>594</v>
      </c>
      <c r="G82" s="23" t="s">
        <v>594</v>
      </c>
      <c r="H82" s="23" t="s">
        <v>594</v>
      </c>
      <c r="I82" s="23" t="s">
        <v>594</v>
      </c>
      <c r="J82" s="23" t="s">
        <v>594</v>
      </c>
      <c r="K82" s="23" t="s">
        <v>594</v>
      </c>
      <c r="L82" s="23" t="s">
        <v>594</v>
      </c>
      <c r="M82" s="23" t="s">
        <v>594</v>
      </c>
      <c r="N82" s="23" t="s">
        <v>594</v>
      </c>
      <c r="O82" s="23" t="s">
        <v>594</v>
      </c>
      <c r="P82" s="23" t="s">
        <v>594</v>
      </c>
      <c r="Q82" s="23" t="s">
        <v>594</v>
      </c>
      <c r="R82" s="23" t="s">
        <v>594</v>
      </c>
      <c r="S82" s="24" t="s">
        <v>594</v>
      </c>
      <c r="T82" s="23" t="s">
        <v>594</v>
      </c>
      <c r="U82" s="23" t="s">
        <v>594</v>
      </c>
      <c r="V82" s="23" t="s">
        <v>594</v>
      </c>
      <c r="W82" s="23" t="s">
        <v>594</v>
      </c>
      <c r="X82" s="23" t="s">
        <v>594</v>
      </c>
      <c r="Y82" s="23" t="s">
        <v>594</v>
      </c>
      <c r="Z82" s="23" t="s">
        <v>594</v>
      </c>
      <c r="AA82" s="23" t="s">
        <v>594</v>
      </c>
      <c r="AB82" s="23" t="s">
        <v>594</v>
      </c>
      <c r="AC82" s="23" t="s">
        <v>594</v>
      </c>
      <c r="AD82" s="23" t="s">
        <v>594</v>
      </c>
      <c r="AE82" s="23" t="s">
        <v>594</v>
      </c>
      <c r="AF82" s="23" t="s">
        <v>594</v>
      </c>
      <c r="AG82" s="23" t="s">
        <v>594</v>
      </c>
      <c r="AH82" s="24" t="s">
        <v>594</v>
      </c>
    </row>
    <row r="83" spans="2:34" x14ac:dyDescent="0.3">
      <c r="B83" s="33" t="s">
        <v>242</v>
      </c>
      <c r="C83" s="18" t="s">
        <v>452</v>
      </c>
      <c r="D83" s="21" t="s">
        <v>453</v>
      </c>
      <c r="E83" s="23" t="s">
        <v>594</v>
      </c>
      <c r="F83" s="23" t="s">
        <v>594</v>
      </c>
      <c r="G83" s="23" t="s">
        <v>594</v>
      </c>
      <c r="H83" s="23" t="s">
        <v>594</v>
      </c>
      <c r="I83" s="23" t="s">
        <v>594</v>
      </c>
      <c r="J83" s="23" t="s">
        <v>594</v>
      </c>
      <c r="K83" s="23" t="s">
        <v>594</v>
      </c>
      <c r="L83" s="23" t="s">
        <v>594</v>
      </c>
      <c r="M83" s="23" t="s">
        <v>594</v>
      </c>
      <c r="N83" s="23" t="s">
        <v>594</v>
      </c>
      <c r="O83" s="23" t="s">
        <v>594</v>
      </c>
      <c r="P83" s="23" t="s">
        <v>594</v>
      </c>
      <c r="Q83" s="23" t="s">
        <v>594</v>
      </c>
      <c r="R83" s="23" t="s">
        <v>594</v>
      </c>
      <c r="S83" s="24" t="s">
        <v>594</v>
      </c>
      <c r="T83" s="23" t="s">
        <v>594</v>
      </c>
      <c r="U83" s="23" t="s">
        <v>594</v>
      </c>
      <c r="V83" s="23" t="s">
        <v>594</v>
      </c>
      <c r="W83" s="23" t="s">
        <v>594</v>
      </c>
      <c r="X83" s="23" t="s">
        <v>594</v>
      </c>
      <c r="Y83" s="23" t="s">
        <v>594</v>
      </c>
      <c r="Z83" s="23" t="s">
        <v>594</v>
      </c>
      <c r="AA83" s="23" t="s">
        <v>594</v>
      </c>
      <c r="AB83" s="23" t="s">
        <v>594</v>
      </c>
      <c r="AC83" s="23" t="s">
        <v>594</v>
      </c>
      <c r="AD83" s="23" t="s">
        <v>594</v>
      </c>
      <c r="AE83" s="23" t="s">
        <v>594</v>
      </c>
      <c r="AF83" s="23" t="s">
        <v>594</v>
      </c>
      <c r="AG83" s="23" t="s">
        <v>594</v>
      </c>
      <c r="AH83" s="24" t="s">
        <v>594</v>
      </c>
    </row>
    <row r="84" spans="2:34" x14ac:dyDescent="0.3">
      <c r="B84" s="33" t="s">
        <v>242</v>
      </c>
      <c r="C84" s="18" t="s">
        <v>33</v>
      </c>
      <c r="D84" s="21" t="s">
        <v>148</v>
      </c>
      <c r="E84" s="23" t="s">
        <v>594</v>
      </c>
      <c r="F84" s="23" t="s">
        <v>594</v>
      </c>
      <c r="G84" s="23" t="s">
        <v>594</v>
      </c>
      <c r="H84" s="23" t="s">
        <v>594</v>
      </c>
      <c r="I84" s="23" t="s">
        <v>594</v>
      </c>
      <c r="J84" s="23" t="s">
        <v>594</v>
      </c>
      <c r="K84" s="23" t="s">
        <v>594</v>
      </c>
      <c r="L84" s="23" t="s">
        <v>594</v>
      </c>
      <c r="M84" s="23" t="s">
        <v>594</v>
      </c>
      <c r="N84" s="23" t="s">
        <v>594</v>
      </c>
      <c r="O84" s="23" t="s">
        <v>594</v>
      </c>
      <c r="P84" s="23" t="s">
        <v>594</v>
      </c>
      <c r="Q84" s="23" t="s">
        <v>594</v>
      </c>
      <c r="R84" s="23" t="s">
        <v>594</v>
      </c>
      <c r="S84" s="24" t="s">
        <v>594</v>
      </c>
      <c r="T84" s="23" t="s">
        <v>594</v>
      </c>
      <c r="U84" s="23" t="s">
        <v>594</v>
      </c>
      <c r="V84" s="23" t="s">
        <v>594</v>
      </c>
      <c r="W84" s="23" t="s">
        <v>594</v>
      </c>
      <c r="X84" s="23" t="s">
        <v>594</v>
      </c>
      <c r="Y84" s="23" t="s">
        <v>594</v>
      </c>
      <c r="Z84" s="23" t="s">
        <v>594</v>
      </c>
      <c r="AA84" s="23" t="s">
        <v>594</v>
      </c>
      <c r="AB84" s="23" t="s">
        <v>594</v>
      </c>
      <c r="AC84" s="23" t="s">
        <v>594</v>
      </c>
      <c r="AD84" s="23" t="s">
        <v>594</v>
      </c>
      <c r="AE84" s="23" t="s">
        <v>594</v>
      </c>
      <c r="AF84" s="23" t="s">
        <v>594</v>
      </c>
      <c r="AG84" s="23" t="s">
        <v>594</v>
      </c>
      <c r="AH84" s="24" t="s">
        <v>594</v>
      </c>
    </row>
    <row r="85" spans="2:34" x14ac:dyDescent="0.3">
      <c r="B85" s="33" t="s">
        <v>242</v>
      </c>
      <c r="C85" s="18" t="s">
        <v>454</v>
      </c>
      <c r="D85" s="21" t="s">
        <v>455</v>
      </c>
      <c r="E85" s="23" t="s">
        <v>594</v>
      </c>
      <c r="F85" s="23" t="s">
        <v>594</v>
      </c>
      <c r="G85" s="23" t="s">
        <v>594</v>
      </c>
      <c r="H85" s="23" t="s">
        <v>594</v>
      </c>
      <c r="I85" s="23" t="s">
        <v>594</v>
      </c>
      <c r="J85" s="23" t="s">
        <v>594</v>
      </c>
      <c r="K85" s="23" t="s">
        <v>594</v>
      </c>
      <c r="L85" s="23" t="s">
        <v>594</v>
      </c>
      <c r="M85" s="23" t="s">
        <v>594</v>
      </c>
      <c r="N85" s="23" t="s">
        <v>594</v>
      </c>
      <c r="O85" s="23" t="s">
        <v>594</v>
      </c>
      <c r="P85" s="23" t="s">
        <v>594</v>
      </c>
      <c r="Q85" s="23" t="s">
        <v>594</v>
      </c>
      <c r="R85" s="23" t="s">
        <v>594</v>
      </c>
      <c r="S85" s="24" t="s">
        <v>594</v>
      </c>
      <c r="T85" s="23" t="s">
        <v>594</v>
      </c>
      <c r="U85" s="23" t="s">
        <v>594</v>
      </c>
      <c r="V85" s="23" t="s">
        <v>594</v>
      </c>
      <c r="W85" s="23" t="s">
        <v>594</v>
      </c>
      <c r="X85" s="23" t="s">
        <v>594</v>
      </c>
      <c r="Y85" s="23" t="s">
        <v>594</v>
      </c>
      <c r="Z85" s="23" t="s">
        <v>594</v>
      </c>
      <c r="AA85" s="23" t="s">
        <v>594</v>
      </c>
      <c r="AB85" s="23" t="s">
        <v>594</v>
      </c>
      <c r="AC85" s="23" t="s">
        <v>594</v>
      </c>
      <c r="AD85" s="23" t="s">
        <v>594</v>
      </c>
      <c r="AE85" s="23" t="s">
        <v>594</v>
      </c>
      <c r="AF85" s="23" t="s">
        <v>594</v>
      </c>
      <c r="AG85" s="23" t="s">
        <v>594</v>
      </c>
      <c r="AH85" s="24" t="s">
        <v>594</v>
      </c>
    </row>
    <row r="86" spans="2:34" x14ac:dyDescent="0.3">
      <c r="B86" s="33" t="s">
        <v>242</v>
      </c>
      <c r="C86" s="18" t="s">
        <v>442</v>
      </c>
      <c r="D86" s="21" t="s">
        <v>443</v>
      </c>
      <c r="E86" s="23" t="s">
        <v>594</v>
      </c>
      <c r="F86" s="23" t="s">
        <v>594</v>
      </c>
      <c r="G86" s="23" t="s">
        <v>594</v>
      </c>
      <c r="H86" s="23" t="s">
        <v>594</v>
      </c>
      <c r="I86" s="23" t="s">
        <v>594</v>
      </c>
      <c r="J86" s="23" t="s">
        <v>594</v>
      </c>
      <c r="K86" s="23" t="s">
        <v>594</v>
      </c>
      <c r="L86" s="23" t="s">
        <v>594</v>
      </c>
      <c r="M86" s="23" t="s">
        <v>594</v>
      </c>
      <c r="N86" s="23" t="s">
        <v>594</v>
      </c>
      <c r="O86" s="23" t="s">
        <v>594</v>
      </c>
      <c r="P86" s="23" t="s">
        <v>594</v>
      </c>
      <c r="Q86" s="23" t="s">
        <v>594</v>
      </c>
      <c r="R86" s="23" t="s">
        <v>594</v>
      </c>
      <c r="S86" s="24" t="s">
        <v>594</v>
      </c>
      <c r="T86" s="23" t="s">
        <v>594</v>
      </c>
      <c r="U86" s="23" t="s">
        <v>594</v>
      </c>
      <c r="V86" s="23" t="s">
        <v>594</v>
      </c>
      <c r="W86" s="23" t="s">
        <v>594</v>
      </c>
      <c r="X86" s="23" t="s">
        <v>594</v>
      </c>
      <c r="Y86" s="23" t="s">
        <v>594</v>
      </c>
      <c r="Z86" s="23" t="s">
        <v>594</v>
      </c>
      <c r="AA86" s="23" t="s">
        <v>594</v>
      </c>
      <c r="AB86" s="23" t="s">
        <v>594</v>
      </c>
      <c r="AC86" s="23" t="s">
        <v>594</v>
      </c>
      <c r="AD86" s="23" t="s">
        <v>594</v>
      </c>
      <c r="AE86" s="23" t="s">
        <v>594</v>
      </c>
      <c r="AF86" s="23" t="s">
        <v>594</v>
      </c>
      <c r="AG86" s="23" t="s">
        <v>594</v>
      </c>
      <c r="AH86" s="24" t="s">
        <v>594</v>
      </c>
    </row>
    <row r="87" spans="2:34" x14ac:dyDescent="0.3">
      <c r="B87" s="33" t="s">
        <v>242</v>
      </c>
      <c r="C87" s="18" t="s">
        <v>446</v>
      </c>
      <c r="D87" s="21" t="s">
        <v>447</v>
      </c>
      <c r="E87" s="23" t="s">
        <v>594</v>
      </c>
      <c r="F87" s="23" t="s">
        <v>594</v>
      </c>
      <c r="G87" s="23" t="s">
        <v>594</v>
      </c>
      <c r="H87" s="23" t="s">
        <v>594</v>
      </c>
      <c r="I87" s="23" t="s">
        <v>594</v>
      </c>
      <c r="J87" s="23" t="s">
        <v>594</v>
      </c>
      <c r="K87" s="23" t="s">
        <v>594</v>
      </c>
      <c r="L87" s="23" t="s">
        <v>594</v>
      </c>
      <c r="M87" s="23" t="s">
        <v>594</v>
      </c>
      <c r="N87" s="23" t="s">
        <v>594</v>
      </c>
      <c r="O87" s="23" t="s">
        <v>594</v>
      </c>
      <c r="P87" s="23" t="s">
        <v>594</v>
      </c>
      <c r="Q87" s="23" t="s">
        <v>594</v>
      </c>
      <c r="R87" s="23" t="s">
        <v>594</v>
      </c>
      <c r="S87" s="24" t="s">
        <v>594</v>
      </c>
      <c r="T87" s="23" t="s">
        <v>594</v>
      </c>
      <c r="U87" s="23" t="s">
        <v>594</v>
      </c>
      <c r="V87" s="23" t="s">
        <v>594</v>
      </c>
      <c r="W87" s="23" t="s">
        <v>594</v>
      </c>
      <c r="X87" s="23" t="s">
        <v>594</v>
      </c>
      <c r="Y87" s="23" t="s">
        <v>594</v>
      </c>
      <c r="Z87" s="23" t="s">
        <v>594</v>
      </c>
      <c r="AA87" s="23" t="s">
        <v>594</v>
      </c>
      <c r="AB87" s="23" t="s">
        <v>594</v>
      </c>
      <c r="AC87" s="23" t="s">
        <v>594</v>
      </c>
      <c r="AD87" s="23" t="s">
        <v>594</v>
      </c>
      <c r="AE87" s="23" t="s">
        <v>594</v>
      </c>
      <c r="AF87" s="23" t="s">
        <v>594</v>
      </c>
      <c r="AG87" s="23" t="s">
        <v>594</v>
      </c>
      <c r="AH87" s="24" t="s">
        <v>594</v>
      </c>
    </row>
    <row r="88" spans="2:34" x14ac:dyDescent="0.3">
      <c r="B88" s="33" t="s">
        <v>242</v>
      </c>
      <c r="C88" s="18" t="s">
        <v>34</v>
      </c>
      <c r="D88" s="21" t="s">
        <v>149</v>
      </c>
      <c r="E88" s="23" t="s">
        <v>594</v>
      </c>
      <c r="F88" s="23" t="s">
        <v>594</v>
      </c>
      <c r="G88" s="23" t="s">
        <v>594</v>
      </c>
      <c r="H88" s="23" t="s">
        <v>594</v>
      </c>
      <c r="I88" s="23" t="s">
        <v>594</v>
      </c>
      <c r="J88" s="23" t="s">
        <v>594</v>
      </c>
      <c r="K88" s="23" t="s">
        <v>594</v>
      </c>
      <c r="L88" s="23" t="s">
        <v>594</v>
      </c>
      <c r="M88" s="23" t="s">
        <v>594</v>
      </c>
      <c r="N88" s="23" t="s">
        <v>594</v>
      </c>
      <c r="O88" s="23" t="s">
        <v>594</v>
      </c>
      <c r="P88" s="23" t="s">
        <v>594</v>
      </c>
      <c r="Q88" s="23" t="s">
        <v>594</v>
      </c>
      <c r="R88" s="23" t="s">
        <v>594</v>
      </c>
      <c r="S88" s="24" t="s">
        <v>594</v>
      </c>
      <c r="T88" s="23" t="s">
        <v>594</v>
      </c>
      <c r="U88" s="23" t="s">
        <v>594</v>
      </c>
      <c r="V88" s="23" t="s">
        <v>594</v>
      </c>
      <c r="W88" s="23" t="s">
        <v>594</v>
      </c>
      <c r="X88" s="23" t="s">
        <v>594</v>
      </c>
      <c r="Y88" s="23" t="s">
        <v>594</v>
      </c>
      <c r="Z88" s="23" t="s">
        <v>594</v>
      </c>
      <c r="AA88" s="23" t="s">
        <v>594</v>
      </c>
      <c r="AB88" s="23" t="s">
        <v>594</v>
      </c>
      <c r="AC88" s="23" t="s">
        <v>594</v>
      </c>
      <c r="AD88" s="23" t="s">
        <v>594</v>
      </c>
      <c r="AE88" s="23" t="s">
        <v>594</v>
      </c>
      <c r="AF88" s="23" t="s">
        <v>594</v>
      </c>
      <c r="AG88" s="23" t="s">
        <v>594</v>
      </c>
      <c r="AH88" s="24" t="s">
        <v>594</v>
      </c>
    </row>
    <row r="89" spans="2:34" x14ac:dyDescent="0.3">
      <c r="B89" s="33" t="s">
        <v>242</v>
      </c>
      <c r="C89" s="18" t="s">
        <v>448</v>
      </c>
      <c r="D89" s="21" t="s">
        <v>449</v>
      </c>
      <c r="E89" s="23" t="s">
        <v>594</v>
      </c>
      <c r="F89" s="23" t="s">
        <v>594</v>
      </c>
      <c r="G89" s="23" t="s">
        <v>594</v>
      </c>
      <c r="H89" s="23" t="s">
        <v>594</v>
      </c>
      <c r="I89" s="23" t="s">
        <v>594</v>
      </c>
      <c r="J89" s="23" t="s">
        <v>594</v>
      </c>
      <c r="K89" s="23" t="s">
        <v>594</v>
      </c>
      <c r="L89" s="23" t="s">
        <v>594</v>
      </c>
      <c r="M89" s="23" t="s">
        <v>594</v>
      </c>
      <c r="N89" s="23" t="s">
        <v>594</v>
      </c>
      <c r="O89" s="23" t="s">
        <v>594</v>
      </c>
      <c r="P89" s="23" t="s">
        <v>594</v>
      </c>
      <c r="Q89" s="23" t="s">
        <v>594</v>
      </c>
      <c r="R89" s="23" t="s">
        <v>594</v>
      </c>
      <c r="S89" s="24" t="s">
        <v>594</v>
      </c>
      <c r="T89" s="23" t="s">
        <v>594</v>
      </c>
      <c r="U89" s="23" t="s">
        <v>594</v>
      </c>
      <c r="V89" s="23" t="s">
        <v>594</v>
      </c>
      <c r="W89" s="23" t="s">
        <v>594</v>
      </c>
      <c r="X89" s="23" t="s">
        <v>594</v>
      </c>
      <c r="Y89" s="23" t="s">
        <v>594</v>
      </c>
      <c r="Z89" s="23" t="s">
        <v>594</v>
      </c>
      <c r="AA89" s="23" t="s">
        <v>594</v>
      </c>
      <c r="AB89" s="23" t="s">
        <v>594</v>
      </c>
      <c r="AC89" s="23" t="s">
        <v>594</v>
      </c>
      <c r="AD89" s="23" t="s">
        <v>594</v>
      </c>
      <c r="AE89" s="23" t="s">
        <v>594</v>
      </c>
      <c r="AF89" s="23" t="s">
        <v>594</v>
      </c>
      <c r="AG89" s="23" t="s">
        <v>594</v>
      </c>
      <c r="AH89" s="24" t="s">
        <v>594</v>
      </c>
    </row>
    <row r="90" spans="2:34" x14ac:dyDescent="0.3">
      <c r="B90" s="33" t="s">
        <v>242</v>
      </c>
      <c r="C90" s="18" t="s">
        <v>35</v>
      </c>
      <c r="D90" s="21" t="s">
        <v>150</v>
      </c>
      <c r="E90" s="23" t="s">
        <v>594</v>
      </c>
      <c r="F90" s="23" t="s">
        <v>594</v>
      </c>
      <c r="G90" s="23" t="s">
        <v>594</v>
      </c>
      <c r="H90" s="23" t="s">
        <v>594</v>
      </c>
      <c r="I90" s="23" t="s">
        <v>594</v>
      </c>
      <c r="J90" s="23" t="s">
        <v>594</v>
      </c>
      <c r="K90" s="23" t="s">
        <v>594</v>
      </c>
      <c r="L90" s="23" t="s">
        <v>594</v>
      </c>
      <c r="M90" s="23" t="s">
        <v>594</v>
      </c>
      <c r="N90" s="23" t="s">
        <v>594</v>
      </c>
      <c r="O90" s="23" t="s">
        <v>594</v>
      </c>
      <c r="P90" s="23" t="s">
        <v>594</v>
      </c>
      <c r="Q90" s="23" t="s">
        <v>594</v>
      </c>
      <c r="R90" s="23" t="s">
        <v>594</v>
      </c>
      <c r="S90" s="24" t="s">
        <v>594</v>
      </c>
      <c r="T90" s="23" t="s">
        <v>594</v>
      </c>
      <c r="U90" s="23" t="s">
        <v>594</v>
      </c>
      <c r="V90" s="23" t="s">
        <v>594</v>
      </c>
      <c r="W90" s="23" t="s">
        <v>594</v>
      </c>
      <c r="X90" s="23" t="s">
        <v>594</v>
      </c>
      <c r="Y90" s="23" t="s">
        <v>594</v>
      </c>
      <c r="Z90" s="23" t="s">
        <v>594</v>
      </c>
      <c r="AA90" s="23" t="s">
        <v>594</v>
      </c>
      <c r="AB90" s="23" t="s">
        <v>594</v>
      </c>
      <c r="AC90" s="23" t="s">
        <v>594</v>
      </c>
      <c r="AD90" s="23" t="s">
        <v>594</v>
      </c>
      <c r="AE90" s="23" t="s">
        <v>594</v>
      </c>
      <c r="AF90" s="23" t="s">
        <v>594</v>
      </c>
      <c r="AG90" s="23" t="s">
        <v>594</v>
      </c>
      <c r="AH90" s="24" t="s">
        <v>594</v>
      </c>
    </row>
    <row r="91" spans="2:34" x14ac:dyDescent="0.3">
      <c r="B91" s="33" t="s">
        <v>242</v>
      </c>
      <c r="C91" s="18" t="s">
        <v>450</v>
      </c>
      <c r="D91" s="21" t="s">
        <v>451</v>
      </c>
      <c r="E91" s="23" t="s">
        <v>594</v>
      </c>
      <c r="F91" s="23" t="s">
        <v>594</v>
      </c>
      <c r="G91" s="23" t="s">
        <v>594</v>
      </c>
      <c r="H91" s="23" t="s">
        <v>594</v>
      </c>
      <c r="I91" s="23" t="s">
        <v>594</v>
      </c>
      <c r="J91" s="23" t="s">
        <v>594</v>
      </c>
      <c r="K91" s="23" t="s">
        <v>594</v>
      </c>
      <c r="L91" s="23" t="s">
        <v>594</v>
      </c>
      <c r="M91" s="23" t="s">
        <v>594</v>
      </c>
      <c r="N91" s="23" t="s">
        <v>594</v>
      </c>
      <c r="O91" s="23" t="s">
        <v>594</v>
      </c>
      <c r="P91" s="23" t="s">
        <v>594</v>
      </c>
      <c r="Q91" s="23" t="s">
        <v>594</v>
      </c>
      <c r="R91" s="23" t="s">
        <v>594</v>
      </c>
      <c r="S91" s="24" t="s">
        <v>594</v>
      </c>
      <c r="T91" s="23" t="s">
        <v>594</v>
      </c>
      <c r="U91" s="23" t="s">
        <v>594</v>
      </c>
      <c r="V91" s="23" t="s">
        <v>594</v>
      </c>
      <c r="W91" s="23" t="s">
        <v>594</v>
      </c>
      <c r="X91" s="23" t="s">
        <v>594</v>
      </c>
      <c r="Y91" s="23" t="s">
        <v>594</v>
      </c>
      <c r="Z91" s="23" t="s">
        <v>594</v>
      </c>
      <c r="AA91" s="23" t="s">
        <v>594</v>
      </c>
      <c r="AB91" s="23" t="s">
        <v>594</v>
      </c>
      <c r="AC91" s="23" t="s">
        <v>594</v>
      </c>
      <c r="AD91" s="23" t="s">
        <v>594</v>
      </c>
      <c r="AE91" s="23" t="s">
        <v>594</v>
      </c>
      <c r="AF91" s="23" t="s">
        <v>594</v>
      </c>
      <c r="AG91" s="23" t="s">
        <v>594</v>
      </c>
      <c r="AH91" s="24" t="s">
        <v>594</v>
      </c>
    </row>
    <row r="92" spans="2:34" x14ac:dyDescent="0.3">
      <c r="B92" s="33" t="s">
        <v>242</v>
      </c>
      <c r="C92" s="18" t="s">
        <v>36</v>
      </c>
      <c r="D92" s="21" t="s">
        <v>151</v>
      </c>
      <c r="E92" s="23">
        <v>3.3333333333333333E-2</v>
      </c>
      <c r="F92" s="23">
        <v>5.1612903225806452E-2</v>
      </c>
      <c r="G92" s="23">
        <v>0</v>
      </c>
      <c r="H92" s="23">
        <v>2.6881720430107527E-2</v>
      </c>
      <c r="I92" s="23">
        <v>0.12365591397849462</v>
      </c>
      <c r="J92" s="23">
        <v>7.0967741935483872E-2</v>
      </c>
      <c r="K92" s="23">
        <v>3.6559139784946237E-2</v>
      </c>
      <c r="L92" s="23">
        <v>0.13440860215053763</v>
      </c>
      <c r="M92" s="23">
        <v>3.6559139784946237E-2</v>
      </c>
      <c r="N92" s="23">
        <v>4.7311827956989246E-2</v>
      </c>
      <c r="O92" s="23">
        <v>1.0752688172043011E-3</v>
      </c>
      <c r="P92" s="23">
        <v>0.12688172043010754</v>
      </c>
      <c r="Q92" s="23">
        <v>0.2924731182795699</v>
      </c>
      <c r="R92" s="23">
        <v>1.6129032258064516E-2</v>
      </c>
      <c r="S92" s="24">
        <v>4650</v>
      </c>
      <c r="T92" s="23">
        <v>1.3888888888888888E-2</v>
      </c>
      <c r="U92" s="23">
        <v>0.1111111111111111</v>
      </c>
      <c r="V92" s="23">
        <v>0</v>
      </c>
      <c r="W92" s="23">
        <v>1.3888888888888888E-2</v>
      </c>
      <c r="X92" s="23">
        <v>0.19444444444444445</v>
      </c>
      <c r="Y92" s="23">
        <v>4.1666666666666664E-2</v>
      </c>
      <c r="Z92" s="23">
        <v>0.1111111111111111</v>
      </c>
      <c r="AA92" s="23">
        <v>5.5555555555555552E-2</v>
      </c>
      <c r="AB92" s="23">
        <v>2.7777777777777776E-2</v>
      </c>
      <c r="AC92" s="23">
        <v>0.125</v>
      </c>
      <c r="AD92" s="23">
        <v>0</v>
      </c>
      <c r="AE92" s="23">
        <v>0.1111111111111111</v>
      </c>
      <c r="AF92" s="23">
        <v>0.18055555555555555</v>
      </c>
      <c r="AG92" s="23">
        <v>2.7777777777777776E-2</v>
      </c>
      <c r="AH92" s="24">
        <v>360</v>
      </c>
    </row>
    <row r="93" spans="2:34" x14ac:dyDescent="0.3">
      <c r="B93" s="33" t="s">
        <v>242</v>
      </c>
      <c r="C93" s="18" t="s">
        <v>438</v>
      </c>
      <c r="D93" s="21" t="s">
        <v>439</v>
      </c>
      <c r="E93" s="23">
        <v>3.9843749999999997E-2</v>
      </c>
      <c r="F93" s="23">
        <v>8.203125E-2</v>
      </c>
      <c r="G93" s="23">
        <v>3.1250000000000002E-3</v>
      </c>
      <c r="H93" s="23">
        <v>1.2500000000000001E-2</v>
      </c>
      <c r="I93" s="23">
        <v>0.15546874999999999</v>
      </c>
      <c r="J93" s="23">
        <v>7.1874999999999994E-2</v>
      </c>
      <c r="K93" s="23">
        <v>2.8906250000000001E-2</v>
      </c>
      <c r="L93" s="23">
        <v>9.6093750000000006E-2</v>
      </c>
      <c r="M93" s="23">
        <v>6.4843750000000006E-2</v>
      </c>
      <c r="N93" s="23">
        <v>1.8749999999999999E-2</v>
      </c>
      <c r="O93" s="23">
        <v>9.3749999999999997E-3</v>
      </c>
      <c r="P93" s="23">
        <v>0.10546875</v>
      </c>
      <c r="Q93" s="23">
        <v>0.2421875</v>
      </c>
      <c r="R93" s="23">
        <v>6.8750000000000006E-2</v>
      </c>
      <c r="S93" s="24">
        <v>6400</v>
      </c>
      <c r="T93" s="23">
        <v>5.9541984732824425E-2</v>
      </c>
      <c r="U93" s="23">
        <v>0.13129770992366413</v>
      </c>
      <c r="V93" s="23">
        <v>6.1068702290076335E-3</v>
      </c>
      <c r="W93" s="23">
        <v>6.1068702290076335E-3</v>
      </c>
      <c r="X93" s="23">
        <v>0.19236641221374046</v>
      </c>
      <c r="Y93" s="23">
        <v>5.1908396946564885E-2</v>
      </c>
      <c r="Z93" s="23">
        <v>2.9007633587786259E-2</v>
      </c>
      <c r="AA93" s="23">
        <v>5.1908396946564885E-2</v>
      </c>
      <c r="AB93" s="23">
        <v>8.5496183206106871E-2</v>
      </c>
      <c r="AC93" s="23">
        <v>2.5954198473282442E-2</v>
      </c>
      <c r="AD93" s="23">
        <v>1.6793893129770993E-2</v>
      </c>
      <c r="AE93" s="23">
        <v>7.9389312977099238E-2</v>
      </c>
      <c r="AF93" s="23">
        <v>0.21526717557251909</v>
      </c>
      <c r="AG93" s="23">
        <v>4.5801526717557252E-2</v>
      </c>
      <c r="AH93" s="24">
        <v>3275</v>
      </c>
    </row>
    <row r="94" spans="2:34" x14ac:dyDescent="0.3">
      <c r="B94" s="33" t="s">
        <v>242</v>
      </c>
      <c r="C94" s="18" t="s">
        <v>37</v>
      </c>
      <c r="D94" s="21" t="s">
        <v>152</v>
      </c>
      <c r="E94" s="23" t="s">
        <v>594</v>
      </c>
      <c r="F94" s="23" t="s">
        <v>594</v>
      </c>
      <c r="G94" s="23" t="s">
        <v>594</v>
      </c>
      <c r="H94" s="23" t="s">
        <v>594</v>
      </c>
      <c r="I94" s="23" t="s">
        <v>594</v>
      </c>
      <c r="J94" s="23" t="s">
        <v>594</v>
      </c>
      <c r="K94" s="23" t="s">
        <v>594</v>
      </c>
      <c r="L94" s="23" t="s">
        <v>594</v>
      </c>
      <c r="M94" s="23" t="s">
        <v>594</v>
      </c>
      <c r="N94" s="23" t="s">
        <v>594</v>
      </c>
      <c r="O94" s="23" t="s">
        <v>594</v>
      </c>
      <c r="P94" s="23" t="s">
        <v>594</v>
      </c>
      <c r="Q94" s="23" t="s">
        <v>594</v>
      </c>
      <c r="R94" s="23" t="s">
        <v>594</v>
      </c>
      <c r="S94" s="24" t="s">
        <v>594</v>
      </c>
      <c r="T94" s="23" t="s">
        <v>594</v>
      </c>
      <c r="U94" s="23" t="s">
        <v>594</v>
      </c>
      <c r="V94" s="23" t="s">
        <v>594</v>
      </c>
      <c r="W94" s="23" t="s">
        <v>594</v>
      </c>
      <c r="X94" s="23" t="s">
        <v>594</v>
      </c>
      <c r="Y94" s="23" t="s">
        <v>594</v>
      </c>
      <c r="Z94" s="23" t="s">
        <v>594</v>
      </c>
      <c r="AA94" s="23" t="s">
        <v>594</v>
      </c>
      <c r="AB94" s="23" t="s">
        <v>594</v>
      </c>
      <c r="AC94" s="23" t="s">
        <v>594</v>
      </c>
      <c r="AD94" s="23" t="s">
        <v>594</v>
      </c>
      <c r="AE94" s="23" t="s">
        <v>594</v>
      </c>
      <c r="AF94" s="23" t="s">
        <v>594</v>
      </c>
      <c r="AG94" s="23" t="s">
        <v>594</v>
      </c>
      <c r="AH94" s="24" t="s">
        <v>594</v>
      </c>
    </row>
    <row r="95" spans="2:34" x14ac:dyDescent="0.3">
      <c r="B95" s="33" t="s">
        <v>242</v>
      </c>
      <c r="C95" s="18" t="s">
        <v>38</v>
      </c>
      <c r="D95" s="21" t="s">
        <v>153</v>
      </c>
      <c r="E95" s="23">
        <v>2.8205128205128206E-2</v>
      </c>
      <c r="F95" s="23">
        <v>7.4358974358974358E-2</v>
      </c>
      <c r="G95" s="23">
        <v>2.5641025641025641E-3</v>
      </c>
      <c r="H95" s="23">
        <v>1.0256410256410256E-2</v>
      </c>
      <c r="I95" s="23">
        <v>6.1538461538461542E-2</v>
      </c>
      <c r="J95" s="23">
        <v>9.7435897435897437E-2</v>
      </c>
      <c r="K95" s="23">
        <v>5.3846153846153849E-2</v>
      </c>
      <c r="L95" s="23">
        <v>8.2051282051282051E-2</v>
      </c>
      <c r="M95" s="23">
        <v>4.8717948717948718E-2</v>
      </c>
      <c r="N95" s="23">
        <v>2.3076923076923078E-2</v>
      </c>
      <c r="O95" s="23">
        <v>2.5641025641025641E-3</v>
      </c>
      <c r="P95" s="23">
        <v>0.13589743589743589</v>
      </c>
      <c r="Q95" s="23">
        <v>0.35384615384615387</v>
      </c>
      <c r="R95" s="23">
        <v>2.564102564102564E-2</v>
      </c>
      <c r="S95" s="24">
        <v>1950</v>
      </c>
      <c r="T95" s="23">
        <v>5.0847457627118647E-2</v>
      </c>
      <c r="U95" s="23">
        <v>0.1864406779661017</v>
      </c>
      <c r="V95" s="23">
        <v>0</v>
      </c>
      <c r="W95" s="23">
        <v>0</v>
      </c>
      <c r="X95" s="23">
        <v>0.13559322033898305</v>
      </c>
      <c r="Y95" s="23">
        <v>6.7796610169491525E-2</v>
      </c>
      <c r="Z95" s="23">
        <v>0.10169491525423729</v>
      </c>
      <c r="AA95" s="23">
        <v>1.6949152542372881E-2</v>
      </c>
      <c r="AB95" s="23">
        <v>6.7796610169491525E-2</v>
      </c>
      <c r="AC95" s="23">
        <v>6.7796610169491525E-2</v>
      </c>
      <c r="AD95" s="23">
        <v>0</v>
      </c>
      <c r="AE95" s="23">
        <v>8.4745762711864403E-2</v>
      </c>
      <c r="AF95" s="23">
        <v>0.13559322033898305</v>
      </c>
      <c r="AG95" s="23">
        <v>6.7796610169491525E-2</v>
      </c>
      <c r="AH95" s="24">
        <v>295</v>
      </c>
    </row>
    <row r="96" spans="2:34" x14ac:dyDescent="0.3">
      <c r="B96" s="33" t="s">
        <v>264</v>
      </c>
      <c r="C96" s="18" t="s">
        <v>460</v>
      </c>
      <c r="D96" s="21" t="s">
        <v>461</v>
      </c>
      <c r="E96" s="23" t="s">
        <v>594</v>
      </c>
      <c r="F96" s="23" t="s">
        <v>594</v>
      </c>
      <c r="G96" s="23" t="s">
        <v>594</v>
      </c>
      <c r="H96" s="23" t="s">
        <v>594</v>
      </c>
      <c r="I96" s="23" t="s">
        <v>594</v>
      </c>
      <c r="J96" s="23" t="s">
        <v>594</v>
      </c>
      <c r="K96" s="23" t="s">
        <v>594</v>
      </c>
      <c r="L96" s="23" t="s">
        <v>594</v>
      </c>
      <c r="M96" s="23" t="s">
        <v>594</v>
      </c>
      <c r="N96" s="23" t="s">
        <v>594</v>
      </c>
      <c r="O96" s="23" t="s">
        <v>594</v>
      </c>
      <c r="P96" s="23" t="s">
        <v>594</v>
      </c>
      <c r="Q96" s="23" t="s">
        <v>594</v>
      </c>
      <c r="R96" s="23" t="s">
        <v>594</v>
      </c>
      <c r="S96" s="24" t="s">
        <v>594</v>
      </c>
      <c r="T96" s="23" t="s">
        <v>594</v>
      </c>
      <c r="U96" s="23" t="s">
        <v>594</v>
      </c>
      <c r="V96" s="23" t="s">
        <v>594</v>
      </c>
      <c r="W96" s="23" t="s">
        <v>594</v>
      </c>
      <c r="X96" s="23" t="s">
        <v>594</v>
      </c>
      <c r="Y96" s="23" t="s">
        <v>594</v>
      </c>
      <c r="Z96" s="23" t="s">
        <v>594</v>
      </c>
      <c r="AA96" s="23" t="s">
        <v>594</v>
      </c>
      <c r="AB96" s="23" t="s">
        <v>594</v>
      </c>
      <c r="AC96" s="23" t="s">
        <v>594</v>
      </c>
      <c r="AD96" s="23" t="s">
        <v>594</v>
      </c>
      <c r="AE96" s="23" t="s">
        <v>594</v>
      </c>
      <c r="AF96" s="23" t="s">
        <v>594</v>
      </c>
      <c r="AG96" s="23" t="s">
        <v>594</v>
      </c>
      <c r="AH96" s="24" t="s">
        <v>594</v>
      </c>
    </row>
    <row r="97" spans="2:34" x14ac:dyDescent="0.3">
      <c r="B97" s="33" t="s">
        <v>264</v>
      </c>
      <c r="C97" s="18" t="s">
        <v>474</v>
      </c>
      <c r="D97" s="21" t="s">
        <v>475</v>
      </c>
      <c r="E97" s="23" t="s">
        <v>594</v>
      </c>
      <c r="F97" s="23" t="s">
        <v>594</v>
      </c>
      <c r="G97" s="23" t="s">
        <v>594</v>
      </c>
      <c r="H97" s="23" t="s">
        <v>594</v>
      </c>
      <c r="I97" s="23" t="s">
        <v>594</v>
      </c>
      <c r="J97" s="23" t="s">
        <v>594</v>
      </c>
      <c r="K97" s="23" t="s">
        <v>594</v>
      </c>
      <c r="L97" s="23" t="s">
        <v>594</v>
      </c>
      <c r="M97" s="23" t="s">
        <v>594</v>
      </c>
      <c r="N97" s="23" t="s">
        <v>594</v>
      </c>
      <c r="O97" s="23" t="s">
        <v>594</v>
      </c>
      <c r="P97" s="23" t="s">
        <v>594</v>
      </c>
      <c r="Q97" s="23" t="s">
        <v>594</v>
      </c>
      <c r="R97" s="23" t="s">
        <v>594</v>
      </c>
      <c r="S97" s="24" t="s">
        <v>594</v>
      </c>
      <c r="T97" s="23" t="s">
        <v>594</v>
      </c>
      <c r="U97" s="23" t="s">
        <v>594</v>
      </c>
      <c r="V97" s="23" t="s">
        <v>594</v>
      </c>
      <c r="W97" s="23" t="s">
        <v>594</v>
      </c>
      <c r="X97" s="23" t="s">
        <v>594</v>
      </c>
      <c r="Y97" s="23" t="s">
        <v>594</v>
      </c>
      <c r="Z97" s="23" t="s">
        <v>594</v>
      </c>
      <c r="AA97" s="23" t="s">
        <v>594</v>
      </c>
      <c r="AB97" s="23" t="s">
        <v>594</v>
      </c>
      <c r="AC97" s="23" t="s">
        <v>594</v>
      </c>
      <c r="AD97" s="23" t="s">
        <v>594</v>
      </c>
      <c r="AE97" s="23" t="s">
        <v>594</v>
      </c>
      <c r="AF97" s="23" t="s">
        <v>594</v>
      </c>
      <c r="AG97" s="23" t="s">
        <v>594</v>
      </c>
      <c r="AH97" s="24" t="s">
        <v>594</v>
      </c>
    </row>
    <row r="98" spans="2:34" x14ac:dyDescent="0.3">
      <c r="B98" s="33" t="s">
        <v>264</v>
      </c>
      <c r="C98" s="18" t="s">
        <v>472</v>
      </c>
      <c r="D98" s="21" t="s">
        <v>473</v>
      </c>
      <c r="E98" s="23" t="s">
        <v>594</v>
      </c>
      <c r="F98" s="23" t="s">
        <v>594</v>
      </c>
      <c r="G98" s="23" t="s">
        <v>594</v>
      </c>
      <c r="H98" s="23" t="s">
        <v>594</v>
      </c>
      <c r="I98" s="23" t="s">
        <v>594</v>
      </c>
      <c r="J98" s="23" t="s">
        <v>594</v>
      </c>
      <c r="K98" s="23" t="s">
        <v>594</v>
      </c>
      <c r="L98" s="23" t="s">
        <v>594</v>
      </c>
      <c r="M98" s="23" t="s">
        <v>594</v>
      </c>
      <c r="N98" s="23" t="s">
        <v>594</v>
      </c>
      <c r="O98" s="23" t="s">
        <v>594</v>
      </c>
      <c r="P98" s="23" t="s">
        <v>594</v>
      </c>
      <c r="Q98" s="23" t="s">
        <v>594</v>
      </c>
      <c r="R98" s="23" t="s">
        <v>594</v>
      </c>
      <c r="S98" s="24" t="s">
        <v>594</v>
      </c>
      <c r="T98" s="23" t="s">
        <v>594</v>
      </c>
      <c r="U98" s="23" t="s">
        <v>594</v>
      </c>
      <c r="V98" s="23" t="s">
        <v>594</v>
      </c>
      <c r="W98" s="23" t="s">
        <v>594</v>
      </c>
      <c r="X98" s="23" t="s">
        <v>594</v>
      </c>
      <c r="Y98" s="23" t="s">
        <v>594</v>
      </c>
      <c r="Z98" s="23" t="s">
        <v>594</v>
      </c>
      <c r="AA98" s="23" t="s">
        <v>594</v>
      </c>
      <c r="AB98" s="23" t="s">
        <v>594</v>
      </c>
      <c r="AC98" s="23" t="s">
        <v>594</v>
      </c>
      <c r="AD98" s="23" t="s">
        <v>594</v>
      </c>
      <c r="AE98" s="23" t="s">
        <v>594</v>
      </c>
      <c r="AF98" s="23" t="s">
        <v>594</v>
      </c>
      <c r="AG98" s="23" t="s">
        <v>594</v>
      </c>
      <c r="AH98" s="24" t="s">
        <v>594</v>
      </c>
    </row>
    <row r="99" spans="2:34" x14ac:dyDescent="0.3">
      <c r="B99" s="33" t="s">
        <v>264</v>
      </c>
      <c r="C99" s="18" t="s">
        <v>458</v>
      </c>
      <c r="D99" s="21" t="s">
        <v>459</v>
      </c>
      <c r="E99" s="23" t="s">
        <v>594</v>
      </c>
      <c r="F99" s="23" t="s">
        <v>594</v>
      </c>
      <c r="G99" s="23" t="s">
        <v>594</v>
      </c>
      <c r="H99" s="23" t="s">
        <v>594</v>
      </c>
      <c r="I99" s="23" t="s">
        <v>594</v>
      </c>
      <c r="J99" s="23" t="s">
        <v>594</v>
      </c>
      <c r="K99" s="23" t="s">
        <v>594</v>
      </c>
      <c r="L99" s="23" t="s">
        <v>594</v>
      </c>
      <c r="M99" s="23" t="s">
        <v>594</v>
      </c>
      <c r="N99" s="23" t="s">
        <v>594</v>
      </c>
      <c r="O99" s="23" t="s">
        <v>594</v>
      </c>
      <c r="P99" s="23" t="s">
        <v>594</v>
      </c>
      <c r="Q99" s="23" t="s">
        <v>594</v>
      </c>
      <c r="R99" s="23" t="s">
        <v>594</v>
      </c>
      <c r="S99" s="24" t="s">
        <v>594</v>
      </c>
      <c r="T99" s="23" t="s">
        <v>594</v>
      </c>
      <c r="U99" s="23" t="s">
        <v>594</v>
      </c>
      <c r="V99" s="23" t="s">
        <v>594</v>
      </c>
      <c r="W99" s="23" t="s">
        <v>594</v>
      </c>
      <c r="X99" s="23" t="s">
        <v>594</v>
      </c>
      <c r="Y99" s="23" t="s">
        <v>594</v>
      </c>
      <c r="Z99" s="23" t="s">
        <v>594</v>
      </c>
      <c r="AA99" s="23" t="s">
        <v>594</v>
      </c>
      <c r="AB99" s="23" t="s">
        <v>594</v>
      </c>
      <c r="AC99" s="23" t="s">
        <v>594</v>
      </c>
      <c r="AD99" s="23" t="s">
        <v>594</v>
      </c>
      <c r="AE99" s="23" t="s">
        <v>594</v>
      </c>
      <c r="AF99" s="23" t="s">
        <v>594</v>
      </c>
      <c r="AG99" s="23" t="s">
        <v>594</v>
      </c>
      <c r="AH99" s="24" t="s">
        <v>594</v>
      </c>
    </row>
    <row r="100" spans="2:34" x14ac:dyDescent="0.3">
      <c r="B100" s="33" t="s">
        <v>264</v>
      </c>
      <c r="C100" s="18" t="s">
        <v>45</v>
      </c>
      <c r="D100" s="21" t="s">
        <v>157</v>
      </c>
      <c r="E100" s="23">
        <v>7.1942446043165471E-3</v>
      </c>
      <c r="F100" s="23">
        <v>3.5971223021582736E-3</v>
      </c>
      <c r="G100" s="23">
        <v>3.5971223021582736E-3</v>
      </c>
      <c r="H100" s="23">
        <v>1.4388489208633094E-2</v>
      </c>
      <c r="I100" s="23">
        <v>1.4388489208633094E-2</v>
      </c>
      <c r="J100" s="23">
        <v>6.83453237410072E-2</v>
      </c>
      <c r="K100" s="23">
        <v>2.1582733812949641E-2</v>
      </c>
      <c r="L100" s="23">
        <v>9.7122302158273388E-2</v>
      </c>
      <c r="M100" s="23">
        <v>1.4388489208633094E-2</v>
      </c>
      <c r="N100" s="23">
        <v>7.1942446043165471E-3</v>
      </c>
      <c r="O100" s="23">
        <v>3.5971223021582736E-3</v>
      </c>
      <c r="P100" s="23">
        <v>0.10071942446043165</v>
      </c>
      <c r="Q100" s="23">
        <v>0.58633093525179858</v>
      </c>
      <c r="R100" s="23">
        <v>5.7553956834532377E-2</v>
      </c>
      <c r="S100" s="24">
        <v>1390</v>
      </c>
      <c r="T100" s="23">
        <v>0</v>
      </c>
      <c r="U100" s="23">
        <v>0</v>
      </c>
      <c r="V100" s="23">
        <v>0</v>
      </c>
      <c r="W100" s="23">
        <v>0</v>
      </c>
      <c r="X100" s="23">
        <v>0.1111111111111111</v>
      </c>
      <c r="Y100" s="23">
        <v>0.1111111111111111</v>
      </c>
      <c r="Z100" s="23">
        <v>0</v>
      </c>
      <c r="AA100" s="23">
        <v>0.1111111111111111</v>
      </c>
      <c r="AB100" s="23">
        <v>0.1111111111111111</v>
      </c>
      <c r="AC100" s="23">
        <v>0</v>
      </c>
      <c r="AD100" s="23">
        <v>0</v>
      </c>
      <c r="AE100" s="23">
        <v>0.1111111111111111</v>
      </c>
      <c r="AF100" s="23">
        <v>0.44444444444444442</v>
      </c>
      <c r="AG100" s="23">
        <v>0.1111111111111111</v>
      </c>
      <c r="AH100" s="24">
        <v>45</v>
      </c>
    </row>
    <row r="101" spans="2:34" x14ac:dyDescent="0.3">
      <c r="B101" s="33" t="s">
        <v>264</v>
      </c>
      <c r="C101" s="18" t="s">
        <v>552</v>
      </c>
      <c r="D101" s="21" t="s">
        <v>553</v>
      </c>
      <c r="E101" s="23" t="s">
        <v>594</v>
      </c>
      <c r="F101" s="23" t="s">
        <v>594</v>
      </c>
      <c r="G101" s="23" t="s">
        <v>594</v>
      </c>
      <c r="H101" s="23" t="s">
        <v>594</v>
      </c>
      <c r="I101" s="23" t="s">
        <v>594</v>
      </c>
      <c r="J101" s="23" t="s">
        <v>594</v>
      </c>
      <c r="K101" s="23" t="s">
        <v>594</v>
      </c>
      <c r="L101" s="23" t="s">
        <v>594</v>
      </c>
      <c r="M101" s="23" t="s">
        <v>594</v>
      </c>
      <c r="N101" s="23" t="s">
        <v>594</v>
      </c>
      <c r="O101" s="23" t="s">
        <v>594</v>
      </c>
      <c r="P101" s="23" t="s">
        <v>594</v>
      </c>
      <c r="Q101" s="23" t="s">
        <v>594</v>
      </c>
      <c r="R101" s="23" t="s">
        <v>594</v>
      </c>
      <c r="S101" s="24" t="s">
        <v>594</v>
      </c>
      <c r="T101" s="23" t="s">
        <v>594</v>
      </c>
      <c r="U101" s="23" t="s">
        <v>594</v>
      </c>
      <c r="V101" s="23" t="s">
        <v>594</v>
      </c>
      <c r="W101" s="23" t="s">
        <v>594</v>
      </c>
      <c r="X101" s="23" t="s">
        <v>594</v>
      </c>
      <c r="Y101" s="23" t="s">
        <v>594</v>
      </c>
      <c r="Z101" s="23" t="s">
        <v>594</v>
      </c>
      <c r="AA101" s="23" t="s">
        <v>594</v>
      </c>
      <c r="AB101" s="23" t="s">
        <v>594</v>
      </c>
      <c r="AC101" s="23" t="s">
        <v>594</v>
      </c>
      <c r="AD101" s="23" t="s">
        <v>594</v>
      </c>
      <c r="AE101" s="23" t="s">
        <v>594</v>
      </c>
      <c r="AF101" s="23" t="s">
        <v>594</v>
      </c>
      <c r="AG101" s="23" t="s">
        <v>594</v>
      </c>
      <c r="AH101" s="24" t="s">
        <v>594</v>
      </c>
    </row>
    <row r="102" spans="2:34" x14ac:dyDescent="0.3">
      <c r="B102" s="33" t="s">
        <v>264</v>
      </c>
      <c r="C102" s="18" t="s">
        <v>470</v>
      </c>
      <c r="D102" s="21" t="s">
        <v>471</v>
      </c>
      <c r="E102" s="23" t="s">
        <v>594</v>
      </c>
      <c r="F102" s="23" t="s">
        <v>594</v>
      </c>
      <c r="G102" s="23" t="s">
        <v>594</v>
      </c>
      <c r="H102" s="23" t="s">
        <v>594</v>
      </c>
      <c r="I102" s="23" t="s">
        <v>594</v>
      </c>
      <c r="J102" s="23" t="s">
        <v>594</v>
      </c>
      <c r="K102" s="23" t="s">
        <v>594</v>
      </c>
      <c r="L102" s="23" t="s">
        <v>594</v>
      </c>
      <c r="M102" s="23" t="s">
        <v>594</v>
      </c>
      <c r="N102" s="23" t="s">
        <v>594</v>
      </c>
      <c r="O102" s="23" t="s">
        <v>594</v>
      </c>
      <c r="P102" s="23" t="s">
        <v>594</v>
      </c>
      <c r="Q102" s="23" t="s">
        <v>594</v>
      </c>
      <c r="R102" s="23" t="s">
        <v>594</v>
      </c>
      <c r="S102" s="24" t="s">
        <v>594</v>
      </c>
      <c r="T102" s="23" t="s">
        <v>594</v>
      </c>
      <c r="U102" s="23" t="s">
        <v>594</v>
      </c>
      <c r="V102" s="23" t="s">
        <v>594</v>
      </c>
      <c r="W102" s="23" t="s">
        <v>594</v>
      </c>
      <c r="X102" s="23" t="s">
        <v>594</v>
      </c>
      <c r="Y102" s="23" t="s">
        <v>594</v>
      </c>
      <c r="Z102" s="23" t="s">
        <v>594</v>
      </c>
      <c r="AA102" s="23" t="s">
        <v>594</v>
      </c>
      <c r="AB102" s="23" t="s">
        <v>594</v>
      </c>
      <c r="AC102" s="23" t="s">
        <v>594</v>
      </c>
      <c r="AD102" s="23" t="s">
        <v>594</v>
      </c>
      <c r="AE102" s="23" t="s">
        <v>594</v>
      </c>
      <c r="AF102" s="23" t="s">
        <v>594</v>
      </c>
      <c r="AG102" s="23" t="s">
        <v>594</v>
      </c>
      <c r="AH102" s="24" t="s">
        <v>594</v>
      </c>
    </row>
    <row r="103" spans="2:34" x14ac:dyDescent="0.3">
      <c r="B103" s="33" t="s">
        <v>264</v>
      </c>
      <c r="C103" s="18" t="s">
        <v>464</v>
      </c>
      <c r="D103" s="21" t="s">
        <v>465</v>
      </c>
      <c r="E103" s="23" t="s">
        <v>594</v>
      </c>
      <c r="F103" s="23" t="s">
        <v>594</v>
      </c>
      <c r="G103" s="23" t="s">
        <v>594</v>
      </c>
      <c r="H103" s="23" t="s">
        <v>594</v>
      </c>
      <c r="I103" s="23" t="s">
        <v>594</v>
      </c>
      <c r="J103" s="23" t="s">
        <v>594</v>
      </c>
      <c r="K103" s="23" t="s">
        <v>594</v>
      </c>
      <c r="L103" s="23" t="s">
        <v>594</v>
      </c>
      <c r="M103" s="23" t="s">
        <v>594</v>
      </c>
      <c r="N103" s="23" t="s">
        <v>594</v>
      </c>
      <c r="O103" s="23" t="s">
        <v>594</v>
      </c>
      <c r="P103" s="23" t="s">
        <v>594</v>
      </c>
      <c r="Q103" s="23" t="s">
        <v>594</v>
      </c>
      <c r="R103" s="23" t="s">
        <v>594</v>
      </c>
      <c r="S103" s="24" t="s">
        <v>594</v>
      </c>
      <c r="T103" s="23" t="s">
        <v>594</v>
      </c>
      <c r="U103" s="23" t="s">
        <v>594</v>
      </c>
      <c r="V103" s="23" t="s">
        <v>594</v>
      </c>
      <c r="W103" s="23" t="s">
        <v>594</v>
      </c>
      <c r="X103" s="23" t="s">
        <v>594</v>
      </c>
      <c r="Y103" s="23" t="s">
        <v>594</v>
      </c>
      <c r="Z103" s="23" t="s">
        <v>594</v>
      </c>
      <c r="AA103" s="23" t="s">
        <v>594</v>
      </c>
      <c r="AB103" s="23" t="s">
        <v>594</v>
      </c>
      <c r="AC103" s="23" t="s">
        <v>594</v>
      </c>
      <c r="AD103" s="23" t="s">
        <v>594</v>
      </c>
      <c r="AE103" s="23" t="s">
        <v>594</v>
      </c>
      <c r="AF103" s="23" t="s">
        <v>594</v>
      </c>
      <c r="AG103" s="23" t="s">
        <v>594</v>
      </c>
      <c r="AH103" s="24" t="s">
        <v>594</v>
      </c>
    </row>
    <row r="104" spans="2:34" x14ac:dyDescent="0.3">
      <c r="B104" s="33" t="s">
        <v>264</v>
      </c>
      <c r="C104" s="18" t="s">
        <v>462</v>
      </c>
      <c r="D104" s="21" t="s">
        <v>463</v>
      </c>
      <c r="E104" s="23" t="s">
        <v>594</v>
      </c>
      <c r="F104" s="23" t="s">
        <v>594</v>
      </c>
      <c r="G104" s="23" t="s">
        <v>594</v>
      </c>
      <c r="H104" s="23" t="s">
        <v>594</v>
      </c>
      <c r="I104" s="23" t="s">
        <v>594</v>
      </c>
      <c r="J104" s="23" t="s">
        <v>594</v>
      </c>
      <c r="K104" s="23" t="s">
        <v>594</v>
      </c>
      <c r="L104" s="23" t="s">
        <v>594</v>
      </c>
      <c r="M104" s="23" t="s">
        <v>594</v>
      </c>
      <c r="N104" s="23" t="s">
        <v>594</v>
      </c>
      <c r="O104" s="23" t="s">
        <v>594</v>
      </c>
      <c r="P104" s="23" t="s">
        <v>594</v>
      </c>
      <c r="Q104" s="23" t="s">
        <v>594</v>
      </c>
      <c r="R104" s="23" t="s">
        <v>594</v>
      </c>
      <c r="S104" s="24" t="s">
        <v>594</v>
      </c>
      <c r="T104" s="23" t="s">
        <v>594</v>
      </c>
      <c r="U104" s="23" t="s">
        <v>594</v>
      </c>
      <c r="V104" s="23" t="s">
        <v>594</v>
      </c>
      <c r="W104" s="23" t="s">
        <v>594</v>
      </c>
      <c r="X104" s="23" t="s">
        <v>594</v>
      </c>
      <c r="Y104" s="23" t="s">
        <v>594</v>
      </c>
      <c r="Z104" s="23" t="s">
        <v>594</v>
      </c>
      <c r="AA104" s="23" t="s">
        <v>594</v>
      </c>
      <c r="AB104" s="23" t="s">
        <v>594</v>
      </c>
      <c r="AC104" s="23" t="s">
        <v>594</v>
      </c>
      <c r="AD104" s="23" t="s">
        <v>594</v>
      </c>
      <c r="AE104" s="23" t="s">
        <v>594</v>
      </c>
      <c r="AF104" s="23" t="s">
        <v>594</v>
      </c>
      <c r="AG104" s="23" t="s">
        <v>594</v>
      </c>
      <c r="AH104" s="24" t="s">
        <v>594</v>
      </c>
    </row>
    <row r="105" spans="2:34" x14ac:dyDescent="0.3">
      <c r="B105" s="33" t="s">
        <v>264</v>
      </c>
      <c r="C105" s="18" t="s">
        <v>456</v>
      </c>
      <c r="D105" s="21" t="s">
        <v>457</v>
      </c>
      <c r="E105" s="23">
        <v>9.9599313108185455E-2</v>
      </c>
      <c r="F105" s="23">
        <v>7.6130509444762448E-2</v>
      </c>
      <c r="G105" s="23">
        <v>1.1448196908986834E-3</v>
      </c>
      <c r="H105" s="23">
        <v>2.1179164281625643E-2</v>
      </c>
      <c r="I105" s="23">
        <v>0.11390955924441901</v>
      </c>
      <c r="J105" s="23">
        <v>9.0440755580995999E-2</v>
      </c>
      <c r="K105" s="23">
        <v>3.5489410417859184E-2</v>
      </c>
      <c r="L105" s="23">
        <v>9.7882083571837433E-2</v>
      </c>
      <c r="M105" s="23">
        <v>4.2930738408700632E-2</v>
      </c>
      <c r="N105" s="23">
        <v>2.0034344590726959E-2</v>
      </c>
      <c r="O105" s="23">
        <v>6.868918145392101E-3</v>
      </c>
      <c r="P105" s="23">
        <v>8.7006296508299941E-2</v>
      </c>
      <c r="Q105" s="23">
        <v>0.21236405266170577</v>
      </c>
      <c r="R105" s="23">
        <v>9.502003434459072E-2</v>
      </c>
      <c r="S105" s="24">
        <v>8735</v>
      </c>
      <c r="T105" s="23" t="s">
        <v>594</v>
      </c>
      <c r="U105" s="23" t="s">
        <v>594</v>
      </c>
      <c r="V105" s="23" t="s">
        <v>594</v>
      </c>
      <c r="W105" s="23" t="s">
        <v>594</v>
      </c>
      <c r="X105" s="23" t="s">
        <v>594</v>
      </c>
      <c r="Y105" s="23" t="s">
        <v>594</v>
      </c>
      <c r="Z105" s="23" t="s">
        <v>594</v>
      </c>
      <c r="AA105" s="23" t="s">
        <v>594</v>
      </c>
      <c r="AB105" s="23" t="s">
        <v>594</v>
      </c>
      <c r="AC105" s="23" t="s">
        <v>594</v>
      </c>
      <c r="AD105" s="23" t="s">
        <v>594</v>
      </c>
      <c r="AE105" s="23" t="s">
        <v>594</v>
      </c>
      <c r="AF105" s="23" t="s">
        <v>594</v>
      </c>
      <c r="AG105" s="23" t="s">
        <v>594</v>
      </c>
      <c r="AH105" s="24" t="s">
        <v>594</v>
      </c>
    </row>
    <row r="106" spans="2:34" x14ac:dyDescent="0.3">
      <c r="B106" s="33" t="s">
        <v>264</v>
      </c>
      <c r="C106" s="18" t="s">
        <v>530</v>
      </c>
      <c r="D106" s="21" t="s">
        <v>531</v>
      </c>
      <c r="E106" s="23">
        <v>2.8913260219341975E-2</v>
      </c>
      <c r="F106" s="23">
        <v>5.3838484546360914E-2</v>
      </c>
      <c r="G106" s="23">
        <v>9.9700897308075765E-4</v>
      </c>
      <c r="H106" s="23">
        <v>1.1964107676969093E-2</v>
      </c>
      <c r="I106" s="23">
        <v>0.15254237288135594</v>
      </c>
      <c r="J106" s="23">
        <v>0.15553339980059822</v>
      </c>
      <c r="K106" s="23">
        <v>4.4865403788634101E-2</v>
      </c>
      <c r="L106" s="23">
        <v>0.19940179461615154</v>
      </c>
      <c r="M106" s="23">
        <v>4.0877367896311065E-2</v>
      </c>
      <c r="N106" s="23">
        <v>3.0907278165503489E-2</v>
      </c>
      <c r="O106" s="23">
        <v>5.9820538384845467E-3</v>
      </c>
      <c r="P106" s="23">
        <v>0.12861415752741776</v>
      </c>
      <c r="Q106" s="23">
        <v>0.13559322033898305</v>
      </c>
      <c r="R106" s="23">
        <v>9.9700897308075773E-3</v>
      </c>
      <c r="S106" s="24">
        <v>5015</v>
      </c>
      <c r="T106" s="23">
        <v>3.8461538461538464E-2</v>
      </c>
      <c r="U106" s="23">
        <v>0.15384615384615385</v>
      </c>
      <c r="V106" s="23">
        <v>0</v>
      </c>
      <c r="W106" s="23">
        <v>0</v>
      </c>
      <c r="X106" s="23">
        <v>0.26923076923076922</v>
      </c>
      <c r="Y106" s="23">
        <v>7.6923076923076927E-2</v>
      </c>
      <c r="Z106" s="23">
        <v>3.8461538461538464E-2</v>
      </c>
      <c r="AA106" s="23">
        <v>3.8461538461538464E-2</v>
      </c>
      <c r="AB106" s="23">
        <v>7.6923076923076927E-2</v>
      </c>
      <c r="AC106" s="23">
        <v>7.6923076923076927E-2</v>
      </c>
      <c r="AD106" s="23">
        <v>0</v>
      </c>
      <c r="AE106" s="23">
        <v>0.11538461538461539</v>
      </c>
      <c r="AF106" s="23">
        <v>0.11538461538461539</v>
      </c>
      <c r="AG106" s="23">
        <v>3.8461538461538464E-2</v>
      </c>
      <c r="AH106" s="24">
        <v>130</v>
      </c>
    </row>
    <row r="107" spans="2:34" x14ac:dyDescent="0.3">
      <c r="B107" s="33" t="s">
        <v>264</v>
      </c>
      <c r="C107" s="18" t="s">
        <v>468</v>
      </c>
      <c r="D107" s="21" t="s">
        <v>469</v>
      </c>
      <c r="E107" s="23">
        <v>2.2181146025878003E-2</v>
      </c>
      <c r="F107" s="23">
        <v>4.7134935304990758E-2</v>
      </c>
      <c r="G107" s="23">
        <v>0</v>
      </c>
      <c r="H107" s="23">
        <v>2.1256931608133085E-2</v>
      </c>
      <c r="I107" s="23">
        <v>6.6543438077634007E-2</v>
      </c>
      <c r="J107" s="23">
        <v>7.6709796672828096E-2</v>
      </c>
      <c r="K107" s="23">
        <v>4.4362292051756007E-2</v>
      </c>
      <c r="L107" s="23">
        <v>0.1756007393715342</v>
      </c>
      <c r="M107" s="23">
        <v>3.3271719038817003E-2</v>
      </c>
      <c r="N107" s="23">
        <v>9.242144177449169E-3</v>
      </c>
      <c r="O107" s="23">
        <v>9.2421441774491681E-4</v>
      </c>
      <c r="P107" s="23">
        <v>7.6709796672828096E-2</v>
      </c>
      <c r="Q107" s="23">
        <v>0.32902033271719039</v>
      </c>
      <c r="R107" s="23">
        <v>9.7966728280961188E-2</v>
      </c>
      <c r="S107" s="24">
        <v>5410</v>
      </c>
      <c r="T107" s="23" t="s">
        <v>594</v>
      </c>
      <c r="U107" s="23" t="s">
        <v>594</v>
      </c>
      <c r="V107" s="23" t="s">
        <v>594</v>
      </c>
      <c r="W107" s="23" t="s">
        <v>594</v>
      </c>
      <c r="X107" s="23" t="s">
        <v>594</v>
      </c>
      <c r="Y107" s="23" t="s">
        <v>594</v>
      </c>
      <c r="Z107" s="23" t="s">
        <v>594</v>
      </c>
      <c r="AA107" s="23" t="s">
        <v>594</v>
      </c>
      <c r="AB107" s="23" t="s">
        <v>594</v>
      </c>
      <c r="AC107" s="23" t="s">
        <v>594</v>
      </c>
      <c r="AD107" s="23" t="s">
        <v>594</v>
      </c>
      <c r="AE107" s="23" t="s">
        <v>594</v>
      </c>
      <c r="AF107" s="23" t="s">
        <v>594</v>
      </c>
      <c r="AG107" s="23" t="s">
        <v>594</v>
      </c>
      <c r="AH107" s="24" t="s">
        <v>594</v>
      </c>
    </row>
    <row r="108" spans="2:34" x14ac:dyDescent="0.3">
      <c r="B108" s="33" t="s">
        <v>264</v>
      </c>
      <c r="C108" s="18" t="s">
        <v>466</v>
      </c>
      <c r="D108" s="21" t="s">
        <v>467</v>
      </c>
      <c r="E108" s="23" t="s">
        <v>594</v>
      </c>
      <c r="F108" s="23" t="s">
        <v>594</v>
      </c>
      <c r="G108" s="23" t="s">
        <v>594</v>
      </c>
      <c r="H108" s="23" t="s">
        <v>594</v>
      </c>
      <c r="I108" s="23" t="s">
        <v>594</v>
      </c>
      <c r="J108" s="23" t="s">
        <v>594</v>
      </c>
      <c r="K108" s="23" t="s">
        <v>594</v>
      </c>
      <c r="L108" s="23" t="s">
        <v>594</v>
      </c>
      <c r="M108" s="23" t="s">
        <v>594</v>
      </c>
      <c r="N108" s="23" t="s">
        <v>594</v>
      </c>
      <c r="O108" s="23" t="s">
        <v>594</v>
      </c>
      <c r="P108" s="23" t="s">
        <v>594</v>
      </c>
      <c r="Q108" s="23" t="s">
        <v>594</v>
      </c>
      <c r="R108" s="23" t="s">
        <v>594</v>
      </c>
      <c r="S108" s="24" t="s">
        <v>594</v>
      </c>
      <c r="T108" s="23" t="s">
        <v>594</v>
      </c>
      <c r="U108" s="23" t="s">
        <v>594</v>
      </c>
      <c r="V108" s="23" t="s">
        <v>594</v>
      </c>
      <c r="W108" s="23" t="s">
        <v>594</v>
      </c>
      <c r="X108" s="23" t="s">
        <v>594</v>
      </c>
      <c r="Y108" s="23" t="s">
        <v>594</v>
      </c>
      <c r="Z108" s="23" t="s">
        <v>594</v>
      </c>
      <c r="AA108" s="23" t="s">
        <v>594</v>
      </c>
      <c r="AB108" s="23" t="s">
        <v>594</v>
      </c>
      <c r="AC108" s="23" t="s">
        <v>594</v>
      </c>
      <c r="AD108" s="23" t="s">
        <v>594</v>
      </c>
      <c r="AE108" s="23" t="s">
        <v>594</v>
      </c>
      <c r="AF108" s="23" t="s">
        <v>594</v>
      </c>
      <c r="AG108" s="23" t="s">
        <v>594</v>
      </c>
      <c r="AH108" s="24" t="s">
        <v>594</v>
      </c>
    </row>
    <row r="109" spans="2:34" x14ac:dyDescent="0.3">
      <c r="B109" s="33" t="s">
        <v>264</v>
      </c>
      <c r="C109" s="18" t="s">
        <v>54</v>
      </c>
      <c r="D109" s="21" t="s">
        <v>313</v>
      </c>
      <c r="E109" s="23" t="s">
        <v>594</v>
      </c>
      <c r="F109" s="23" t="s">
        <v>594</v>
      </c>
      <c r="G109" s="23" t="s">
        <v>594</v>
      </c>
      <c r="H109" s="23" t="s">
        <v>594</v>
      </c>
      <c r="I109" s="23" t="s">
        <v>594</v>
      </c>
      <c r="J109" s="23" t="s">
        <v>594</v>
      </c>
      <c r="K109" s="23" t="s">
        <v>594</v>
      </c>
      <c r="L109" s="23" t="s">
        <v>594</v>
      </c>
      <c r="M109" s="23" t="s">
        <v>594</v>
      </c>
      <c r="N109" s="23" t="s">
        <v>594</v>
      </c>
      <c r="O109" s="23" t="s">
        <v>594</v>
      </c>
      <c r="P109" s="23" t="s">
        <v>594</v>
      </c>
      <c r="Q109" s="23" t="s">
        <v>594</v>
      </c>
      <c r="R109" s="23" t="s">
        <v>594</v>
      </c>
      <c r="S109" s="24" t="s">
        <v>594</v>
      </c>
      <c r="T109" s="23" t="s">
        <v>594</v>
      </c>
      <c r="U109" s="23" t="s">
        <v>594</v>
      </c>
      <c r="V109" s="23" t="s">
        <v>594</v>
      </c>
      <c r="W109" s="23" t="s">
        <v>594</v>
      </c>
      <c r="X109" s="23" t="s">
        <v>594</v>
      </c>
      <c r="Y109" s="23" t="s">
        <v>594</v>
      </c>
      <c r="Z109" s="23" t="s">
        <v>594</v>
      </c>
      <c r="AA109" s="23" t="s">
        <v>594</v>
      </c>
      <c r="AB109" s="23" t="s">
        <v>594</v>
      </c>
      <c r="AC109" s="23" t="s">
        <v>594</v>
      </c>
      <c r="AD109" s="23" t="s">
        <v>594</v>
      </c>
      <c r="AE109" s="23" t="s">
        <v>594</v>
      </c>
      <c r="AF109" s="23" t="s">
        <v>594</v>
      </c>
      <c r="AG109" s="23" t="s">
        <v>594</v>
      </c>
      <c r="AH109" s="24" t="s">
        <v>594</v>
      </c>
    </row>
    <row r="110" spans="2:34" x14ac:dyDescent="0.3">
      <c r="B110" s="33" t="s">
        <v>264</v>
      </c>
      <c r="C110" s="18" t="s">
        <v>532</v>
      </c>
      <c r="D110" s="21" t="s">
        <v>533</v>
      </c>
      <c r="E110" s="23" t="s">
        <v>594</v>
      </c>
      <c r="F110" s="23" t="s">
        <v>594</v>
      </c>
      <c r="G110" s="23" t="s">
        <v>594</v>
      </c>
      <c r="H110" s="23" t="s">
        <v>594</v>
      </c>
      <c r="I110" s="23" t="s">
        <v>594</v>
      </c>
      <c r="J110" s="23" t="s">
        <v>594</v>
      </c>
      <c r="K110" s="23" t="s">
        <v>594</v>
      </c>
      <c r="L110" s="23" t="s">
        <v>594</v>
      </c>
      <c r="M110" s="23" t="s">
        <v>594</v>
      </c>
      <c r="N110" s="23" t="s">
        <v>594</v>
      </c>
      <c r="O110" s="23" t="s">
        <v>594</v>
      </c>
      <c r="P110" s="23" t="s">
        <v>594</v>
      </c>
      <c r="Q110" s="23" t="s">
        <v>594</v>
      </c>
      <c r="R110" s="23" t="s">
        <v>594</v>
      </c>
      <c r="S110" s="24" t="s">
        <v>594</v>
      </c>
      <c r="T110" s="23" t="s">
        <v>594</v>
      </c>
      <c r="U110" s="23" t="s">
        <v>594</v>
      </c>
      <c r="V110" s="23" t="s">
        <v>594</v>
      </c>
      <c r="W110" s="23" t="s">
        <v>594</v>
      </c>
      <c r="X110" s="23" t="s">
        <v>594</v>
      </c>
      <c r="Y110" s="23" t="s">
        <v>594</v>
      </c>
      <c r="Z110" s="23" t="s">
        <v>594</v>
      </c>
      <c r="AA110" s="23" t="s">
        <v>594</v>
      </c>
      <c r="AB110" s="23" t="s">
        <v>594</v>
      </c>
      <c r="AC110" s="23" t="s">
        <v>594</v>
      </c>
      <c r="AD110" s="23" t="s">
        <v>594</v>
      </c>
      <c r="AE110" s="23" t="s">
        <v>594</v>
      </c>
      <c r="AF110" s="23" t="s">
        <v>594</v>
      </c>
      <c r="AG110" s="23" t="s">
        <v>594</v>
      </c>
      <c r="AH110" s="24" t="s">
        <v>594</v>
      </c>
    </row>
    <row r="111" spans="2:34" x14ac:dyDescent="0.3">
      <c r="B111" s="33" t="s">
        <v>264</v>
      </c>
      <c r="C111" s="18" t="s">
        <v>55</v>
      </c>
      <c r="D111" s="21" t="s">
        <v>165</v>
      </c>
      <c r="E111" s="23">
        <v>1.6393442622950821E-2</v>
      </c>
      <c r="F111" s="23">
        <v>3.1147540983606559E-2</v>
      </c>
      <c r="G111" s="23">
        <v>1.639344262295082E-3</v>
      </c>
      <c r="H111" s="23">
        <v>2.4590163934426229E-2</v>
      </c>
      <c r="I111" s="23">
        <v>4.7540983606557376E-2</v>
      </c>
      <c r="J111" s="23">
        <v>0.26393442622950819</v>
      </c>
      <c r="K111" s="23">
        <v>2.4590163934426229E-2</v>
      </c>
      <c r="L111" s="23">
        <v>0.12131147540983607</v>
      </c>
      <c r="M111" s="23">
        <v>1.6393442622950821E-2</v>
      </c>
      <c r="N111" s="23">
        <v>3.2786885245901639E-3</v>
      </c>
      <c r="O111" s="23">
        <v>1.639344262295082E-3</v>
      </c>
      <c r="P111" s="23">
        <v>0.10491803278688525</v>
      </c>
      <c r="Q111" s="23">
        <v>0.33442622950819673</v>
      </c>
      <c r="R111" s="23">
        <v>9.8360655737704927E-3</v>
      </c>
      <c r="S111" s="24">
        <v>3050</v>
      </c>
      <c r="T111" s="23">
        <v>3.8461538461538464E-2</v>
      </c>
      <c r="U111" s="23">
        <v>7.6923076923076927E-2</v>
      </c>
      <c r="V111" s="23">
        <v>0</v>
      </c>
      <c r="W111" s="23">
        <v>3.8461538461538464E-2</v>
      </c>
      <c r="X111" s="23">
        <v>0.15384615384615385</v>
      </c>
      <c r="Y111" s="23">
        <v>0.38461538461538464</v>
      </c>
      <c r="Z111" s="23">
        <v>3.8461538461538464E-2</v>
      </c>
      <c r="AA111" s="23">
        <v>3.8461538461538464E-2</v>
      </c>
      <c r="AB111" s="23">
        <v>0</v>
      </c>
      <c r="AC111" s="23">
        <v>0</v>
      </c>
      <c r="AD111" s="23">
        <v>0</v>
      </c>
      <c r="AE111" s="23">
        <v>3.8461538461538464E-2</v>
      </c>
      <c r="AF111" s="23">
        <v>0.19230769230769232</v>
      </c>
      <c r="AG111" s="23">
        <v>0</v>
      </c>
      <c r="AH111" s="24">
        <v>130</v>
      </c>
    </row>
    <row r="112" spans="2:34" x14ac:dyDescent="0.3">
      <c r="B112" s="33" t="s">
        <v>264</v>
      </c>
      <c r="C112" s="18" t="s">
        <v>61</v>
      </c>
      <c r="D112" s="21" t="s">
        <v>170</v>
      </c>
      <c r="E112" s="23">
        <v>3.5098155859607377E-2</v>
      </c>
      <c r="F112" s="23">
        <v>6.4842355740630575E-2</v>
      </c>
      <c r="G112" s="23">
        <v>5.9488399762046404E-4</v>
      </c>
      <c r="H112" s="23">
        <v>1.9036287923854849E-2</v>
      </c>
      <c r="I112" s="23">
        <v>0.12373587150505651</v>
      </c>
      <c r="J112" s="23">
        <v>9.3396787626412847E-2</v>
      </c>
      <c r="K112" s="23">
        <v>6.0083283759666865E-2</v>
      </c>
      <c r="L112" s="23">
        <v>0.23676383105294468</v>
      </c>
      <c r="M112" s="23">
        <v>4.104699583581202E-2</v>
      </c>
      <c r="N112" s="23">
        <v>1.9036287923854849E-2</v>
      </c>
      <c r="O112" s="23">
        <v>2.3795359904818562E-3</v>
      </c>
      <c r="P112" s="23">
        <v>0.11659726353361094</v>
      </c>
      <c r="Q112" s="23">
        <v>0.10113027959547888</v>
      </c>
      <c r="R112" s="23">
        <v>8.6258179654967279E-2</v>
      </c>
      <c r="S112" s="24">
        <v>8405</v>
      </c>
      <c r="T112" s="23" t="s">
        <v>594</v>
      </c>
      <c r="U112" s="23" t="s">
        <v>594</v>
      </c>
      <c r="V112" s="23" t="s">
        <v>594</v>
      </c>
      <c r="W112" s="23" t="s">
        <v>594</v>
      </c>
      <c r="X112" s="23" t="s">
        <v>594</v>
      </c>
      <c r="Y112" s="23" t="s">
        <v>594</v>
      </c>
      <c r="Z112" s="23" t="s">
        <v>594</v>
      </c>
      <c r="AA112" s="23" t="s">
        <v>594</v>
      </c>
      <c r="AB112" s="23" t="s">
        <v>594</v>
      </c>
      <c r="AC112" s="23" t="s">
        <v>594</v>
      </c>
      <c r="AD112" s="23" t="s">
        <v>594</v>
      </c>
      <c r="AE112" s="23" t="s">
        <v>594</v>
      </c>
      <c r="AF112" s="23" t="s">
        <v>594</v>
      </c>
      <c r="AG112" s="23" t="s">
        <v>594</v>
      </c>
      <c r="AH112" s="24" t="s">
        <v>594</v>
      </c>
    </row>
    <row r="113" spans="2:34" x14ac:dyDescent="0.3">
      <c r="B113" s="33" t="s">
        <v>264</v>
      </c>
      <c r="C113" s="18" t="s">
        <v>56</v>
      </c>
      <c r="D113" s="21" t="s">
        <v>314</v>
      </c>
      <c r="E113" s="23" t="s">
        <v>594</v>
      </c>
      <c r="F113" s="23" t="s">
        <v>594</v>
      </c>
      <c r="G113" s="23" t="s">
        <v>594</v>
      </c>
      <c r="H113" s="23" t="s">
        <v>594</v>
      </c>
      <c r="I113" s="23" t="s">
        <v>594</v>
      </c>
      <c r="J113" s="23" t="s">
        <v>594</v>
      </c>
      <c r="K113" s="23" t="s">
        <v>594</v>
      </c>
      <c r="L113" s="23" t="s">
        <v>594</v>
      </c>
      <c r="M113" s="23" t="s">
        <v>594</v>
      </c>
      <c r="N113" s="23" t="s">
        <v>594</v>
      </c>
      <c r="O113" s="23" t="s">
        <v>594</v>
      </c>
      <c r="P113" s="23" t="s">
        <v>594</v>
      </c>
      <c r="Q113" s="23" t="s">
        <v>594</v>
      </c>
      <c r="R113" s="23" t="s">
        <v>594</v>
      </c>
      <c r="S113" s="24" t="s">
        <v>594</v>
      </c>
      <c r="T113" s="23" t="s">
        <v>594</v>
      </c>
      <c r="U113" s="23" t="s">
        <v>594</v>
      </c>
      <c r="V113" s="23" t="s">
        <v>594</v>
      </c>
      <c r="W113" s="23" t="s">
        <v>594</v>
      </c>
      <c r="X113" s="23" t="s">
        <v>594</v>
      </c>
      <c r="Y113" s="23" t="s">
        <v>594</v>
      </c>
      <c r="Z113" s="23" t="s">
        <v>594</v>
      </c>
      <c r="AA113" s="23" t="s">
        <v>594</v>
      </c>
      <c r="AB113" s="23" t="s">
        <v>594</v>
      </c>
      <c r="AC113" s="23" t="s">
        <v>594</v>
      </c>
      <c r="AD113" s="23" t="s">
        <v>594</v>
      </c>
      <c r="AE113" s="23" t="s">
        <v>594</v>
      </c>
      <c r="AF113" s="23" t="s">
        <v>594</v>
      </c>
      <c r="AG113" s="23" t="s">
        <v>594</v>
      </c>
      <c r="AH113" s="24" t="s">
        <v>594</v>
      </c>
    </row>
    <row r="114" spans="2:34" x14ac:dyDescent="0.3">
      <c r="B114" s="33" t="s">
        <v>264</v>
      </c>
      <c r="C114" s="18" t="s">
        <v>63</v>
      </c>
      <c r="D114" s="21" t="s">
        <v>172</v>
      </c>
      <c r="E114" s="23">
        <v>0</v>
      </c>
      <c r="F114" s="23">
        <v>0</v>
      </c>
      <c r="G114" s="23">
        <v>2.7855153203342618E-3</v>
      </c>
      <c r="H114" s="23">
        <v>8.356545961002786E-3</v>
      </c>
      <c r="I114" s="23">
        <v>0</v>
      </c>
      <c r="J114" s="23">
        <v>7.2423398328690811E-2</v>
      </c>
      <c r="K114" s="23">
        <v>0</v>
      </c>
      <c r="L114" s="23">
        <v>3.0640668523676879E-2</v>
      </c>
      <c r="M114" s="23">
        <v>2.7855153203342618E-3</v>
      </c>
      <c r="N114" s="23">
        <v>0</v>
      </c>
      <c r="O114" s="23">
        <v>0</v>
      </c>
      <c r="P114" s="23">
        <v>0.12813370473537605</v>
      </c>
      <c r="Q114" s="23">
        <v>0.74930362116991645</v>
      </c>
      <c r="R114" s="23">
        <v>5.5710306406685237E-3</v>
      </c>
      <c r="S114" s="24">
        <v>1795</v>
      </c>
      <c r="T114" s="23">
        <v>0</v>
      </c>
      <c r="U114" s="23">
        <v>0</v>
      </c>
      <c r="V114" s="23">
        <v>0</v>
      </c>
      <c r="W114" s="23">
        <v>3.0303030303030304E-2</v>
      </c>
      <c r="X114" s="23">
        <v>0</v>
      </c>
      <c r="Y114" s="23">
        <v>0.12121212121212122</v>
      </c>
      <c r="Z114" s="23">
        <v>0</v>
      </c>
      <c r="AA114" s="23">
        <v>3.0303030303030304E-2</v>
      </c>
      <c r="AB114" s="23">
        <v>0</v>
      </c>
      <c r="AC114" s="23">
        <v>0</v>
      </c>
      <c r="AD114" s="23">
        <v>0</v>
      </c>
      <c r="AE114" s="23">
        <v>6.0606060606060608E-2</v>
      </c>
      <c r="AF114" s="23">
        <v>0.72727272727272729</v>
      </c>
      <c r="AG114" s="23">
        <v>0</v>
      </c>
      <c r="AH114" s="24">
        <v>165</v>
      </c>
    </row>
    <row r="115" spans="2:34" x14ac:dyDescent="0.3">
      <c r="B115" s="33" t="s">
        <v>264</v>
      </c>
      <c r="C115" s="18" t="s">
        <v>64</v>
      </c>
      <c r="D115" s="21" t="s">
        <v>315</v>
      </c>
      <c r="E115" s="23" t="s">
        <v>594</v>
      </c>
      <c r="F115" s="23" t="s">
        <v>594</v>
      </c>
      <c r="G115" s="23" t="s">
        <v>594</v>
      </c>
      <c r="H115" s="23" t="s">
        <v>594</v>
      </c>
      <c r="I115" s="23" t="s">
        <v>594</v>
      </c>
      <c r="J115" s="23" t="s">
        <v>594</v>
      </c>
      <c r="K115" s="23" t="s">
        <v>594</v>
      </c>
      <c r="L115" s="23" t="s">
        <v>594</v>
      </c>
      <c r="M115" s="23" t="s">
        <v>594</v>
      </c>
      <c r="N115" s="23" t="s">
        <v>594</v>
      </c>
      <c r="O115" s="23" t="s">
        <v>594</v>
      </c>
      <c r="P115" s="23" t="s">
        <v>594</v>
      </c>
      <c r="Q115" s="23" t="s">
        <v>594</v>
      </c>
      <c r="R115" s="23" t="s">
        <v>594</v>
      </c>
      <c r="S115" s="24" t="s">
        <v>594</v>
      </c>
      <c r="T115" s="23" t="s">
        <v>594</v>
      </c>
      <c r="U115" s="23" t="s">
        <v>594</v>
      </c>
      <c r="V115" s="23" t="s">
        <v>594</v>
      </c>
      <c r="W115" s="23" t="s">
        <v>594</v>
      </c>
      <c r="X115" s="23" t="s">
        <v>594</v>
      </c>
      <c r="Y115" s="23" t="s">
        <v>594</v>
      </c>
      <c r="Z115" s="23" t="s">
        <v>594</v>
      </c>
      <c r="AA115" s="23" t="s">
        <v>594</v>
      </c>
      <c r="AB115" s="23" t="s">
        <v>594</v>
      </c>
      <c r="AC115" s="23" t="s">
        <v>594</v>
      </c>
      <c r="AD115" s="23" t="s">
        <v>594</v>
      </c>
      <c r="AE115" s="23" t="s">
        <v>594</v>
      </c>
      <c r="AF115" s="23" t="s">
        <v>594</v>
      </c>
      <c r="AG115" s="23" t="s">
        <v>594</v>
      </c>
      <c r="AH115" s="24" t="s">
        <v>594</v>
      </c>
    </row>
    <row r="116" spans="2:34" x14ac:dyDescent="0.3">
      <c r="B116" s="33" t="s">
        <v>276</v>
      </c>
      <c r="C116" s="18" t="s">
        <v>484</v>
      </c>
      <c r="D116" s="21" t="s">
        <v>485</v>
      </c>
      <c r="E116" s="23">
        <v>3.5143769968051117E-2</v>
      </c>
      <c r="F116" s="23">
        <v>3.035143769968051E-2</v>
      </c>
      <c r="G116" s="23">
        <v>1.5974440894568689E-3</v>
      </c>
      <c r="H116" s="23">
        <v>3.8338658146964855E-2</v>
      </c>
      <c r="I116" s="23">
        <v>6.7092651757188496E-2</v>
      </c>
      <c r="J116" s="23">
        <v>5.1118210862619806E-2</v>
      </c>
      <c r="K116" s="23">
        <v>3.3546325878594248E-2</v>
      </c>
      <c r="L116" s="23">
        <v>0.18051118210862621</v>
      </c>
      <c r="M116" s="23">
        <v>2.5559105431309903E-2</v>
      </c>
      <c r="N116" s="23">
        <v>1.1182108626198083E-2</v>
      </c>
      <c r="O116" s="23">
        <v>3.1948881789137379E-3</v>
      </c>
      <c r="P116" s="23">
        <v>0.16773162939297126</v>
      </c>
      <c r="Q116" s="23">
        <v>0.34664536741214058</v>
      </c>
      <c r="R116" s="23">
        <v>7.9872204472843447E-3</v>
      </c>
      <c r="S116" s="24">
        <v>3130</v>
      </c>
      <c r="T116" s="23" t="s">
        <v>594</v>
      </c>
      <c r="U116" s="23" t="s">
        <v>594</v>
      </c>
      <c r="V116" s="23" t="s">
        <v>594</v>
      </c>
      <c r="W116" s="23" t="s">
        <v>594</v>
      </c>
      <c r="X116" s="23" t="s">
        <v>594</v>
      </c>
      <c r="Y116" s="23" t="s">
        <v>594</v>
      </c>
      <c r="Z116" s="23" t="s">
        <v>594</v>
      </c>
      <c r="AA116" s="23" t="s">
        <v>594</v>
      </c>
      <c r="AB116" s="23" t="s">
        <v>594</v>
      </c>
      <c r="AC116" s="23" t="s">
        <v>594</v>
      </c>
      <c r="AD116" s="23" t="s">
        <v>594</v>
      </c>
      <c r="AE116" s="23" t="s">
        <v>594</v>
      </c>
      <c r="AF116" s="23" t="s">
        <v>594</v>
      </c>
      <c r="AG116" s="23" t="s">
        <v>594</v>
      </c>
      <c r="AH116" s="24" t="s">
        <v>594</v>
      </c>
    </row>
    <row r="117" spans="2:34" x14ac:dyDescent="0.3">
      <c r="B117" s="33" t="s">
        <v>276</v>
      </c>
      <c r="C117" s="18" t="s">
        <v>486</v>
      </c>
      <c r="D117" s="21" t="s">
        <v>487</v>
      </c>
      <c r="E117" s="23">
        <v>2.8000000000000001E-2</v>
      </c>
      <c r="F117" s="23">
        <v>2.8000000000000001E-2</v>
      </c>
      <c r="G117" s="23">
        <v>0</v>
      </c>
      <c r="H117" s="23">
        <v>3.2000000000000001E-2</v>
      </c>
      <c r="I117" s="23">
        <v>4.3999999999999997E-2</v>
      </c>
      <c r="J117" s="23">
        <v>5.1999999999999998E-2</v>
      </c>
      <c r="K117" s="23">
        <v>3.5999999999999997E-2</v>
      </c>
      <c r="L117" s="23">
        <v>0.19600000000000001</v>
      </c>
      <c r="M117" s="23">
        <v>2.4E-2</v>
      </c>
      <c r="N117" s="23">
        <v>4.0000000000000001E-3</v>
      </c>
      <c r="O117" s="23">
        <v>4.0000000000000001E-3</v>
      </c>
      <c r="P117" s="23">
        <v>0.11600000000000001</v>
      </c>
      <c r="Q117" s="23">
        <v>0.42399999999999999</v>
      </c>
      <c r="R117" s="23">
        <v>1.2E-2</v>
      </c>
      <c r="S117" s="24">
        <v>1250</v>
      </c>
      <c r="T117" s="23">
        <v>0.1</v>
      </c>
      <c r="U117" s="23">
        <v>0.2</v>
      </c>
      <c r="V117" s="23">
        <v>0</v>
      </c>
      <c r="W117" s="23">
        <v>0</v>
      </c>
      <c r="X117" s="23">
        <v>0.1</v>
      </c>
      <c r="Y117" s="23">
        <v>0.1</v>
      </c>
      <c r="Z117" s="23">
        <v>0</v>
      </c>
      <c r="AA117" s="23">
        <v>0.1</v>
      </c>
      <c r="AB117" s="23">
        <v>0.1</v>
      </c>
      <c r="AC117" s="23">
        <v>0</v>
      </c>
      <c r="AD117" s="23">
        <v>0</v>
      </c>
      <c r="AE117" s="23">
        <v>0</v>
      </c>
      <c r="AF117" s="23">
        <v>0.3</v>
      </c>
      <c r="AG117" s="23">
        <v>0</v>
      </c>
      <c r="AH117" s="24">
        <v>50</v>
      </c>
    </row>
    <row r="118" spans="2:34" x14ac:dyDescent="0.3">
      <c r="B118" s="33" t="s">
        <v>276</v>
      </c>
      <c r="C118" s="18" t="s">
        <v>82</v>
      </c>
      <c r="D118" s="21" t="s">
        <v>320</v>
      </c>
      <c r="E118" s="23" t="s">
        <v>594</v>
      </c>
      <c r="F118" s="23" t="s">
        <v>594</v>
      </c>
      <c r="G118" s="23" t="s">
        <v>594</v>
      </c>
      <c r="H118" s="23" t="s">
        <v>594</v>
      </c>
      <c r="I118" s="23" t="s">
        <v>594</v>
      </c>
      <c r="J118" s="23" t="s">
        <v>594</v>
      </c>
      <c r="K118" s="23" t="s">
        <v>594</v>
      </c>
      <c r="L118" s="23" t="s">
        <v>594</v>
      </c>
      <c r="M118" s="23" t="s">
        <v>594</v>
      </c>
      <c r="N118" s="23" t="s">
        <v>594</v>
      </c>
      <c r="O118" s="23" t="s">
        <v>594</v>
      </c>
      <c r="P118" s="23" t="s">
        <v>594</v>
      </c>
      <c r="Q118" s="23" t="s">
        <v>594</v>
      </c>
      <c r="R118" s="23" t="s">
        <v>594</v>
      </c>
      <c r="S118" s="24" t="s">
        <v>594</v>
      </c>
      <c r="T118" s="23" t="s">
        <v>594</v>
      </c>
      <c r="U118" s="23" t="s">
        <v>594</v>
      </c>
      <c r="V118" s="23" t="s">
        <v>594</v>
      </c>
      <c r="W118" s="23" t="s">
        <v>594</v>
      </c>
      <c r="X118" s="23" t="s">
        <v>594</v>
      </c>
      <c r="Y118" s="23" t="s">
        <v>594</v>
      </c>
      <c r="Z118" s="23" t="s">
        <v>594</v>
      </c>
      <c r="AA118" s="23" t="s">
        <v>594</v>
      </c>
      <c r="AB118" s="23" t="s">
        <v>594</v>
      </c>
      <c r="AC118" s="23" t="s">
        <v>594</v>
      </c>
      <c r="AD118" s="23" t="s">
        <v>594</v>
      </c>
      <c r="AE118" s="23" t="s">
        <v>594</v>
      </c>
      <c r="AF118" s="23" t="s">
        <v>594</v>
      </c>
      <c r="AG118" s="23" t="s">
        <v>594</v>
      </c>
      <c r="AH118" s="24" t="s">
        <v>594</v>
      </c>
    </row>
    <row r="119" spans="2:34" x14ac:dyDescent="0.3">
      <c r="B119" s="33" t="s">
        <v>276</v>
      </c>
      <c r="C119" s="18" t="s">
        <v>83</v>
      </c>
      <c r="D119" s="21" t="s">
        <v>321</v>
      </c>
      <c r="E119" s="23" t="s">
        <v>594</v>
      </c>
      <c r="F119" s="23" t="s">
        <v>594</v>
      </c>
      <c r="G119" s="23" t="s">
        <v>594</v>
      </c>
      <c r="H119" s="23" t="s">
        <v>594</v>
      </c>
      <c r="I119" s="23" t="s">
        <v>594</v>
      </c>
      <c r="J119" s="23" t="s">
        <v>594</v>
      </c>
      <c r="K119" s="23" t="s">
        <v>594</v>
      </c>
      <c r="L119" s="23" t="s">
        <v>594</v>
      </c>
      <c r="M119" s="23" t="s">
        <v>594</v>
      </c>
      <c r="N119" s="23" t="s">
        <v>594</v>
      </c>
      <c r="O119" s="23" t="s">
        <v>594</v>
      </c>
      <c r="P119" s="23" t="s">
        <v>594</v>
      </c>
      <c r="Q119" s="23" t="s">
        <v>594</v>
      </c>
      <c r="R119" s="23" t="s">
        <v>594</v>
      </c>
      <c r="S119" s="24" t="s">
        <v>594</v>
      </c>
      <c r="T119" s="23" t="s">
        <v>594</v>
      </c>
      <c r="U119" s="23" t="s">
        <v>594</v>
      </c>
      <c r="V119" s="23" t="s">
        <v>594</v>
      </c>
      <c r="W119" s="23" t="s">
        <v>594</v>
      </c>
      <c r="X119" s="23" t="s">
        <v>594</v>
      </c>
      <c r="Y119" s="23" t="s">
        <v>594</v>
      </c>
      <c r="Z119" s="23" t="s">
        <v>594</v>
      </c>
      <c r="AA119" s="23" t="s">
        <v>594</v>
      </c>
      <c r="AB119" s="23" t="s">
        <v>594</v>
      </c>
      <c r="AC119" s="23" t="s">
        <v>594</v>
      </c>
      <c r="AD119" s="23" t="s">
        <v>594</v>
      </c>
      <c r="AE119" s="23" t="s">
        <v>594</v>
      </c>
      <c r="AF119" s="23" t="s">
        <v>594</v>
      </c>
      <c r="AG119" s="23" t="s">
        <v>594</v>
      </c>
      <c r="AH119" s="24" t="s">
        <v>594</v>
      </c>
    </row>
    <row r="120" spans="2:34" x14ac:dyDescent="0.3">
      <c r="B120" s="33" t="s">
        <v>276</v>
      </c>
      <c r="C120" s="18" t="s">
        <v>488</v>
      </c>
      <c r="D120" s="21" t="s">
        <v>489</v>
      </c>
      <c r="E120" s="23">
        <v>1.6427104722792608E-2</v>
      </c>
      <c r="F120" s="23">
        <v>3.4907597535934289E-2</v>
      </c>
      <c r="G120" s="23">
        <v>0</v>
      </c>
      <c r="H120" s="23">
        <v>3.2854209445585217E-2</v>
      </c>
      <c r="I120" s="23">
        <v>5.1334702258726897E-2</v>
      </c>
      <c r="J120" s="23">
        <v>3.9014373716632446E-2</v>
      </c>
      <c r="K120" s="23">
        <v>3.2854209445585217E-2</v>
      </c>
      <c r="L120" s="23">
        <v>0.12936344969199179</v>
      </c>
      <c r="M120" s="23">
        <v>2.0533880903490759E-2</v>
      </c>
      <c r="N120" s="23">
        <v>8.2135523613963042E-3</v>
      </c>
      <c r="O120" s="23">
        <v>2.0533880903490761E-3</v>
      </c>
      <c r="P120" s="23">
        <v>0.16427104722792607</v>
      </c>
      <c r="Q120" s="23">
        <v>0.45585215605749485</v>
      </c>
      <c r="R120" s="23">
        <v>1.0266940451745379E-2</v>
      </c>
      <c r="S120" s="24">
        <v>2435</v>
      </c>
      <c r="T120" s="23" t="s">
        <v>594</v>
      </c>
      <c r="U120" s="23" t="s">
        <v>594</v>
      </c>
      <c r="V120" s="23" t="s">
        <v>594</v>
      </c>
      <c r="W120" s="23" t="s">
        <v>594</v>
      </c>
      <c r="X120" s="23" t="s">
        <v>594</v>
      </c>
      <c r="Y120" s="23" t="s">
        <v>594</v>
      </c>
      <c r="Z120" s="23" t="s">
        <v>594</v>
      </c>
      <c r="AA120" s="23" t="s">
        <v>594</v>
      </c>
      <c r="AB120" s="23" t="s">
        <v>594</v>
      </c>
      <c r="AC120" s="23" t="s">
        <v>594</v>
      </c>
      <c r="AD120" s="23" t="s">
        <v>594</v>
      </c>
      <c r="AE120" s="23" t="s">
        <v>594</v>
      </c>
      <c r="AF120" s="23" t="s">
        <v>594</v>
      </c>
      <c r="AG120" s="23" t="s">
        <v>594</v>
      </c>
      <c r="AH120" s="24" t="s">
        <v>594</v>
      </c>
    </row>
    <row r="121" spans="2:34" x14ac:dyDescent="0.3">
      <c r="B121" s="33" t="s">
        <v>276</v>
      </c>
      <c r="C121" s="18" t="s">
        <v>86</v>
      </c>
      <c r="D121" s="21" t="s">
        <v>186</v>
      </c>
      <c r="E121" s="23" t="s">
        <v>594</v>
      </c>
      <c r="F121" s="23" t="s">
        <v>594</v>
      </c>
      <c r="G121" s="23" t="s">
        <v>594</v>
      </c>
      <c r="H121" s="23" t="s">
        <v>594</v>
      </c>
      <c r="I121" s="23" t="s">
        <v>594</v>
      </c>
      <c r="J121" s="23" t="s">
        <v>594</v>
      </c>
      <c r="K121" s="23" t="s">
        <v>594</v>
      </c>
      <c r="L121" s="23" t="s">
        <v>594</v>
      </c>
      <c r="M121" s="23" t="s">
        <v>594</v>
      </c>
      <c r="N121" s="23" t="s">
        <v>594</v>
      </c>
      <c r="O121" s="23" t="s">
        <v>594</v>
      </c>
      <c r="P121" s="23" t="s">
        <v>594</v>
      </c>
      <c r="Q121" s="23" t="s">
        <v>594</v>
      </c>
      <c r="R121" s="23" t="s">
        <v>594</v>
      </c>
      <c r="S121" s="24" t="s">
        <v>594</v>
      </c>
      <c r="T121" s="23" t="s">
        <v>594</v>
      </c>
      <c r="U121" s="23" t="s">
        <v>594</v>
      </c>
      <c r="V121" s="23" t="s">
        <v>594</v>
      </c>
      <c r="W121" s="23" t="s">
        <v>594</v>
      </c>
      <c r="X121" s="23" t="s">
        <v>594</v>
      </c>
      <c r="Y121" s="23" t="s">
        <v>594</v>
      </c>
      <c r="Z121" s="23" t="s">
        <v>594</v>
      </c>
      <c r="AA121" s="23" t="s">
        <v>594</v>
      </c>
      <c r="AB121" s="23" t="s">
        <v>594</v>
      </c>
      <c r="AC121" s="23" t="s">
        <v>594</v>
      </c>
      <c r="AD121" s="23" t="s">
        <v>594</v>
      </c>
      <c r="AE121" s="23" t="s">
        <v>594</v>
      </c>
      <c r="AF121" s="23" t="s">
        <v>594</v>
      </c>
      <c r="AG121" s="23" t="s">
        <v>594</v>
      </c>
      <c r="AH121" s="24" t="s">
        <v>594</v>
      </c>
    </row>
    <row r="122" spans="2:34" x14ac:dyDescent="0.3">
      <c r="B122" s="33" t="s">
        <v>276</v>
      </c>
      <c r="C122" s="18" t="s">
        <v>490</v>
      </c>
      <c r="D122" s="21" t="s">
        <v>491</v>
      </c>
      <c r="E122" s="23">
        <v>1.1952191235059761E-2</v>
      </c>
      <c r="F122" s="23">
        <v>1.9920318725099601E-2</v>
      </c>
      <c r="G122" s="23">
        <v>0</v>
      </c>
      <c r="H122" s="23">
        <v>5.5776892430278883E-2</v>
      </c>
      <c r="I122" s="23">
        <v>4.3824701195219126E-2</v>
      </c>
      <c r="J122" s="23">
        <v>6.3745019920318724E-2</v>
      </c>
      <c r="K122" s="23">
        <v>2.3904382470119521E-2</v>
      </c>
      <c r="L122" s="23">
        <v>0.12749003984063745</v>
      </c>
      <c r="M122" s="23">
        <v>1.9920318725099601E-2</v>
      </c>
      <c r="N122" s="23">
        <v>3.9840637450199202E-3</v>
      </c>
      <c r="O122" s="23">
        <v>0</v>
      </c>
      <c r="P122" s="23">
        <v>0.2151394422310757</v>
      </c>
      <c r="Q122" s="23">
        <v>0.40239043824701193</v>
      </c>
      <c r="R122" s="23">
        <v>7.9681274900398405E-3</v>
      </c>
      <c r="S122" s="24">
        <v>1255</v>
      </c>
      <c r="T122" s="23">
        <v>0</v>
      </c>
      <c r="U122" s="23">
        <v>0</v>
      </c>
      <c r="V122" s="23">
        <v>0</v>
      </c>
      <c r="W122" s="23">
        <v>0</v>
      </c>
      <c r="X122" s="23">
        <v>0</v>
      </c>
      <c r="Y122" s="23">
        <v>0</v>
      </c>
      <c r="Z122" s="23">
        <v>0</v>
      </c>
      <c r="AA122" s="23">
        <v>0</v>
      </c>
      <c r="AB122" s="23">
        <v>0</v>
      </c>
      <c r="AC122" s="23">
        <v>0</v>
      </c>
      <c r="AD122" s="23">
        <v>0</v>
      </c>
      <c r="AE122" s="23">
        <v>0.16666666666666666</v>
      </c>
      <c r="AF122" s="23">
        <v>0.66666666666666663</v>
      </c>
      <c r="AG122" s="23">
        <v>0</v>
      </c>
      <c r="AH122" s="24">
        <v>30</v>
      </c>
    </row>
    <row r="123" spans="2:34" x14ac:dyDescent="0.3">
      <c r="B123" s="33" t="s">
        <v>276</v>
      </c>
      <c r="C123" s="18" t="s">
        <v>492</v>
      </c>
      <c r="D123" s="21" t="s">
        <v>493</v>
      </c>
      <c r="E123" s="23">
        <v>1.4999999999999999E-2</v>
      </c>
      <c r="F123" s="23">
        <v>0.04</v>
      </c>
      <c r="G123" s="23">
        <v>0</v>
      </c>
      <c r="H123" s="23">
        <v>0.04</v>
      </c>
      <c r="I123" s="23">
        <v>0.05</v>
      </c>
      <c r="J123" s="23">
        <v>4.4999999999999998E-2</v>
      </c>
      <c r="K123" s="23">
        <v>0.03</v>
      </c>
      <c r="L123" s="23">
        <v>0.27</v>
      </c>
      <c r="M123" s="23">
        <v>0.03</v>
      </c>
      <c r="N123" s="23">
        <v>5.0000000000000001E-3</v>
      </c>
      <c r="O123" s="23">
        <v>5.0000000000000001E-3</v>
      </c>
      <c r="P123" s="23">
        <v>0.2</v>
      </c>
      <c r="Q123" s="23">
        <v>0.27</v>
      </c>
      <c r="R123" s="23">
        <v>5.0000000000000001E-3</v>
      </c>
      <c r="S123" s="24">
        <v>1000</v>
      </c>
      <c r="T123" s="23" t="s">
        <v>594</v>
      </c>
      <c r="U123" s="23" t="s">
        <v>594</v>
      </c>
      <c r="V123" s="23" t="s">
        <v>594</v>
      </c>
      <c r="W123" s="23" t="s">
        <v>594</v>
      </c>
      <c r="X123" s="23" t="s">
        <v>594</v>
      </c>
      <c r="Y123" s="23" t="s">
        <v>594</v>
      </c>
      <c r="Z123" s="23" t="s">
        <v>594</v>
      </c>
      <c r="AA123" s="23" t="s">
        <v>594</v>
      </c>
      <c r="AB123" s="23" t="s">
        <v>594</v>
      </c>
      <c r="AC123" s="23" t="s">
        <v>594</v>
      </c>
      <c r="AD123" s="23" t="s">
        <v>594</v>
      </c>
      <c r="AE123" s="23" t="s">
        <v>594</v>
      </c>
      <c r="AF123" s="23" t="s">
        <v>594</v>
      </c>
      <c r="AG123" s="23" t="s">
        <v>594</v>
      </c>
      <c r="AH123" s="24" t="s">
        <v>594</v>
      </c>
    </row>
    <row r="124" spans="2:34" x14ac:dyDescent="0.3">
      <c r="B124" s="33" t="s">
        <v>276</v>
      </c>
      <c r="C124" s="18" t="s">
        <v>90</v>
      </c>
      <c r="D124" s="21" t="s">
        <v>188</v>
      </c>
      <c r="E124" s="23" t="s">
        <v>594</v>
      </c>
      <c r="F124" s="23" t="s">
        <v>594</v>
      </c>
      <c r="G124" s="23" t="s">
        <v>594</v>
      </c>
      <c r="H124" s="23" t="s">
        <v>594</v>
      </c>
      <c r="I124" s="23" t="s">
        <v>594</v>
      </c>
      <c r="J124" s="23" t="s">
        <v>594</v>
      </c>
      <c r="K124" s="23" t="s">
        <v>594</v>
      </c>
      <c r="L124" s="23" t="s">
        <v>594</v>
      </c>
      <c r="M124" s="23" t="s">
        <v>594</v>
      </c>
      <c r="N124" s="23" t="s">
        <v>594</v>
      </c>
      <c r="O124" s="23" t="s">
        <v>594</v>
      </c>
      <c r="P124" s="23" t="s">
        <v>594</v>
      </c>
      <c r="Q124" s="23" t="s">
        <v>594</v>
      </c>
      <c r="R124" s="23" t="s">
        <v>594</v>
      </c>
      <c r="S124" s="24" t="s">
        <v>594</v>
      </c>
      <c r="T124" s="23" t="s">
        <v>594</v>
      </c>
      <c r="U124" s="23" t="s">
        <v>594</v>
      </c>
      <c r="V124" s="23" t="s">
        <v>594</v>
      </c>
      <c r="W124" s="23" t="s">
        <v>594</v>
      </c>
      <c r="X124" s="23" t="s">
        <v>594</v>
      </c>
      <c r="Y124" s="23" t="s">
        <v>594</v>
      </c>
      <c r="Z124" s="23" t="s">
        <v>594</v>
      </c>
      <c r="AA124" s="23" t="s">
        <v>594</v>
      </c>
      <c r="AB124" s="23" t="s">
        <v>594</v>
      </c>
      <c r="AC124" s="23" t="s">
        <v>594</v>
      </c>
      <c r="AD124" s="23" t="s">
        <v>594</v>
      </c>
      <c r="AE124" s="23" t="s">
        <v>594</v>
      </c>
      <c r="AF124" s="23" t="s">
        <v>594</v>
      </c>
      <c r="AG124" s="23" t="s">
        <v>594</v>
      </c>
      <c r="AH124" s="24" t="s">
        <v>594</v>
      </c>
    </row>
    <row r="125" spans="2:34" x14ac:dyDescent="0.3">
      <c r="B125" s="33" t="s">
        <v>276</v>
      </c>
      <c r="C125" s="18" t="s">
        <v>478</v>
      </c>
      <c r="D125" s="21" t="s">
        <v>479</v>
      </c>
      <c r="E125" s="23" t="s">
        <v>594</v>
      </c>
      <c r="F125" s="23" t="s">
        <v>594</v>
      </c>
      <c r="G125" s="23" t="s">
        <v>594</v>
      </c>
      <c r="H125" s="23" t="s">
        <v>594</v>
      </c>
      <c r="I125" s="23" t="s">
        <v>594</v>
      </c>
      <c r="J125" s="23" t="s">
        <v>594</v>
      </c>
      <c r="K125" s="23" t="s">
        <v>594</v>
      </c>
      <c r="L125" s="23" t="s">
        <v>594</v>
      </c>
      <c r="M125" s="23" t="s">
        <v>594</v>
      </c>
      <c r="N125" s="23" t="s">
        <v>594</v>
      </c>
      <c r="O125" s="23" t="s">
        <v>594</v>
      </c>
      <c r="P125" s="23" t="s">
        <v>594</v>
      </c>
      <c r="Q125" s="23" t="s">
        <v>594</v>
      </c>
      <c r="R125" s="23" t="s">
        <v>594</v>
      </c>
      <c r="S125" s="24" t="s">
        <v>594</v>
      </c>
      <c r="T125" s="23" t="s">
        <v>594</v>
      </c>
      <c r="U125" s="23" t="s">
        <v>594</v>
      </c>
      <c r="V125" s="23" t="s">
        <v>594</v>
      </c>
      <c r="W125" s="23" t="s">
        <v>594</v>
      </c>
      <c r="X125" s="23" t="s">
        <v>594</v>
      </c>
      <c r="Y125" s="23" t="s">
        <v>594</v>
      </c>
      <c r="Z125" s="23" t="s">
        <v>594</v>
      </c>
      <c r="AA125" s="23" t="s">
        <v>594</v>
      </c>
      <c r="AB125" s="23" t="s">
        <v>594</v>
      </c>
      <c r="AC125" s="23" t="s">
        <v>594</v>
      </c>
      <c r="AD125" s="23" t="s">
        <v>594</v>
      </c>
      <c r="AE125" s="23" t="s">
        <v>594</v>
      </c>
      <c r="AF125" s="23" t="s">
        <v>594</v>
      </c>
      <c r="AG125" s="23" t="s">
        <v>594</v>
      </c>
      <c r="AH125" s="24" t="s">
        <v>594</v>
      </c>
    </row>
    <row r="126" spans="2:34" x14ac:dyDescent="0.3">
      <c r="B126" s="33" t="s">
        <v>276</v>
      </c>
      <c r="C126" s="18" t="s">
        <v>93</v>
      </c>
      <c r="D126" s="21" t="s">
        <v>191</v>
      </c>
      <c r="E126" s="23">
        <v>8.9715536105032828E-2</v>
      </c>
      <c r="F126" s="23">
        <v>3.0634573304157548E-2</v>
      </c>
      <c r="G126" s="23">
        <v>1.0940919037199124E-3</v>
      </c>
      <c r="H126" s="23">
        <v>2.8446389496717725E-2</v>
      </c>
      <c r="I126" s="23">
        <v>7.3304157549234139E-2</v>
      </c>
      <c r="J126" s="23">
        <v>6.2363238512035013E-2</v>
      </c>
      <c r="K126" s="23">
        <v>3.3916849015317288E-2</v>
      </c>
      <c r="L126" s="23">
        <v>8.9715536105032828E-2</v>
      </c>
      <c r="M126" s="23">
        <v>2.6258205689277898E-2</v>
      </c>
      <c r="N126" s="23">
        <v>8.7527352297592995E-3</v>
      </c>
      <c r="O126" s="23">
        <v>3.2822757111597373E-3</v>
      </c>
      <c r="P126" s="23">
        <v>0.16630196936542668</v>
      </c>
      <c r="Q126" s="23">
        <v>0.35448577680525162</v>
      </c>
      <c r="R126" s="23">
        <v>3.2822757111597371E-2</v>
      </c>
      <c r="S126" s="24">
        <v>4570</v>
      </c>
      <c r="T126" s="23">
        <v>7.0175438596491224E-2</v>
      </c>
      <c r="U126" s="23">
        <v>0.12280701754385964</v>
      </c>
      <c r="V126" s="23">
        <v>0</v>
      </c>
      <c r="W126" s="23">
        <v>1.7543859649122806E-2</v>
      </c>
      <c r="X126" s="23">
        <v>0.14035087719298245</v>
      </c>
      <c r="Y126" s="23">
        <v>5.2631578947368418E-2</v>
      </c>
      <c r="Z126" s="23">
        <v>3.5087719298245612E-2</v>
      </c>
      <c r="AA126" s="23">
        <v>3.5087719298245612E-2</v>
      </c>
      <c r="AB126" s="23">
        <v>8.771929824561403E-2</v>
      </c>
      <c r="AC126" s="23">
        <v>1.7543859649122806E-2</v>
      </c>
      <c r="AD126" s="23">
        <v>0</v>
      </c>
      <c r="AE126" s="23">
        <v>0.15789473684210525</v>
      </c>
      <c r="AF126" s="23">
        <v>0.26315789473684209</v>
      </c>
      <c r="AG126" s="23">
        <v>1.7543859649122806E-2</v>
      </c>
      <c r="AH126" s="24">
        <v>285</v>
      </c>
    </row>
    <row r="127" spans="2:34" x14ac:dyDescent="0.3">
      <c r="B127" s="33" t="s">
        <v>276</v>
      </c>
      <c r="C127" s="18" t="s">
        <v>94</v>
      </c>
      <c r="D127" s="21" t="s">
        <v>192</v>
      </c>
      <c r="E127" s="23" t="s">
        <v>594</v>
      </c>
      <c r="F127" s="23" t="s">
        <v>594</v>
      </c>
      <c r="G127" s="23" t="s">
        <v>594</v>
      </c>
      <c r="H127" s="23" t="s">
        <v>594</v>
      </c>
      <c r="I127" s="23" t="s">
        <v>594</v>
      </c>
      <c r="J127" s="23" t="s">
        <v>594</v>
      </c>
      <c r="K127" s="23" t="s">
        <v>594</v>
      </c>
      <c r="L127" s="23" t="s">
        <v>594</v>
      </c>
      <c r="M127" s="23" t="s">
        <v>594</v>
      </c>
      <c r="N127" s="23" t="s">
        <v>594</v>
      </c>
      <c r="O127" s="23" t="s">
        <v>594</v>
      </c>
      <c r="P127" s="23" t="s">
        <v>594</v>
      </c>
      <c r="Q127" s="23" t="s">
        <v>594</v>
      </c>
      <c r="R127" s="23" t="s">
        <v>594</v>
      </c>
      <c r="S127" s="24" t="s">
        <v>594</v>
      </c>
      <c r="T127" s="23" t="s">
        <v>594</v>
      </c>
      <c r="U127" s="23" t="s">
        <v>594</v>
      </c>
      <c r="V127" s="23" t="s">
        <v>594</v>
      </c>
      <c r="W127" s="23" t="s">
        <v>594</v>
      </c>
      <c r="X127" s="23" t="s">
        <v>594</v>
      </c>
      <c r="Y127" s="23" t="s">
        <v>594</v>
      </c>
      <c r="Z127" s="23" t="s">
        <v>594</v>
      </c>
      <c r="AA127" s="23" t="s">
        <v>594</v>
      </c>
      <c r="AB127" s="23" t="s">
        <v>594</v>
      </c>
      <c r="AC127" s="23" t="s">
        <v>594</v>
      </c>
      <c r="AD127" s="23" t="s">
        <v>594</v>
      </c>
      <c r="AE127" s="23" t="s">
        <v>594</v>
      </c>
      <c r="AF127" s="23" t="s">
        <v>594</v>
      </c>
      <c r="AG127" s="23" t="s">
        <v>594</v>
      </c>
      <c r="AH127" s="24" t="s">
        <v>594</v>
      </c>
    </row>
    <row r="128" spans="2:34" x14ac:dyDescent="0.3">
      <c r="B128" s="33" t="s">
        <v>276</v>
      </c>
      <c r="C128" s="18" t="s">
        <v>95</v>
      </c>
      <c r="D128" s="21" t="s">
        <v>324</v>
      </c>
      <c r="E128" s="23">
        <v>2.5993133889161354E-2</v>
      </c>
      <c r="F128" s="23">
        <v>2.7464443354585581E-2</v>
      </c>
      <c r="G128" s="23">
        <v>9.8087297694948511E-4</v>
      </c>
      <c r="H128" s="23">
        <v>2.9916625796959292E-2</v>
      </c>
      <c r="I128" s="23">
        <v>9.2692496321726339E-2</v>
      </c>
      <c r="J128" s="23">
        <v>6.4737616478666007E-2</v>
      </c>
      <c r="K128" s="23">
        <v>4.9534085335948996E-2</v>
      </c>
      <c r="L128" s="23">
        <v>0.19960765080922022</v>
      </c>
      <c r="M128" s="23">
        <v>3.3349681216282491E-2</v>
      </c>
      <c r="N128" s="23">
        <v>1.2751348700343305E-2</v>
      </c>
      <c r="O128" s="23">
        <v>1.9617459538989702E-3</v>
      </c>
      <c r="P128" s="23">
        <v>0.13192741539970573</v>
      </c>
      <c r="Q128" s="23">
        <v>0.30848455125061303</v>
      </c>
      <c r="R128" s="23">
        <v>2.1088769004413928E-2</v>
      </c>
      <c r="S128" s="24">
        <v>10195</v>
      </c>
      <c r="T128" s="23" t="s">
        <v>594</v>
      </c>
      <c r="U128" s="23" t="s">
        <v>594</v>
      </c>
      <c r="V128" s="23" t="s">
        <v>594</v>
      </c>
      <c r="W128" s="23" t="s">
        <v>594</v>
      </c>
      <c r="X128" s="23" t="s">
        <v>594</v>
      </c>
      <c r="Y128" s="23" t="s">
        <v>594</v>
      </c>
      <c r="Z128" s="23" t="s">
        <v>594</v>
      </c>
      <c r="AA128" s="23" t="s">
        <v>594</v>
      </c>
      <c r="AB128" s="23" t="s">
        <v>594</v>
      </c>
      <c r="AC128" s="23" t="s">
        <v>594</v>
      </c>
      <c r="AD128" s="23" t="s">
        <v>594</v>
      </c>
      <c r="AE128" s="23" t="s">
        <v>594</v>
      </c>
      <c r="AF128" s="23" t="s">
        <v>594</v>
      </c>
      <c r="AG128" s="23" t="s">
        <v>594</v>
      </c>
      <c r="AH128" s="24" t="s">
        <v>594</v>
      </c>
    </row>
    <row r="129" spans="2:34" x14ac:dyDescent="0.3">
      <c r="B129" s="33" t="s">
        <v>276</v>
      </c>
      <c r="C129" s="18" t="s">
        <v>96</v>
      </c>
      <c r="D129" s="21" t="s">
        <v>325</v>
      </c>
      <c r="E129" s="23">
        <v>1.6541353383458645E-2</v>
      </c>
      <c r="F129" s="23">
        <v>8.2706766917293228E-2</v>
      </c>
      <c r="G129" s="23">
        <v>0</v>
      </c>
      <c r="H129" s="23">
        <v>4.3609022556390979E-2</v>
      </c>
      <c r="I129" s="23">
        <v>9.1729323308270674E-2</v>
      </c>
      <c r="J129" s="23">
        <v>0.11428571428571428</v>
      </c>
      <c r="K129" s="23">
        <v>1.8045112781954888E-2</v>
      </c>
      <c r="L129" s="23">
        <v>0.10827067669172932</v>
      </c>
      <c r="M129" s="23">
        <v>1.5037593984962405E-2</v>
      </c>
      <c r="N129" s="23">
        <v>1.2030075187969926E-2</v>
      </c>
      <c r="O129" s="23">
        <v>1.5037593984962407E-3</v>
      </c>
      <c r="P129" s="23">
        <v>0.12631578947368421</v>
      </c>
      <c r="Q129" s="23">
        <v>0.35338345864661652</v>
      </c>
      <c r="R129" s="23">
        <v>1.5037593984962405E-2</v>
      </c>
      <c r="S129" s="24">
        <v>3325</v>
      </c>
      <c r="T129" s="23">
        <v>2.8571428571428571E-2</v>
      </c>
      <c r="U129" s="23">
        <v>0.32857142857142857</v>
      </c>
      <c r="V129" s="23">
        <v>0</v>
      </c>
      <c r="W129" s="23">
        <v>2.1428571428571429E-2</v>
      </c>
      <c r="X129" s="23">
        <v>0.27142857142857141</v>
      </c>
      <c r="Y129" s="23">
        <v>0.12142857142857143</v>
      </c>
      <c r="Z129" s="23">
        <v>0</v>
      </c>
      <c r="AA129" s="23">
        <v>7.1428571428571426E-3</v>
      </c>
      <c r="AB129" s="23">
        <v>2.8571428571428571E-2</v>
      </c>
      <c r="AC129" s="23">
        <v>0.05</v>
      </c>
      <c r="AD129" s="23">
        <v>0</v>
      </c>
      <c r="AE129" s="23">
        <v>0.05</v>
      </c>
      <c r="AF129" s="23">
        <v>2.8571428571428571E-2</v>
      </c>
      <c r="AG129" s="23">
        <v>6.4285714285714279E-2</v>
      </c>
      <c r="AH129" s="24">
        <v>700</v>
      </c>
    </row>
    <row r="130" spans="2:34" x14ac:dyDescent="0.3">
      <c r="B130" s="33" t="s">
        <v>276</v>
      </c>
      <c r="C130" s="18" t="s">
        <v>97</v>
      </c>
      <c r="D130" s="21" t="s">
        <v>193</v>
      </c>
      <c r="E130" s="23" t="s">
        <v>594</v>
      </c>
      <c r="F130" s="23" t="s">
        <v>594</v>
      </c>
      <c r="G130" s="23" t="s">
        <v>594</v>
      </c>
      <c r="H130" s="23" t="s">
        <v>594</v>
      </c>
      <c r="I130" s="23" t="s">
        <v>594</v>
      </c>
      <c r="J130" s="23" t="s">
        <v>594</v>
      </c>
      <c r="K130" s="23" t="s">
        <v>594</v>
      </c>
      <c r="L130" s="23" t="s">
        <v>594</v>
      </c>
      <c r="M130" s="23" t="s">
        <v>594</v>
      </c>
      <c r="N130" s="23" t="s">
        <v>594</v>
      </c>
      <c r="O130" s="23" t="s">
        <v>594</v>
      </c>
      <c r="P130" s="23" t="s">
        <v>594</v>
      </c>
      <c r="Q130" s="23" t="s">
        <v>594</v>
      </c>
      <c r="R130" s="23" t="s">
        <v>594</v>
      </c>
      <c r="S130" s="24" t="s">
        <v>594</v>
      </c>
      <c r="T130" s="23" t="s">
        <v>594</v>
      </c>
      <c r="U130" s="23" t="s">
        <v>594</v>
      </c>
      <c r="V130" s="23" t="s">
        <v>594</v>
      </c>
      <c r="W130" s="23" t="s">
        <v>594</v>
      </c>
      <c r="X130" s="23" t="s">
        <v>594</v>
      </c>
      <c r="Y130" s="23" t="s">
        <v>594</v>
      </c>
      <c r="Z130" s="23" t="s">
        <v>594</v>
      </c>
      <c r="AA130" s="23" t="s">
        <v>594</v>
      </c>
      <c r="AB130" s="23" t="s">
        <v>594</v>
      </c>
      <c r="AC130" s="23" t="s">
        <v>594</v>
      </c>
      <c r="AD130" s="23" t="s">
        <v>594</v>
      </c>
      <c r="AE130" s="23" t="s">
        <v>594</v>
      </c>
      <c r="AF130" s="23" t="s">
        <v>594</v>
      </c>
      <c r="AG130" s="23" t="s">
        <v>594</v>
      </c>
      <c r="AH130" s="24" t="s">
        <v>594</v>
      </c>
    </row>
    <row r="131" spans="2:34" x14ac:dyDescent="0.3">
      <c r="B131" s="33" t="s">
        <v>276</v>
      </c>
      <c r="C131" s="18" t="s">
        <v>480</v>
      </c>
      <c r="D131" s="21" t="s">
        <v>481</v>
      </c>
      <c r="E131" s="23" t="s">
        <v>594</v>
      </c>
      <c r="F131" s="23" t="s">
        <v>594</v>
      </c>
      <c r="G131" s="23" t="s">
        <v>594</v>
      </c>
      <c r="H131" s="23" t="s">
        <v>594</v>
      </c>
      <c r="I131" s="23" t="s">
        <v>594</v>
      </c>
      <c r="J131" s="23" t="s">
        <v>594</v>
      </c>
      <c r="K131" s="23" t="s">
        <v>594</v>
      </c>
      <c r="L131" s="23" t="s">
        <v>594</v>
      </c>
      <c r="M131" s="23" t="s">
        <v>594</v>
      </c>
      <c r="N131" s="23" t="s">
        <v>594</v>
      </c>
      <c r="O131" s="23" t="s">
        <v>594</v>
      </c>
      <c r="P131" s="23" t="s">
        <v>594</v>
      </c>
      <c r="Q131" s="23" t="s">
        <v>594</v>
      </c>
      <c r="R131" s="23" t="s">
        <v>594</v>
      </c>
      <c r="S131" s="24" t="s">
        <v>594</v>
      </c>
      <c r="T131" s="23" t="s">
        <v>594</v>
      </c>
      <c r="U131" s="23" t="s">
        <v>594</v>
      </c>
      <c r="V131" s="23" t="s">
        <v>594</v>
      </c>
      <c r="W131" s="23" t="s">
        <v>594</v>
      </c>
      <c r="X131" s="23" t="s">
        <v>594</v>
      </c>
      <c r="Y131" s="23" t="s">
        <v>594</v>
      </c>
      <c r="Z131" s="23" t="s">
        <v>594</v>
      </c>
      <c r="AA131" s="23" t="s">
        <v>594</v>
      </c>
      <c r="AB131" s="23" t="s">
        <v>594</v>
      </c>
      <c r="AC131" s="23" t="s">
        <v>594</v>
      </c>
      <c r="AD131" s="23" t="s">
        <v>594</v>
      </c>
      <c r="AE131" s="23" t="s">
        <v>594</v>
      </c>
      <c r="AF131" s="23" t="s">
        <v>594</v>
      </c>
      <c r="AG131" s="23" t="s">
        <v>594</v>
      </c>
      <c r="AH131" s="24" t="s">
        <v>594</v>
      </c>
    </row>
    <row r="132" spans="2:34" x14ac:dyDescent="0.3">
      <c r="B132" s="33" t="s">
        <v>276</v>
      </c>
      <c r="C132" s="18" t="s">
        <v>101</v>
      </c>
      <c r="D132" s="21" t="s">
        <v>196</v>
      </c>
      <c r="E132" s="23">
        <v>3.1794871794871796E-2</v>
      </c>
      <c r="F132" s="23">
        <v>3.1794871794871796E-2</v>
      </c>
      <c r="G132" s="23">
        <v>1.0256410256410256E-3</v>
      </c>
      <c r="H132" s="23">
        <v>3.487179487179487E-2</v>
      </c>
      <c r="I132" s="23">
        <v>6.5641025641025641E-2</v>
      </c>
      <c r="J132" s="23">
        <v>6.051282051282051E-2</v>
      </c>
      <c r="K132" s="23">
        <v>4.1025641025641026E-2</v>
      </c>
      <c r="L132" s="23">
        <v>0.13333333333333333</v>
      </c>
      <c r="M132" s="23">
        <v>2.2564102564102566E-2</v>
      </c>
      <c r="N132" s="23">
        <v>7.1794871794871795E-3</v>
      </c>
      <c r="O132" s="23">
        <v>2.0512820512820513E-3</v>
      </c>
      <c r="P132" s="23">
        <v>0.12307692307692308</v>
      </c>
      <c r="Q132" s="23">
        <v>0.40307692307692305</v>
      </c>
      <c r="R132" s="23">
        <v>4.3076923076923075E-2</v>
      </c>
      <c r="S132" s="24">
        <v>4875</v>
      </c>
      <c r="T132" s="23" t="s">
        <v>594</v>
      </c>
      <c r="U132" s="23" t="s">
        <v>594</v>
      </c>
      <c r="V132" s="23" t="s">
        <v>594</v>
      </c>
      <c r="W132" s="23" t="s">
        <v>594</v>
      </c>
      <c r="X132" s="23" t="s">
        <v>594</v>
      </c>
      <c r="Y132" s="23" t="s">
        <v>594</v>
      </c>
      <c r="Z132" s="23" t="s">
        <v>594</v>
      </c>
      <c r="AA132" s="23" t="s">
        <v>594</v>
      </c>
      <c r="AB132" s="23" t="s">
        <v>594</v>
      </c>
      <c r="AC132" s="23" t="s">
        <v>594</v>
      </c>
      <c r="AD132" s="23" t="s">
        <v>594</v>
      </c>
      <c r="AE132" s="23" t="s">
        <v>594</v>
      </c>
      <c r="AF132" s="23" t="s">
        <v>594</v>
      </c>
      <c r="AG132" s="23" t="s">
        <v>594</v>
      </c>
      <c r="AH132" s="24" t="s">
        <v>594</v>
      </c>
    </row>
    <row r="133" spans="2:34" x14ac:dyDescent="0.3">
      <c r="B133" s="33" t="s">
        <v>276</v>
      </c>
      <c r="C133" s="18" t="s">
        <v>102</v>
      </c>
      <c r="D133" s="21" t="s">
        <v>197</v>
      </c>
      <c r="E133" s="23">
        <v>3.5377358490566037E-2</v>
      </c>
      <c r="F133" s="23">
        <v>1.2578616352201259E-2</v>
      </c>
      <c r="G133" s="23">
        <v>7.8616352201257866E-4</v>
      </c>
      <c r="H133" s="23">
        <v>0</v>
      </c>
      <c r="I133" s="23">
        <v>5.1100628930817613E-2</v>
      </c>
      <c r="J133" s="23">
        <v>0.16116352201257861</v>
      </c>
      <c r="K133" s="23">
        <v>2.7515723270440252E-2</v>
      </c>
      <c r="L133" s="23">
        <v>6.0534591194968554E-2</v>
      </c>
      <c r="M133" s="23">
        <v>7.8616352201257862E-3</v>
      </c>
      <c r="N133" s="23">
        <v>5.50314465408805E-3</v>
      </c>
      <c r="O133" s="23">
        <v>7.8616352201257866E-4</v>
      </c>
      <c r="P133" s="23">
        <v>0.1360062893081761</v>
      </c>
      <c r="Q133" s="23">
        <v>0.42531446540880502</v>
      </c>
      <c r="R133" s="23">
        <v>7.4685534591194966E-2</v>
      </c>
      <c r="S133" s="24">
        <v>6360</v>
      </c>
      <c r="T133" s="23">
        <v>0.12</v>
      </c>
      <c r="U133" s="23">
        <v>0</v>
      </c>
      <c r="V133" s="23">
        <v>0</v>
      </c>
      <c r="W133" s="23">
        <v>0</v>
      </c>
      <c r="X133" s="23">
        <v>0.12</v>
      </c>
      <c r="Y133" s="23">
        <v>0.2</v>
      </c>
      <c r="Z133" s="23">
        <v>0.08</v>
      </c>
      <c r="AA133" s="23">
        <v>0.04</v>
      </c>
      <c r="AB133" s="23">
        <v>0</v>
      </c>
      <c r="AC133" s="23">
        <v>0</v>
      </c>
      <c r="AD133" s="23">
        <v>0</v>
      </c>
      <c r="AE133" s="23">
        <v>0.16</v>
      </c>
      <c r="AF133" s="23">
        <v>0.16</v>
      </c>
      <c r="AG133" s="23">
        <v>0.12</v>
      </c>
      <c r="AH133" s="24">
        <v>125</v>
      </c>
    </row>
    <row r="134" spans="2:34" x14ac:dyDescent="0.3">
      <c r="B134" s="33" t="s">
        <v>276</v>
      </c>
      <c r="C134" s="18" t="s">
        <v>476</v>
      </c>
      <c r="D134" s="21" t="s">
        <v>477</v>
      </c>
      <c r="E134" s="23" t="s">
        <v>594</v>
      </c>
      <c r="F134" s="23" t="s">
        <v>594</v>
      </c>
      <c r="G134" s="23" t="s">
        <v>594</v>
      </c>
      <c r="H134" s="23" t="s">
        <v>594</v>
      </c>
      <c r="I134" s="23" t="s">
        <v>594</v>
      </c>
      <c r="J134" s="23" t="s">
        <v>594</v>
      </c>
      <c r="K134" s="23" t="s">
        <v>594</v>
      </c>
      <c r="L134" s="23" t="s">
        <v>594</v>
      </c>
      <c r="M134" s="23" t="s">
        <v>594</v>
      </c>
      <c r="N134" s="23" t="s">
        <v>594</v>
      </c>
      <c r="O134" s="23" t="s">
        <v>594</v>
      </c>
      <c r="P134" s="23" t="s">
        <v>594</v>
      </c>
      <c r="Q134" s="23" t="s">
        <v>594</v>
      </c>
      <c r="R134" s="23" t="s">
        <v>594</v>
      </c>
      <c r="S134" s="24" t="s">
        <v>594</v>
      </c>
      <c r="T134" s="23" t="s">
        <v>594</v>
      </c>
      <c r="U134" s="23" t="s">
        <v>594</v>
      </c>
      <c r="V134" s="23" t="s">
        <v>594</v>
      </c>
      <c r="W134" s="23" t="s">
        <v>594</v>
      </c>
      <c r="X134" s="23" t="s">
        <v>594</v>
      </c>
      <c r="Y134" s="23" t="s">
        <v>594</v>
      </c>
      <c r="Z134" s="23" t="s">
        <v>594</v>
      </c>
      <c r="AA134" s="23" t="s">
        <v>594</v>
      </c>
      <c r="AB134" s="23" t="s">
        <v>594</v>
      </c>
      <c r="AC134" s="23" t="s">
        <v>594</v>
      </c>
      <c r="AD134" s="23" t="s">
        <v>594</v>
      </c>
      <c r="AE134" s="23" t="s">
        <v>594</v>
      </c>
      <c r="AF134" s="23" t="s">
        <v>594</v>
      </c>
      <c r="AG134" s="23" t="s">
        <v>594</v>
      </c>
      <c r="AH134" s="24" t="s">
        <v>594</v>
      </c>
    </row>
    <row r="135" spans="2:34" x14ac:dyDescent="0.3">
      <c r="B135" s="33" t="s">
        <v>276</v>
      </c>
      <c r="C135" s="18" t="s">
        <v>106</v>
      </c>
      <c r="D135" s="21" t="s">
        <v>199</v>
      </c>
      <c r="E135" s="23" t="s">
        <v>594</v>
      </c>
      <c r="F135" s="23" t="s">
        <v>594</v>
      </c>
      <c r="G135" s="23" t="s">
        <v>594</v>
      </c>
      <c r="H135" s="23" t="s">
        <v>594</v>
      </c>
      <c r="I135" s="23" t="s">
        <v>594</v>
      </c>
      <c r="J135" s="23" t="s">
        <v>594</v>
      </c>
      <c r="K135" s="23" t="s">
        <v>594</v>
      </c>
      <c r="L135" s="23" t="s">
        <v>594</v>
      </c>
      <c r="M135" s="23" t="s">
        <v>594</v>
      </c>
      <c r="N135" s="23" t="s">
        <v>594</v>
      </c>
      <c r="O135" s="23" t="s">
        <v>594</v>
      </c>
      <c r="P135" s="23" t="s">
        <v>594</v>
      </c>
      <c r="Q135" s="23" t="s">
        <v>594</v>
      </c>
      <c r="R135" s="23" t="s">
        <v>594</v>
      </c>
      <c r="S135" s="24" t="s">
        <v>594</v>
      </c>
      <c r="T135" s="23" t="s">
        <v>594</v>
      </c>
      <c r="U135" s="23" t="s">
        <v>594</v>
      </c>
      <c r="V135" s="23" t="s">
        <v>594</v>
      </c>
      <c r="W135" s="23" t="s">
        <v>594</v>
      </c>
      <c r="X135" s="23" t="s">
        <v>594</v>
      </c>
      <c r="Y135" s="23" t="s">
        <v>594</v>
      </c>
      <c r="Z135" s="23" t="s">
        <v>594</v>
      </c>
      <c r="AA135" s="23" t="s">
        <v>594</v>
      </c>
      <c r="AB135" s="23" t="s">
        <v>594</v>
      </c>
      <c r="AC135" s="23" t="s">
        <v>594</v>
      </c>
      <c r="AD135" s="23" t="s">
        <v>594</v>
      </c>
      <c r="AE135" s="23" t="s">
        <v>594</v>
      </c>
      <c r="AF135" s="23" t="s">
        <v>594</v>
      </c>
      <c r="AG135" s="23" t="s">
        <v>594</v>
      </c>
      <c r="AH135" s="24" t="s">
        <v>594</v>
      </c>
    </row>
    <row r="136" spans="2:34" x14ac:dyDescent="0.3">
      <c r="B136" s="33" t="s">
        <v>276</v>
      </c>
      <c r="C136" s="18" t="s">
        <v>112</v>
      </c>
      <c r="D136" s="21" t="s">
        <v>326</v>
      </c>
      <c r="E136" s="23" t="s">
        <v>594</v>
      </c>
      <c r="F136" s="23" t="s">
        <v>594</v>
      </c>
      <c r="G136" s="23" t="s">
        <v>594</v>
      </c>
      <c r="H136" s="23" t="s">
        <v>594</v>
      </c>
      <c r="I136" s="23" t="s">
        <v>594</v>
      </c>
      <c r="J136" s="23" t="s">
        <v>594</v>
      </c>
      <c r="K136" s="23" t="s">
        <v>594</v>
      </c>
      <c r="L136" s="23" t="s">
        <v>594</v>
      </c>
      <c r="M136" s="23" t="s">
        <v>594</v>
      </c>
      <c r="N136" s="23" t="s">
        <v>594</v>
      </c>
      <c r="O136" s="23" t="s">
        <v>594</v>
      </c>
      <c r="P136" s="23" t="s">
        <v>594</v>
      </c>
      <c r="Q136" s="23" t="s">
        <v>594</v>
      </c>
      <c r="R136" s="23" t="s">
        <v>594</v>
      </c>
      <c r="S136" s="24" t="s">
        <v>594</v>
      </c>
      <c r="T136" s="23" t="s">
        <v>594</v>
      </c>
      <c r="U136" s="23" t="s">
        <v>594</v>
      </c>
      <c r="V136" s="23" t="s">
        <v>594</v>
      </c>
      <c r="W136" s="23" t="s">
        <v>594</v>
      </c>
      <c r="X136" s="23" t="s">
        <v>594</v>
      </c>
      <c r="Y136" s="23" t="s">
        <v>594</v>
      </c>
      <c r="Z136" s="23" t="s">
        <v>594</v>
      </c>
      <c r="AA136" s="23" t="s">
        <v>594</v>
      </c>
      <c r="AB136" s="23" t="s">
        <v>594</v>
      </c>
      <c r="AC136" s="23" t="s">
        <v>594</v>
      </c>
      <c r="AD136" s="23" t="s">
        <v>594</v>
      </c>
      <c r="AE136" s="23" t="s">
        <v>594</v>
      </c>
      <c r="AF136" s="23" t="s">
        <v>594</v>
      </c>
      <c r="AG136" s="23" t="s">
        <v>594</v>
      </c>
      <c r="AH136" s="24" t="s">
        <v>594</v>
      </c>
    </row>
    <row r="137" spans="2:34" x14ac:dyDescent="0.3">
      <c r="B137" s="33" t="s">
        <v>276</v>
      </c>
      <c r="C137" s="18" t="s">
        <v>482</v>
      </c>
      <c r="D137" s="21" t="s">
        <v>483</v>
      </c>
      <c r="E137" s="23" t="s">
        <v>594</v>
      </c>
      <c r="F137" s="23" t="s">
        <v>594</v>
      </c>
      <c r="G137" s="23" t="s">
        <v>594</v>
      </c>
      <c r="H137" s="23" t="s">
        <v>594</v>
      </c>
      <c r="I137" s="23" t="s">
        <v>594</v>
      </c>
      <c r="J137" s="23" t="s">
        <v>594</v>
      </c>
      <c r="K137" s="23" t="s">
        <v>594</v>
      </c>
      <c r="L137" s="23" t="s">
        <v>594</v>
      </c>
      <c r="M137" s="23" t="s">
        <v>594</v>
      </c>
      <c r="N137" s="23" t="s">
        <v>594</v>
      </c>
      <c r="O137" s="23" t="s">
        <v>594</v>
      </c>
      <c r="P137" s="23" t="s">
        <v>594</v>
      </c>
      <c r="Q137" s="23" t="s">
        <v>594</v>
      </c>
      <c r="R137" s="23" t="s">
        <v>594</v>
      </c>
      <c r="S137" s="24" t="s">
        <v>594</v>
      </c>
      <c r="T137" s="23" t="s">
        <v>594</v>
      </c>
      <c r="U137" s="23" t="s">
        <v>594</v>
      </c>
      <c r="V137" s="23" t="s">
        <v>594</v>
      </c>
      <c r="W137" s="23" t="s">
        <v>594</v>
      </c>
      <c r="X137" s="23" t="s">
        <v>594</v>
      </c>
      <c r="Y137" s="23" t="s">
        <v>594</v>
      </c>
      <c r="Z137" s="23" t="s">
        <v>594</v>
      </c>
      <c r="AA137" s="23" t="s">
        <v>594</v>
      </c>
      <c r="AB137" s="23" t="s">
        <v>594</v>
      </c>
      <c r="AC137" s="23" t="s">
        <v>594</v>
      </c>
      <c r="AD137" s="23" t="s">
        <v>594</v>
      </c>
      <c r="AE137" s="23" t="s">
        <v>594</v>
      </c>
      <c r="AF137" s="23" t="s">
        <v>594</v>
      </c>
      <c r="AG137" s="23" t="s">
        <v>594</v>
      </c>
      <c r="AH137" s="24" t="s">
        <v>594</v>
      </c>
    </row>
    <row r="138" spans="2:34" x14ac:dyDescent="0.3">
      <c r="B138" s="33" t="s">
        <v>281</v>
      </c>
      <c r="C138" s="18" t="s">
        <v>77</v>
      </c>
      <c r="D138" s="21" t="s">
        <v>181</v>
      </c>
      <c r="E138" s="23" t="s">
        <v>594</v>
      </c>
      <c r="F138" s="23" t="s">
        <v>594</v>
      </c>
      <c r="G138" s="23" t="s">
        <v>594</v>
      </c>
      <c r="H138" s="23" t="s">
        <v>594</v>
      </c>
      <c r="I138" s="23" t="s">
        <v>594</v>
      </c>
      <c r="J138" s="23" t="s">
        <v>594</v>
      </c>
      <c r="K138" s="23" t="s">
        <v>594</v>
      </c>
      <c r="L138" s="23" t="s">
        <v>594</v>
      </c>
      <c r="M138" s="23" t="s">
        <v>594</v>
      </c>
      <c r="N138" s="23" t="s">
        <v>594</v>
      </c>
      <c r="O138" s="23" t="s">
        <v>594</v>
      </c>
      <c r="P138" s="23" t="s">
        <v>594</v>
      </c>
      <c r="Q138" s="23" t="s">
        <v>594</v>
      </c>
      <c r="R138" s="23" t="s">
        <v>594</v>
      </c>
      <c r="S138" s="24" t="s">
        <v>594</v>
      </c>
      <c r="T138" s="23" t="s">
        <v>594</v>
      </c>
      <c r="U138" s="23" t="s">
        <v>594</v>
      </c>
      <c r="V138" s="23" t="s">
        <v>594</v>
      </c>
      <c r="W138" s="23" t="s">
        <v>594</v>
      </c>
      <c r="X138" s="23" t="s">
        <v>594</v>
      </c>
      <c r="Y138" s="23" t="s">
        <v>594</v>
      </c>
      <c r="Z138" s="23" t="s">
        <v>594</v>
      </c>
      <c r="AA138" s="23" t="s">
        <v>594</v>
      </c>
      <c r="AB138" s="23" t="s">
        <v>594</v>
      </c>
      <c r="AC138" s="23" t="s">
        <v>594</v>
      </c>
      <c r="AD138" s="23" t="s">
        <v>594</v>
      </c>
      <c r="AE138" s="23" t="s">
        <v>594</v>
      </c>
      <c r="AF138" s="23" t="s">
        <v>594</v>
      </c>
      <c r="AG138" s="23" t="s">
        <v>594</v>
      </c>
      <c r="AH138" s="24" t="s">
        <v>594</v>
      </c>
    </row>
    <row r="139" spans="2:34" x14ac:dyDescent="0.3">
      <c r="B139" s="33" t="s">
        <v>281</v>
      </c>
      <c r="C139" s="18" t="s">
        <v>501</v>
      </c>
      <c r="D139" s="21" t="s">
        <v>502</v>
      </c>
      <c r="E139" s="23" t="s">
        <v>594</v>
      </c>
      <c r="F139" s="23" t="s">
        <v>594</v>
      </c>
      <c r="G139" s="23" t="s">
        <v>594</v>
      </c>
      <c r="H139" s="23" t="s">
        <v>594</v>
      </c>
      <c r="I139" s="23" t="s">
        <v>594</v>
      </c>
      <c r="J139" s="23" t="s">
        <v>594</v>
      </c>
      <c r="K139" s="23" t="s">
        <v>594</v>
      </c>
      <c r="L139" s="23" t="s">
        <v>594</v>
      </c>
      <c r="M139" s="23" t="s">
        <v>594</v>
      </c>
      <c r="N139" s="23" t="s">
        <v>594</v>
      </c>
      <c r="O139" s="23" t="s">
        <v>594</v>
      </c>
      <c r="P139" s="23" t="s">
        <v>594</v>
      </c>
      <c r="Q139" s="23" t="s">
        <v>594</v>
      </c>
      <c r="R139" s="23" t="s">
        <v>594</v>
      </c>
      <c r="S139" s="24" t="s">
        <v>594</v>
      </c>
      <c r="T139" s="23" t="s">
        <v>594</v>
      </c>
      <c r="U139" s="23" t="s">
        <v>594</v>
      </c>
      <c r="V139" s="23" t="s">
        <v>594</v>
      </c>
      <c r="W139" s="23" t="s">
        <v>594</v>
      </c>
      <c r="X139" s="23" t="s">
        <v>594</v>
      </c>
      <c r="Y139" s="23" t="s">
        <v>594</v>
      </c>
      <c r="Z139" s="23" t="s">
        <v>594</v>
      </c>
      <c r="AA139" s="23" t="s">
        <v>594</v>
      </c>
      <c r="AB139" s="23" t="s">
        <v>594</v>
      </c>
      <c r="AC139" s="23" t="s">
        <v>594</v>
      </c>
      <c r="AD139" s="23" t="s">
        <v>594</v>
      </c>
      <c r="AE139" s="23" t="s">
        <v>594</v>
      </c>
      <c r="AF139" s="23" t="s">
        <v>594</v>
      </c>
      <c r="AG139" s="23" t="s">
        <v>594</v>
      </c>
      <c r="AH139" s="24" t="s">
        <v>594</v>
      </c>
    </row>
    <row r="140" spans="2:34" x14ac:dyDescent="0.3">
      <c r="B140" s="33" t="s">
        <v>281</v>
      </c>
      <c r="C140" s="18" t="s">
        <v>497</v>
      </c>
      <c r="D140" s="21" t="s">
        <v>498</v>
      </c>
      <c r="E140" s="23" t="s">
        <v>594</v>
      </c>
      <c r="F140" s="23" t="s">
        <v>594</v>
      </c>
      <c r="G140" s="23" t="s">
        <v>594</v>
      </c>
      <c r="H140" s="23" t="s">
        <v>594</v>
      </c>
      <c r="I140" s="23" t="s">
        <v>594</v>
      </c>
      <c r="J140" s="23" t="s">
        <v>594</v>
      </c>
      <c r="K140" s="23" t="s">
        <v>594</v>
      </c>
      <c r="L140" s="23" t="s">
        <v>594</v>
      </c>
      <c r="M140" s="23" t="s">
        <v>594</v>
      </c>
      <c r="N140" s="23" t="s">
        <v>594</v>
      </c>
      <c r="O140" s="23" t="s">
        <v>594</v>
      </c>
      <c r="P140" s="23" t="s">
        <v>594</v>
      </c>
      <c r="Q140" s="23" t="s">
        <v>594</v>
      </c>
      <c r="R140" s="23" t="s">
        <v>594</v>
      </c>
      <c r="S140" s="24" t="s">
        <v>594</v>
      </c>
      <c r="T140" s="23" t="s">
        <v>594</v>
      </c>
      <c r="U140" s="23" t="s">
        <v>594</v>
      </c>
      <c r="V140" s="23" t="s">
        <v>594</v>
      </c>
      <c r="W140" s="23" t="s">
        <v>594</v>
      </c>
      <c r="X140" s="23" t="s">
        <v>594</v>
      </c>
      <c r="Y140" s="23" t="s">
        <v>594</v>
      </c>
      <c r="Z140" s="23" t="s">
        <v>594</v>
      </c>
      <c r="AA140" s="23" t="s">
        <v>594</v>
      </c>
      <c r="AB140" s="23" t="s">
        <v>594</v>
      </c>
      <c r="AC140" s="23" t="s">
        <v>594</v>
      </c>
      <c r="AD140" s="23" t="s">
        <v>594</v>
      </c>
      <c r="AE140" s="23" t="s">
        <v>594</v>
      </c>
      <c r="AF140" s="23" t="s">
        <v>594</v>
      </c>
      <c r="AG140" s="23" t="s">
        <v>594</v>
      </c>
      <c r="AH140" s="24" t="s">
        <v>594</v>
      </c>
    </row>
    <row r="141" spans="2:34" x14ac:dyDescent="0.3">
      <c r="B141" s="33" t="s">
        <v>281</v>
      </c>
      <c r="C141" s="18" t="s">
        <v>81</v>
      </c>
      <c r="D141" s="21" t="s">
        <v>327</v>
      </c>
      <c r="E141" s="23" t="s">
        <v>594</v>
      </c>
      <c r="F141" s="23" t="s">
        <v>594</v>
      </c>
      <c r="G141" s="23" t="s">
        <v>594</v>
      </c>
      <c r="H141" s="23" t="s">
        <v>594</v>
      </c>
      <c r="I141" s="23" t="s">
        <v>594</v>
      </c>
      <c r="J141" s="23" t="s">
        <v>594</v>
      </c>
      <c r="K141" s="23" t="s">
        <v>594</v>
      </c>
      <c r="L141" s="23" t="s">
        <v>594</v>
      </c>
      <c r="M141" s="23" t="s">
        <v>594</v>
      </c>
      <c r="N141" s="23" t="s">
        <v>594</v>
      </c>
      <c r="O141" s="23" t="s">
        <v>594</v>
      </c>
      <c r="P141" s="23" t="s">
        <v>594</v>
      </c>
      <c r="Q141" s="23" t="s">
        <v>594</v>
      </c>
      <c r="R141" s="23" t="s">
        <v>594</v>
      </c>
      <c r="S141" s="24" t="s">
        <v>594</v>
      </c>
      <c r="T141" s="23" t="s">
        <v>594</v>
      </c>
      <c r="U141" s="23" t="s">
        <v>594</v>
      </c>
      <c r="V141" s="23" t="s">
        <v>594</v>
      </c>
      <c r="W141" s="23" t="s">
        <v>594</v>
      </c>
      <c r="X141" s="23" t="s">
        <v>594</v>
      </c>
      <c r="Y141" s="23" t="s">
        <v>594</v>
      </c>
      <c r="Z141" s="23" t="s">
        <v>594</v>
      </c>
      <c r="AA141" s="23" t="s">
        <v>594</v>
      </c>
      <c r="AB141" s="23" t="s">
        <v>594</v>
      </c>
      <c r="AC141" s="23" t="s">
        <v>594</v>
      </c>
      <c r="AD141" s="23" t="s">
        <v>594</v>
      </c>
      <c r="AE141" s="23" t="s">
        <v>594</v>
      </c>
      <c r="AF141" s="23" t="s">
        <v>594</v>
      </c>
      <c r="AG141" s="23" t="s">
        <v>594</v>
      </c>
      <c r="AH141" s="24" t="s">
        <v>594</v>
      </c>
    </row>
    <row r="142" spans="2:34" x14ac:dyDescent="0.3">
      <c r="B142" s="33" t="s">
        <v>281</v>
      </c>
      <c r="C142" s="18" t="s">
        <v>85</v>
      </c>
      <c r="D142" s="21" t="s">
        <v>185</v>
      </c>
      <c r="E142" s="23" t="s">
        <v>594</v>
      </c>
      <c r="F142" s="23" t="s">
        <v>594</v>
      </c>
      <c r="G142" s="23" t="s">
        <v>594</v>
      </c>
      <c r="H142" s="23" t="s">
        <v>594</v>
      </c>
      <c r="I142" s="23" t="s">
        <v>594</v>
      </c>
      <c r="J142" s="23" t="s">
        <v>594</v>
      </c>
      <c r="K142" s="23" t="s">
        <v>594</v>
      </c>
      <c r="L142" s="23" t="s">
        <v>594</v>
      </c>
      <c r="M142" s="23" t="s">
        <v>594</v>
      </c>
      <c r="N142" s="23" t="s">
        <v>594</v>
      </c>
      <c r="O142" s="23" t="s">
        <v>594</v>
      </c>
      <c r="P142" s="23" t="s">
        <v>594</v>
      </c>
      <c r="Q142" s="23" t="s">
        <v>594</v>
      </c>
      <c r="R142" s="23" t="s">
        <v>594</v>
      </c>
      <c r="S142" s="24" t="s">
        <v>594</v>
      </c>
      <c r="T142" s="23" t="s">
        <v>594</v>
      </c>
      <c r="U142" s="23" t="s">
        <v>594</v>
      </c>
      <c r="V142" s="23" t="s">
        <v>594</v>
      </c>
      <c r="W142" s="23" t="s">
        <v>594</v>
      </c>
      <c r="X142" s="23" t="s">
        <v>594</v>
      </c>
      <c r="Y142" s="23" t="s">
        <v>594</v>
      </c>
      <c r="Z142" s="23" t="s">
        <v>594</v>
      </c>
      <c r="AA142" s="23" t="s">
        <v>594</v>
      </c>
      <c r="AB142" s="23" t="s">
        <v>594</v>
      </c>
      <c r="AC142" s="23" t="s">
        <v>594</v>
      </c>
      <c r="AD142" s="23" t="s">
        <v>594</v>
      </c>
      <c r="AE142" s="23" t="s">
        <v>594</v>
      </c>
      <c r="AF142" s="23" t="s">
        <v>594</v>
      </c>
      <c r="AG142" s="23" t="s">
        <v>594</v>
      </c>
      <c r="AH142" s="24" t="s">
        <v>594</v>
      </c>
    </row>
    <row r="143" spans="2:34" x14ac:dyDescent="0.3">
      <c r="B143" s="33" t="s">
        <v>281</v>
      </c>
      <c r="C143" s="18" t="s">
        <v>89</v>
      </c>
      <c r="D143" s="21" t="s">
        <v>187</v>
      </c>
      <c r="E143" s="23">
        <v>5.1236749116607777E-2</v>
      </c>
      <c r="F143" s="23">
        <v>7.4204946996466431E-2</v>
      </c>
      <c r="G143" s="23">
        <v>1.7667844522968198E-3</v>
      </c>
      <c r="H143" s="23">
        <v>4.2402826855123678E-2</v>
      </c>
      <c r="I143" s="23">
        <v>0.10777385159010601</v>
      </c>
      <c r="J143" s="23">
        <v>0.10070671378091872</v>
      </c>
      <c r="K143" s="23">
        <v>4.9469964664310952E-2</v>
      </c>
      <c r="L143" s="23">
        <v>0.1519434628975265</v>
      </c>
      <c r="M143" s="23">
        <v>4.7703180212014133E-2</v>
      </c>
      <c r="N143" s="23">
        <v>1.5901060070671377E-2</v>
      </c>
      <c r="O143" s="23">
        <v>3.5335689045936395E-3</v>
      </c>
      <c r="P143" s="23">
        <v>0.10424028268551237</v>
      </c>
      <c r="Q143" s="23">
        <v>0.20318021201413428</v>
      </c>
      <c r="R143" s="23">
        <v>4.4169611307420496E-2</v>
      </c>
      <c r="S143" s="24">
        <v>2830</v>
      </c>
      <c r="T143" s="23">
        <v>6.6666666666666666E-2</v>
      </c>
      <c r="U143" s="23">
        <v>0.13333333333333333</v>
      </c>
      <c r="V143" s="23">
        <v>0</v>
      </c>
      <c r="W143" s="23">
        <v>1.6666666666666666E-2</v>
      </c>
      <c r="X143" s="23">
        <v>0.21666666666666667</v>
      </c>
      <c r="Y143" s="23">
        <v>0.1</v>
      </c>
      <c r="Z143" s="23">
        <v>3.3333333333333333E-2</v>
      </c>
      <c r="AA143" s="23">
        <v>0.05</v>
      </c>
      <c r="AB143" s="23">
        <v>6.6666666666666666E-2</v>
      </c>
      <c r="AC143" s="23">
        <v>1.6666666666666666E-2</v>
      </c>
      <c r="AD143" s="23">
        <v>0</v>
      </c>
      <c r="AE143" s="23">
        <v>0.05</v>
      </c>
      <c r="AF143" s="23">
        <v>0.16666666666666666</v>
      </c>
      <c r="AG143" s="23">
        <v>6.6666666666666666E-2</v>
      </c>
      <c r="AH143" s="24">
        <v>300</v>
      </c>
    </row>
    <row r="144" spans="2:34" x14ac:dyDescent="0.3">
      <c r="B144" s="33" t="s">
        <v>281</v>
      </c>
      <c r="C144" s="18" t="s">
        <v>73</v>
      </c>
      <c r="D144" s="21" t="s">
        <v>177</v>
      </c>
      <c r="E144" s="23" t="s">
        <v>594</v>
      </c>
      <c r="F144" s="23" t="s">
        <v>594</v>
      </c>
      <c r="G144" s="23" t="s">
        <v>594</v>
      </c>
      <c r="H144" s="23" t="s">
        <v>594</v>
      </c>
      <c r="I144" s="23" t="s">
        <v>594</v>
      </c>
      <c r="J144" s="23" t="s">
        <v>594</v>
      </c>
      <c r="K144" s="23" t="s">
        <v>594</v>
      </c>
      <c r="L144" s="23" t="s">
        <v>594</v>
      </c>
      <c r="M144" s="23" t="s">
        <v>594</v>
      </c>
      <c r="N144" s="23" t="s">
        <v>594</v>
      </c>
      <c r="O144" s="23" t="s">
        <v>594</v>
      </c>
      <c r="P144" s="23" t="s">
        <v>594</v>
      </c>
      <c r="Q144" s="23" t="s">
        <v>594</v>
      </c>
      <c r="R144" s="23" t="s">
        <v>594</v>
      </c>
      <c r="S144" s="24" t="s">
        <v>594</v>
      </c>
      <c r="T144" s="23" t="s">
        <v>594</v>
      </c>
      <c r="U144" s="23" t="s">
        <v>594</v>
      </c>
      <c r="V144" s="23" t="s">
        <v>594</v>
      </c>
      <c r="W144" s="23" t="s">
        <v>594</v>
      </c>
      <c r="X144" s="23" t="s">
        <v>594</v>
      </c>
      <c r="Y144" s="23" t="s">
        <v>594</v>
      </c>
      <c r="Z144" s="23" t="s">
        <v>594</v>
      </c>
      <c r="AA144" s="23" t="s">
        <v>594</v>
      </c>
      <c r="AB144" s="23" t="s">
        <v>594</v>
      </c>
      <c r="AC144" s="23" t="s">
        <v>594</v>
      </c>
      <c r="AD144" s="23" t="s">
        <v>594</v>
      </c>
      <c r="AE144" s="23" t="s">
        <v>594</v>
      </c>
      <c r="AF144" s="23" t="s">
        <v>594</v>
      </c>
      <c r="AG144" s="23" t="s">
        <v>594</v>
      </c>
      <c r="AH144" s="24" t="s">
        <v>594</v>
      </c>
    </row>
    <row r="145" spans="2:34" x14ac:dyDescent="0.3">
      <c r="B145" s="33" t="s">
        <v>281</v>
      </c>
      <c r="C145" s="18" t="s">
        <v>91</v>
      </c>
      <c r="D145" s="21" t="s">
        <v>189</v>
      </c>
      <c r="E145" s="23" t="s">
        <v>594</v>
      </c>
      <c r="F145" s="23" t="s">
        <v>594</v>
      </c>
      <c r="G145" s="23" t="s">
        <v>594</v>
      </c>
      <c r="H145" s="23" t="s">
        <v>594</v>
      </c>
      <c r="I145" s="23" t="s">
        <v>594</v>
      </c>
      <c r="J145" s="23" t="s">
        <v>594</v>
      </c>
      <c r="K145" s="23" t="s">
        <v>594</v>
      </c>
      <c r="L145" s="23" t="s">
        <v>594</v>
      </c>
      <c r="M145" s="23" t="s">
        <v>594</v>
      </c>
      <c r="N145" s="23" t="s">
        <v>594</v>
      </c>
      <c r="O145" s="23" t="s">
        <v>594</v>
      </c>
      <c r="P145" s="23" t="s">
        <v>594</v>
      </c>
      <c r="Q145" s="23" t="s">
        <v>594</v>
      </c>
      <c r="R145" s="23" t="s">
        <v>594</v>
      </c>
      <c r="S145" s="24" t="s">
        <v>594</v>
      </c>
      <c r="T145" s="23" t="s">
        <v>594</v>
      </c>
      <c r="U145" s="23" t="s">
        <v>594</v>
      </c>
      <c r="V145" s="23" t="s">
        <v>594</v>
      </c>
      <c r="W145" s="23" t="s">
        <v>594</v>
      </c>
      <c r="X145" s="23" t="s">
        <v>594</v>
      </c>
      <c r="Y145" s="23" t="s">
        <v>594</v>
      </c>
      <c r="Z145" s="23" t="s">
        <v>594</v>
      </c>
      <c r="AA145" s="23" t="s">
        <v>594</v>
      </c>
      <c r="AB145" s="23" t="s">
        <v>594</v>
      </c>
      <c r="AC145" s="23" t="s">
        <v>594</v>
      </c>
      <c r="AD145" s="23" t="s">
        <v>594</v>
      </c>
      <c r="AE145" s="23" t="s">
        <v>594</v>
      </c>
      <c r="AF145" s="23" t="s">
        <v>594</v>
      </c>
      <c r="AG145" s="23" t="s">
        <v>594</v>
      </c>
      <c r="AH145" s="24" t="s">
        <v>594</v>
      </c>
    </row>
    <row r="146" spans="2:34" x14ac:dyDescent="0.3">
      <c r="B146" s="33" t="s">
        <v>281</v>
      </c>
      <c r="C146" s="18" t="s">
        <v>103</v>
      </c>
      <c r="D146" s="21" t="s">
        <v>424</v>
      </c>
      <c r="E146" s="23" t="s">
        <v>594</v>
      </c>
      <c r="F146" s="23" t="s">
        <v>594</v>
      </c>
      <c r="G146" s="23" t="s">
        <v>594</v>
      </c>
      <c r="H146" s="23" t="s">
        <v>594</v>
      </c>
      <c r="I146" s="23" t="s">
        <v>594</v>
      </c>
      <c r="J146" s="23" t="s">
        <v>594</v>
      </c>
      <c r="K146" s="23" t="s">
        <v>594</v>
      </c>
      <c r="L146" s="23" t="s">
        <v>594</v>
      </c>
      <c r="M146" s="23" t="s">
        <v>594</v>
      </c>
      <c r="N146" s="23" t="s">
        <v>594</v>
      </c>
      <c r="O146" s="23" t="s">
        <v>594</v>
      </c>
      <c r="P146" s="23" t="s">
        <v>594</v>
      </c>
      <c r="Q146" s="23" t="s">
        <v>594</v>
      </c>
      <c r="R146" s="23" t="s">
        <v>594</v>
      </c>
      <c r="S146" s="24" t="s">
        <v>594</v>
      </c>
      <c r="T146" s="23" t="s">
        <v>594</v>
      </c>
      <c r="U146" s="23" t="s">
        <v>594</v>
      </c>
      <c r="V146" s="23" t="s">
        <v>594</v>
      </c>
      <c r="W146" s="23" t="s">
        <v>594</v>
      </c>
      <c r="X146" s="23" t="s">
        <v>594</v>
      </c>
      <c r="Y146" s="23" t="s">
        <v>594</v>
      </c>
      <c r="Z146" s="23" t="s">
        <v>594</v>
      </c>
      <c r="AA146" s="23" t="s">
        <v>594</v>
      </c>
      <c r="AB146" s="23" t="s">
        <v>594</v>
      </c>
      <c r="AC146" s="23" t="s">
        <v>594</v>
      </c>
      <c r="AD146" s="23" t="s">
        <v>594</v>
      </c>
      <c r="AE146" s="23" t="s">
        <v>594</v>
      </c>
      <c r="AF146" s="23" t="s">
        <v>594</v>
      </c>
      <c r="AG146" s="23" t="s">
        <v>594</v>
      </c>
      <c r="AH146" s="24" t="s">
        <v>594</v>
      </c>
    </row>
    <row r="147" spans="2:34" x14ac:dyDescent="0.3">
      <c r="B147" s="33" t="s">
        <v>281</v>
      </c>
      <c r="C147" s="18" t="s">
        <v>495</v>
      </c>
      <c r="D147" s="21" t="s">
        <v>496</v>
      </c>
      <c r="E147" s="23" t="s">
        <v>594</v>
      </c>
      <c r="F147" s="23" t="s">
        <v>594</v>
      </c>
      <c r="G147" s="23" t="s">
        <v>594</v>
      </c>
      <c r="H147" s="23" t="s">
        <v>594</v>
      </c>
      <c r="I147" s="23" t="s">
        <v>594</v>
      </c>
      <c r="J147" s="23" t="s">
        <v>594</v>
      </c>
      <c r="K147" s="23" t="s">
        <v>594</v>
      </c>
      <c r="L147" s="23" t="s">
        <v>594</v>
      </c>
      <c r="M147" s="23" t="s">
        <v>594</v>
      </c>
      <c r="N147" s="23" t="s">
        <v>594</v>
      </c>
      <c r="O147" s="23" t="s">
        <v>594</v>
      </c>
      <c r="P147" s="23" t="s">
        <v>594</v>
      </c>
      <c r="Q147" s="23" t="s">
        <v>594</v>
      </c>
      <c r="R147" s="23" t="s">
        <v>594</v>
      </c>
      <c r="S147" s="24" t="s">
        <v>594</v>
      </c>
      <c r="T147" s="23" t="s">
        <v>594</v>
      </c>
      <c r="U147" s="23" t="s">
        <v>594</v>
      </c>
      <c r="V147" s="23" t="s">
        <v>594</v>
      </c>
      <c r="W147" s="23" t="s">
        <v>594</v>
      </c>
      <c r="X147" s="23" t="s">
        <v>594</v>
      </c>
      <c r="Y147" s="23" t="s">
        <v>594</v>
      </c>
      <c r="Z147" s="23" t="s">
        <v>594</v>
      </c>
      <c r="AA147" s="23" t="s">
        <v>594</v>
      </c>
      <c r="AB147" s="23" t="s">
        <v>594</v>
      </c>
      <c r="AC147" s="23" t="s">
        <v>594</v>
      </c>
      <c r="AD147" s="23" t="s">
        <v>594</v>
      </c>
      <c r="AE147" s="23" t="s">
        <v>594</v>
      </c>
      <c r="AF147" s="23" t="s">
        <v>594</v>
      </c>
      <c r="AG147" s="23" t="s">
        <v>594</v>
      </c>
      <c r="AH147" s="24" t="s">
        <v>594</v>
      </c>
    </row>
    <row r="148" spans="2:34" x14ac:dyDescent="0.3">
      <c r="B148" s="33" t="s">
        <v>281</v>
      </c>
      <c r="C148" s="18" t="s">
        <v>92</v>
      </c>
      <c r="D148" s="21" t="s">
        <v>190</v>
      </c>
      <c r="E148" s="23">
        <v>6.8292682926829273E-2</v>
      </c>
      <c r="F148" s="23">
        <v>1.4634146341463415E-2</v>
      </c>
      <c r="G148" s="23">
        <v>0</v>
      </c>
      <c r="H148" s="23">
        <v>1.9512195121951219E-2</v>
      </c>
      <c r="I148" s="23">
        <v>0.19024390243902439</v>
      </c>
      <c r="J148" s="23">
        <v>0.10731707317073171</v>
      </c>
      <c r="K148" s="23">
        <v>5.8536585365853662E-2</v>
      </c>
      <c r="L148" s="23">
        <v>0.11707317073170732</v>
      </c>
      <c r="M148" s="23">
        <v>4.878048780487805E-2</v>
      </c>
      <c r="N148" s="23">
        <v>3.9024390243902439E-2</v>
      </c>
      <c r="O148" s="23">
        <v>0</v>
      </c>
      <c r="P148" s="23">
        <v>0.15121951219512195</v>
      </c>
      <c r="Q148" s="23">
        <v>0.14634146341463414</v>
      </c>
      <c r="R148" s="23">
        <v>2.4390243902439025E-2</v>
      </c>
      <c r="S148" s="24">
        <v>1025</v>
      </c>
      <c r="T148" s="23">
        <v>5.8823529411764705E-2</v>
      </c>
      <c r="U148" s="23">
        <v>0</v>
      </c>
      <c r="V148" s="23">
        <v>0</v>
      </c>
      <c r="W148" s="23">
        <v>2.9411764705882353E-2</v>
      </c>
      <c r="X148" s="23">
        <v>0.35294117647058826</v>
      </c>
      <c r="Y148" s="23">
        <v>8.8235294117647065E-2</v>
      </c>
      <c r="Z148" s="23">
        <v>8.8235294117647065E-2</v>
      </c>
      <c r="AA148" s="23">
        <v>5.8823529411764705E-2</v>
      </c>
      <c r="AB148" s="23">
        <v>2.9411764705882353E-2</v>
      </c>
      <c r="AC148" s="23">
        <v>5.8823529411764705E-2</v>
      </c>
      <c r="AD148" s="23">
        <v>0</v>
      </c>
      <c r="AE148" s="23">
        <v>5.8823529411764705E-2</v>
      </c>
      <c r="AF148" s="23">
        <v>8.8235294117647065E-2</v>
      </c>
      <c r="AG148" s="23">
        <v>5.8823529411764705E-2</v>
      </c>
      <c r="AH148" s="24">
        <v>170</v>
      </c>
    </row>
    <row r="149" spans="2:34" x14ac:dyDescent="0.3">
      <c r="B149" s="33" t="s">
        <v>281</v>
      </c>
      <c r="C149" s="18" t="s">
        <v>499</v>
      </c>
      <c r="D149" s="21" t="s">
        <v>500</v>
      </c>
      <c r="E149" s="23" t="s">
        <v>594</v>
      </c>
      <c r="F149" s="23" t="s">
        <v>594</v>
      </c>
      <c r="G149" s="23" t="s">
        <v>594</v>
      </c>
      <c r="H149" s="23" t="s">
        <v>594</v>
      </c>
      <c r="I149" s="23" t="s">
        <v>594</v>
      </c>
      <c r="J149" s="23" t="s">
        <v>594</v>
      </c>
      <c r="K149" s="23" t="s">
        <v>594</v>
      </c>
      <c r="L149" s="23" t="s">
        <v>594</v>
      </c>
      <c r="M149" s="23" t="s">
        <v>594</v>
      </c>
      <c r="N149" s="23" t="s">
        <v>594</v>
      </c>
      <c r="O149" s="23" t="s">
        <v>594</v>
      </c>
      <c r="P149" s="23" t="s">
        <v>594</v>
      </c>
      <c r="Q149" s="23" t="s">
        <v>594</v>
      </c>
      <c r="R149" s="23" t="s">
        <v>594</v>
      </c>
      <c r="S149" s="24" t="s">
        <v>594</v>
      </c>
      <c r="T149" s="23" t="s">
        <v>594</v>
      </c>
      <c r="U149" s="23" t="s">
        <v>594</v>
      </c>
      <c r="V149" s="23" t="s">
        <v>594</v>
      </c>
      <c r="W149" s="23" t="s">
        <v>594</v>
      </c>
      <c r="X149" s="23" t="s">
        <v>594</v>
      </c>
      <c r="Y149" s="23" t="s">
        <v>594</v>
      </c>
      <c r="Z149" s="23" t="s">
        <v>594</v>
      </c>
      <c r="AA149" s="23" t="s">
        <v>594</v>
      </c>
      <c r="AB149" s="23" t="s">
        <v>594</v>
      </c>
      <c r="AC149" s="23" t="s">
        <v>594</v>
      </c>
      <c r="AD149" s="23" t="s">
        <v>594</v>
      </c>
      <c r="AE149" s="23" t="s">
        <v>594</v>
      </c>
      <c r="AF149" s="23" t="s">
        <v>594</v>
      </c>
      <c r="AG149" s="23" t="s">
        <v>594</v>
      </c>
      <c r="AH149" s="24" t="s">
        <v>594</v>
      </c>
    </row>
    <row r="150" spans="2:34" x14ac:dyDescent="0.3">
      <c r="B150" s="33" t="s">
        <v>281</v>
      </c>
      <c r="C150" s="18" t="s">
        <v>98</v>
      </c>
      <c r="D150" s="21" t="s">
        <v>328</v>
      </c>
      <c r="E150" s="23">
        <v>6.7961165048543687E-2</v>
      </c>
      <c r="F150" s="23">
        <v>6.7961165048543687E-2</v>
      </c>
      <c r="G150" s="23">
        <v>1.0787486515641855E-3</v>
      </c>
      <c r="H150" s="23">
        <v>5.1779935275080909E-2</v>
      </c>
      <c r="I150" s="23">
        <v>0.10248112189859762</v>
      </c>
      <c r="J150" s="23">
        <v>9.1693635382955774E-2</v>
      </c>
      <c r="K150" s="23">
        <v>3.5598705501618123E-2</v>
      </c>
      <c r="L150" s="23">
        <v>9.0614886731391592E-2</v>
      </c>
      <c r="M150" s="23">
        <v>4.7464940668824167E-2</v>
      </c>
      <c r="N150" s="23">
        <v>1.5102481121898598E-2</v>
      </c>
      <c r="O150" s="23">
        <v>4.3149946062567418E-3</v>
      </c>
      <c r="P150" s="23">
        <v>0.13160733549083065</v>
      </c>
      <c r="Q150" s="23">
        <v>0.27400215749730311</v>
      </c>
      <c r="R150" s="23">
        <v>1.9417475728155338E-2</v>
      </c>
      <c r="S150" s="24">
        <v>4635</v>
      </c>
      <c r="T150" s="23">
        <v>0.13333333333333333</v>
      </c>
      <c r="U150" s="23">
        <v>0.19166666666666668</v>
      </c>
      <c r="V150" s="23">
        <v>0</v>
      </c>
      <c r="W150" s="23">
        <v>1.6666666666666666E-2</v>
      </c>
      <c r="X150" s="23">
        <v>0.15</v>
      </c>
      <c r="Y150" s="23">
        <v>0.1</v>
      </c>
      <c r="Z150" s="23">
        <v>2.5000000000000001E-2</v>
      </c>
      <c r="AA150" s="23">
        <v>3.3333333333333333E-2</v>
      </c>
      <c r="AB150" s="23">
        <v>0.10833333333333334</v>
      </c>
      <c r="AC150" s="23">
        <v>8.3333333333333332E-3</v>
      </c>
      <c r="AD150" s="23">
        <v>8.3333333333333332E-3</v>
      </c>
      <c r="AE150" s="23">
        <v>7.4999999999999997E-2</v>
      </c>
      <c r="AF150" s="23">
        <v>0.13333333333333333</v>
      </c>
      <c r="AG150" s="23">
        <v>2.5000000000000001E-2</v>
      </c>
      <c r="AH150" s="24">
        <v>600</v>
      </c>
    </row>
    <row r="151" spans="2:34" x14ac:dyDescent="0.3">
      <c r="B151" s="33" t="s">
        <v>281</v>
      </c>
      <c r="C151" s="18" t="s">
        <v>494</v>
      </c>
      <c r="D151" s="21" t="s">
        <v>329</v>
      </c>
      <c r="E151" s="23" t="s">
        <v>594</v>
      </c>
      <c r="F151" s="23" t="s">
        <v>594</v>
      </c>
      <c r="G151" s="23" t="s">
        <v>594</v>
      </c>
      <c r="H151" s="23" t="s">
        <v>594</v>
      </c>
      <c r="I151" s="23" t="s">
        <v>594</v>
      </c>
      <c r="J151" s="23" t="s">
        <v>594</v>
      </c>
      <c r="K151" s="23" t="s">
        <v>594</v>
      </c>
      <c r="L151" s="23" t="s">
        <v>594</v>
      </c>
      <c r="M151" s="23" t="s">
        <v>594</v>
      </c>
      <c r="N151" s="23" t="s">
        <v>594</v>
      </c>
      <c r="O151" s="23" t="s">
        <v>594</v>
      </c>
      <c r="P151" s="23" t="s">
        <v>594</v>
      </c>
      <c r="Q151" s="23" t="s">
        <v>594</v>
      </c>
      <c r="R151" s="23" t="s">
        <v>594</v>
      </c>
      <c r="S151" s="24" t="s">
        <v>594</v>
      </c>
      <c r="T151" s="23" t="s">
        <v>594</v>
      </c>
      <c r="U151" s="23" t="s">
        <v>594</v>
      </c>
      <c r="V151" s="23" t="s">
        <v>594</v>
      </c>
      <c r="W151" s="23" t="s">
        <v>594</v>
      </c>
      <c r="X151" s="23" t="s">
        <v>594</v>
      </c>
      <c r="Y151" s="23" t="s">
        <v>594</v>
      </c>
      <c r="Z151" s="23" t="s">
        <v>594</v>
      </c>
      <c r="AA151" s="23" t="s">
        <v>594</v>
      </c>
      <c r="AB151" s="23" t="s">
        <v>594</v>
      </c>
      <c r="AC151" s="23" t="s">
        <v>594</v>
      </c>
      <c r="AD151" s="23" t="s">
        <v>594</v>
      </c>
      <c r="AE151" s="23" t="s">
        <v>594</v>
      </c>
      <c r="AF151" s="23" t="s">
        <v>594</v>
      </c>
      <c r="AG151" s="23" t="s">
        <v>594</v>
      </c>
      <c r="AH151" s="24" t="s">
        <v>594</v>
      </c>
    </row>
    <row r="152" spans="2:34" x14ac:dyDescent="0.3">
      <c r="B152" s="33" t="s">
        <v>281</v>
      </c>
      <c r="C152" s="18" t="s">
        <v>105</v>
      </c>
      <c r="D152" s="21" t="s">
        <v>330</v>
      </c>
      <c r="E152" s="23" t="s">
        <v>594</v>
      </c>
      <c r="F152" s="23" t="s">
        <v>594</v>
      </c>
      <c r="G152" s="23" t="s">
        <v>594</v>
      </c>
      <c r="H152" s="23" t="s">
        <v>594</v>
      </c>
      <c r="I152" s="23" t="s">
        <v>594</v>
      </c>
      <c r="J152" s="23" t="s">
        <v>594</v>
      </c>
      <c r="K152" s="23" t="s">
        <v>594</v>
      </c>
      <c r="L152" s="23" t="s">
        <v>594</v>
      </c>
      <c r="M152" s="23" t="s">
        <v>594</v>
      </c>
      <c r="N152" s="23" t="s">
        <v>594</v>
      </c>
      <c r="O152" s="23" t="s">
        <v>594</v>
      </c>
      <c r="P152" s="23" t="s">
        <v>594</v>
      </c>
      <c r="Q152" s="23" t="s">
        <v>594</v>
      </c>
      <c r="R152" s="23" t="s">
        <v>594</v>
      </c>
      <c r="S152" s="24" t="s">
        <v>594</v>
      </c>
      <c r="T152" s="23" t="s">
        <v>594</v>
      </c>
      <c r="U152" s="23" t="s">
        <v>594</v>
      </c>
      <c r="V152" s="23" t="s">
        <v>594</v>
      </c>
      <c r="W152" s="23" t="s">
        <v>594</v>
      </c>
      <c r="X152" s="23" t="s">
        <v>594</v>
      </c>
      <c r="Y152" s="23" t="s">
        <v>594</v>
      </c>
      <c r="Z152" s="23" t="s">
        <v>594</v>
      </c>
      <c r="AA152" s="23" t="s">
        <v>594</v>
      </c>
      <c r="AB152" s="23" t="s">
        <v>594</v>
      </c>
      <c r="AC152" s="23" t="s">
        <v>594</v>
      </c>
      <c r="AD152" s="23" t="s">
        <v>594</v>
      </c>
      <c r="AE152" s="23" t="s">
        <v>594</v>
      </c>
      <c r="AF152" s="23" t="s">
        <v>594</v>
      </c>
      <c r="AG152" s="23" t="s">
        <v>594</v>
      </c>
      <c r="AH152" s="24" t="s">
        <v>594</v>
      </c>
    </row>
    <row r="153" spans="2:34" x14ac:dyDescent="0.3">
      <c r="B153" s="33" t="s">
        <v>281</v>
      </c>
      <c r="C153" s="18" t="s">
        <v>108</v>
      </c>
      <c r="D153" s="21" t="s">
        <v>331</v>
      </c>
      <c r="E153" s="23" t="s">
        <v>594</v>
      </c>
      <c r="F153" s="23" t="s">
        <v>594</v>
      </c>
      <c r="G153" s="23" t="s">
        <v>594</v>
      </c>
      <c r="H153" s="23" t="s">
        <v>594</v>
      </c>
      <c r="I153" s="23" t="s">
        <v>594</v>
      </c>
      <c r="J153" s="23" t="s">
        <v>594</v>
      </c>
      <c r="K153" s="23" t="s">
        <v>594</v>
      </c>
      <c r="L153" s="23" t="s">
        <v>594</v>
      </c>
      <c r="M153" s="23" t="s">
        <v>594</v>
      </c>
      <c r="N153" s="23" t="s">
        <v>594</v>
      </c>
      <c r="O153" s="23" t="s">
        <v>594</v>
      </c>
      <c r="P153" s="23" t="s">
        <v>594</v>
      </c>
      <c r="Q153" s="23" t="s">
        <v>594</v>
      </c>
      <c r="R153" s="23" t="s">
        <v>594</v>
      </c>
      <c r="S153" s="24" t="s">
        <v>594</v>
      </c>
      <c r="T153" s="23" t="s">
        <v>594</v>
      </c>
      <c r="U153" s="23" t="s">
        <v>594</v>
      </c>
      <c r="V153" s="23" t="s">
        <v>594</v>
      </c>
      <c r="W153" s="23" t="s">
        <v>594</v>
      </c>
      <c r="X153" s="23" t="s">
        <v>594</v>
      </c>
      <c r="Y153" s="23" t="s">
        <v>594</v>
      </c>
      <c r="Z153" s="23" t="s">
        <v>594</v>
      </c>
      <c r="AA153" s="23" t="s">
        <v>594</v>
      </c>
      <c r="AB153" s="23" t="s">
        <v>594</v>
      </c>
      <c r="AC153" s="23" t="s">
        <v>594</v>
      </c>
      <c r="AD153" s="23" t="s">
        <v>594</v>
      </c>
      <c r="AE153" s="23" t="s">
        <v>594</v>
      </c>
      <c r="AF153" s="23" t="s">
        <v>594</v>
      </c>
      <c r="AG153" s="23" t="s">
        <v>594</v>
      </c>
      <c r="AH153" s="24" t="s">
        <v>594</v>
      </c>
    </row>
    <row r="154" spans="2:34" x14ac:dyDescent="0.3">
      <c r="B154" s="33" t="s">
        <v>281</v>
      </c>
      <c r="C154" s="18" t="s">
        <v>109</v>
      </c>
      <c r="D154" s="21" t="s">
        <v>332</v>
      </c>
      <c r="E154" s="23">
        <v>2.0036429872495445E-2</v>
      </c>
      <c r="F154" s="23">
        <v>3.6429872495446269E-2</v>
      </c>
      <c r="G154" s="23">
        <v>5.4644808743169399E-3</v>
      </c>
      <c r="H154" s="23">
        <v>2.5500910746812388E-2</v>
      </c>
      <c r="I154" s="23">
        <v>5.8287795992714025E-2</v>
      </c>
      <c r="J154" s="23">
        <v>0.12568306010928962</v>
      </c>
      <c r="K154" s="23">
        <v>4.553734061930783E-2</v>
      </c>
      <c r="L154" s="23">
        <v>0.13661202185792351</v>
      </c>
      <c r="M154" s="23">
        <v>2.0036429872495445E-2</v>
      </c>
      <c r="N154" s="23">
        <v>7.2859744990892532E-3</v>
      </c>
      <c r="O154" s="23">
        <v>3.6429872495446266E-3</v>
      </c>
      <c r="P154" s="23">
        <v>6.5573770491803282E-2</v>
      </c>
      <c r="Q154" s="23">
        <v>0.39890710382513661</v>
      </c>
      <c r="R154" s="23">
        <v>5.1001821493624776E-2</v>
      </c>
      <c r="S154" s="24">
        <v>2745</v>
      </c>
      <c r="T154" s="23">
        <v>5.4794520547945202E-2</v>
      </c>
      <c r="U154" s="23">
        <v>0.15068493150684931</v>
      </c>
      <c r="V154" s="23">
        <v>0</v>
      </c>
      <c r="W154" s="23">
        <v>1.3698630136986301E-2</v>
      </c>
      <c r="X154" s="23">
        <v>0.20547945205479451</v>
      </c>
      <c r="Y154" s="23">
        <v>5.4794520547945202E-2</v>
      </c>
      <c r="Z154" s="23">
        <v>5.4794520547945202E-2</v>
      </c>
      <c r="AA154" s="23">
        <v>0.12328767123287671</v>
      </c>
      <c r="AB154" s="23">
        <v>5.4794520547945202E-2</v>
      </c>
      <c r="AC154" s="23">
        <v>1.3698630136986301E-2</v>
      </c>
      <c r="AD154" s="23">
        <v>0</v>
      </c>
      <c r="AE154" s="23">
        <v>4.1095890410958902E-2</v>
      </c>
      <c r="AF154" s="23">
        <v>0.20547945205479451</v>
      </c>
      <c r="AG154" s="23">
        <v>2.7397260273972601E-2</v>
      </c>
      <c r="AH154" s="24">
        <v>365</v>
      </c>
    </row>
    <row r="155" spans="2:34" x14ac:dyDescent="0.3">
      <c r="B155" s="33" t="s">
        <v>281</v>
      </c>
      <c r="C155" s="18" t="s">
        <v>110</v>
      </c>
      <c r="D155" s="21" t="s">
        <v>201</v>
      </c>
      <c r="E155" s="23" t="s">
        <v>594</v>
      </c>
      <c r="F155" s="23" t="s">
        <v>594</v>
      </c>
      <c r="G155" s="23" t="s">
        <v>594</v>
      </c>
      <c r="H155" s="23" t="s">
        <v>594</v>
      </c>
      <c r="I155" s="23" t="s">
        <v>594</v>
      </c>
      <c r="J155" s="23" t="s">
        <v>594</v>
      </c>
      <c r="K155" s="23" t="s">
        <v>594</v>
      </c>
      <c r="L155" s="23" t="s">
        <v>594</v>
      </c>
      <c r="M155" s="23" t="s">
        <v>594</v>
      </c>
      <c r="N155" s="23" t="s">
        <v>594</v>
      </c>
      <c r="O155" s="23" t="s">
        <v>594</v>
      </c>
      <c r="P155" s="23" t="s">
        <v>594</v>
      </c>
      <c r="Q155" s="23" t="s">
        <v>594</v>
      </c>
      <c r="R155" s="23" t="s">
        <v>594</v>
      </c>
      <c r="S155" s="24" t="s">
        <v>594</v>
      </c>
      <c r="T155" s="23" t="s">
        <v>594</v>
      </c>
      <c r="U155" s="23" t="s">
        <v>594</v>
      </c>
      <c r="V155" s="23" t="s">
        <v>594</v>
      </c>
      <c r="W155" s="23" t="s">
        <v>594</v>
      </c>
      <c r="X155" s="23" t="s">
        <v>594</v>
      </c>
      <c r="Y155" s="23" t="s">
        <v>594</v>
      </c>
      <c r="Z155" s="23" t="s">
        <v>594</v>
      </c>
      <c r="AA155" s="23" t="s">
        <v>594</v>
      </c>
      <c r="AB155" s="23" t="s">
        <v>594</v>
      </c>
      <c r="AC155" s="23" t="s">
        <v>594</v>
      </c>
      <c r="AD155" s="23" t="s">
        <v>594</v>
      </c>
      <c r="AE155" s="23" t="s">
        <v>594</v>
      </c>
      <c r="AF155" s="23" t="s">
        <v>594</v>
      </c>
      <c r="AG155" s="23" t="s">
        <v>594</v>
      </c>
      <c r="AH155" s="24" t="s">
        <v>594</v>
      </c>
    </row>
    <row r="156" spans="2:34" x14ac:dyDescent="0.3">
      <c r="B156" s="33" t="s">
        <v>281</v>
      </c>
      <c r="C156" s="18" t="s">
        <v>111</v>
      </c>
      <c r="D156" s="21" t="s">
        <v>333</v>
      </c>
      <c r="E156" s="23" t="s">
        <v>594</v>
      </c>
      <c r="F156" s="23" t="s">
        <v>594</v>
      </c>
      <c r="G156" s="23" t="s">
        <v>594</v>
      </c>
      <c r="H156" s="23" t="s">
        <v>594</v>
      </c>
      <c r="I156" s="23" t="s">
        <v>594</v>
      </c>
      <c r="J156" s="23" t="s">
        <v>594</v>
      </c>
      <c r="K156" s="23" t="s">
        <v>594</v>
      </c>
      <c r="L156" s="23" t="s">
        <v>594</v>
      </c>
      <c r="M156" s="23" t="s">
        <v>594</v>
      </c>
      <c r="N156" s="23" t="s">
        <v>594</v>
      </c>
      <c r="O156" s="23" t="s">
        <v>594</v>
      </c>
      <c r="P156" s="23" t="s">
        <v>594</v>
      </c>
      <c r="Q156" s="23" t="s">
        <v>594</v>
      </c>
      <c r="R156" s="23" t="s">
        <v>594</v>
      </c>
      <c r="S156" s="24" t="s">
        <v>594</v>
      </c>
      <c r="T156" s="23" t="s">
        <v>594</v>
      </c>
      <c r="U156" s="23" t="s">
        <v>594</v>
      </c>
      <c r="V156" s="23" t="s">
        <v>594</v>
      </c>
      <c r="W156" s="23" t="s">
        <v>594</v>
      </c>
      <c r="X156" s="23" t="s">
        <v>594</v>
      </c>
      <c r="Y156" s="23" t="s">
        <v>594</v>
      </c>
      <c r="Z156" s="23" t="s">
        <v>594</v>
      </c>
      <c r="AA156" s="23" t="s">
        <v>594</v>
      </c>
      <c r="AB156" s="23" t="s">
        <v>594</v>
      </c>
      <c r="AC156" s="23" t="s">
        <v>594</v>
      </c>
      <c r="AD156" s="23" t="s">
        <v>594</v>
      </c>
      <c r="AE156" s="23" t="s">
        <v>594</v>
      </c>
      <c r="AF156" s="23" t="s">
        <v>594</v>
      </c>
      <c r="AG156" s="23" t="s">
        <v>594</v>
      </c>
      <c r="AH156" s="24" t="s">
        <v>594</v>
      </c>
    </row>
    <row r="157" spans="2:34" x14ac:dyDescent="0.3">
      <c r="B157" s="33" t="s">
        <v>285</v>
      </c>
      <c r="C157" s="18" t="s">
        <v>113</v>
      </c>
      <c r="D157" s="21" t="s">
        <v>334</v>
      </c>
      <c r="E157" s="23" t="s">
        <v>594</v>
      </c>
      <c r="F157" s="23" t="s">
        <v>594</v>
      </c>
      <c r="G157" s="23" t="s">
        <v>594</v>
      </c>
      <c r="H157" s="23" t="s">
        <v>594</v>
      </c>
      <c r="I157" s="23" t="s">
        <v>594</v>
      </c>
      <c r="J157" s="23" t="s">
        <v>594</v>
      </c>
      <c r="K157" s="23" t="s">
        <v>594</v>
      </c>
      <c r="L157" s="23" t="s">
        <v>594</v>
      </c>
      <c r="M157" s="23" t="s">
        <v>594</v>
      </c>
      <c r="N157" s="23" t="s">
        <v>594</v>
      </c>
      <c r="O157" s="23" t="s">
        <v>594</v>
      </c>
      <c r="P157" s="23" t="s">
        <v>594</v>
      </c>
      <c r="Q157" s="23" t="s">
        <v>594</v>
      </c>
      <c r="R157" s="23" t="s">
        <v>594</v>
      </c>
      <c r="S157" s="24" t="s">
        <v>594</v>
      </c>
      <c r="T157" s="23" t="s">
        <v>594</v>
      </c>
      <c r="U157" s="23" t="s">
        <v>594</v>
      </c>
      <c r="V157" s="23" t="s">
        <v>594</v>
      </c>
      <c r="W157" s="23" t="s">
        <v>594</v>
      </c>
      <c r="X157" s="23" t="s">
        <v>594</v>
      </c>
      <c r="Y157" s="23" t="s">
        <v>594</v>
      </c>
      <c r="Z157" s="23" t="s">
        <v>594</v>
      </c>
      <c r="AA157" s="23" t="s">
        <v>594</v>
      </c>
      <c r="AB157" s="23" t="s">
        <v>594</v>
      </c>
      <c r="AC157" s="23" t="s">
        <v>594</v>
      </c>
      <c r="AD157" s="23" t="s">
        <v>594</v>
      </c>
      <c r="AE157" s="23" t="s">
        <v>594</v>
      </c>
      <c r="AF157" s="23" t="s">
        <v>594</v>
      </c>
      <c r="AG157" s="23" t="s">
        <v>594</v>
      </c>
      <c r="AH157" s="24" t="s">
        <v>594</v>
      </c>
    </row>
    <row r="158" spans="2:34" x14ac:dyDescent="0.3">
      <c r="B158" s="33" t="s">
        <v>285</v>
      </c>
      <c r="C158" s="18" t="s">
        <v>517</v>
      </c>
      <c r="D158" s="21" t="s">
        <v>518</v>
      </c>
      <c r="E158" s="23" t="s">
        <v>594</v>
      </c>
      <c r="F158" s="23" t="s">
        <v>594</v>
      </c>
      <c r="G158" s="23" t="s">
        <v>594</v>
      </c>
      <c r="H158" s="23" t="s">
        <v>594</v>
      </c>
      <c r="I158" s="23" t="s">
        <v>594</v>
      </c>
      <c r="J158" s="23" t="s">
        <v>594</v>
      </c>
      <c r="K158" s="23" t="s">
        <v>594</v>
      </c>
      <c r="L158" s="23" t="s">
        <v>594</v>
      </c>
      <c r="M158" s="23" t="s">
        <v>594</v>
      </c>
      <c r="N158" s="23" t="s">
        <v>594</v>
      </c>
      <c r="O158" s="23" t="s">
        <v>594</v>
      </c>
      <c r="P158" s="23" t="s">
        <v>594</v>
      </c>
      <c r="Q158" s="23" t="s">
        <v>594</v>
      </c>
      <c r="R158" s="23" t="s">
        <v>594</v>
      </c>
      <c r="S158" s="24" t="s">
        <v>594</v>
      </c>
      <c r="T158" s="23" t="s">
        <v>594</v>
      </c>
      <c r="U158" s="23" t="s">
        <v>594</v>
      </c>
      <c r="V158" s="23" t="s">
        <v>594</v>
      </c>
      <c r="W158" s="23" t="s">
        <v>594</v>
      </c>
      <c r="X158" s="23" t="s">
        <v>594</v>
      </c>
      <c r="Y158" s="23" t="s">
        <v>594</v>
      </c>
      <c r="Z158" s="23" t="s">
        <v>594</v>
      </c>
      <c r="AA158" s="23" t="s">
        <v>594</v>
      </c>
      <c r="AB158" s="23" t="s">
        <v>594</v>
      </c>
      <c r="AC158" s="23" t="s">
        <v>594</v>
      </c>
      <c r="AD158" s="23" t="s">
        <v>594</v>
      </c>
      <c r="AE158" s="23" t="s">
        <v>594</v>
      </c>
      <c r="AF158" s="23" t="s">
        <v>594</v>
      </c>
      <c r="AG158" s="23" t="s">
        <v>594</v>
      </c>
      <c r="AH158" s="24" t="s">
        <v>594</v>
      </c>
    </row>
    <row r="159" spans="2:34" x14ac:dyDescent="0.3">
      <c r="B159" s="33" t="s">
        <v>285</v>
      </c>
      <c r="C159" s="18" t="s">
        <v>554</v>
      </c>
      <c r="D159" s="21" t="s">
        <v>555</v>
      </c>
      <c r="E159" s="23" t="s">
        <v>594</v>
      </c>
      <c r="F159" s="23" t="s">
        <v>594</v>
      </c>
      <c r="G159" s="23" t="s">
        <v>594</v>
      </c>
      <c r="H159" s="23" t="s">
        <v>594</v>
      </c>
      <c r="I159" s="23" t="s">
        <v>594</v>
      </c>
      <c r="J159" s="23" t="s">
        <v>594</v>
      </c>
      <c r="K159" s="23" t="s">
        <v>594</v>
      </c>
      <c r="L159" s="23" t="s">
        <v>594</v>
      </c>
      <c r="M159" s="23" t="s">
        <v>594</v>
      </c>
      <c r="N159" s="23" t="s">
        <v>594</v>
      </c>
      <c r="O159" s="23" t="s">
        <v>594</v>
      </c>
      <c r="P159" s="23" t="s">
        <v>594</v>
      </c>
      <c r="Q159" s="23" t="s">
        <v>594</v>
      </c>
      <c r="R159" s="23" t="s">
        <v>594</v>
      </c>
      <c r="S159" s="24" t="s">
        <v>594</v>
      </c>
      <c r="T159" s="23" t="s">
        <v>594</v>
      </c>
      <c r="U159" s="23" t="s">
        <v>594</v>
      </c>
      <c r="V159" s="23" t="s">
        <v>594</v>
      </c>
      <c r="W159" s="23" t="s">
        <v>594</v>
      </c>
      <c r="X159" s="23" t="s">
        <v>594</v>
      </c>
      <c r="Y159" s="23" t="s">
        <v>594</v>
      </c>
      <c r="Z159" s="23" t="s">
        <v>594</v>
      </c>
      <c r="AA159" s="23" t="s">
        <v>594</v>
      </c>
      <c r="AB159" s="23" t="s">
        <v>594</v>
      </c>
      <c r="AC159" s="23" t="s">
        <v>594</v>
      </c>
      <c r="AD159" s="23" t="s">
        <v>594</v>
      </c>
      <c r="AE159" s="23" t="s">
        <v>594</v>
      </c>
      <c r="AF159" s="23" t="s">
        <v>594</v>
      </c>
      <c r="AG159" s="23" t="s">
        <v>594</v>
      </c>
      <c r="AH159" s="24" t="s">
        <v>594</v>
      </c>
    </row>
    <row r="160" spans="2:34" x14ac:dyDescent="0.3">
      <c r="B160" s="33" t="s">
        <v>285</v>
      </c>
      <c r="C160" s="18" t="s">
        <v>114</v>
      </c>
      <c r="D160" s="21" t="s">
        <v>202</v>
      </c>
      <c r="E160" s="23" t="s">
        <v>594</v>
      </c>
      <c r="F160" s="23" t="s">
        <v>594</v>
      </c>
      <c r="G160" s="23" t="s">
        <v>594</v>
      </c>
      <c r="H160" s="23" t="s">
        <v>594</v>
      </c>
      <c r="I160" s="23" t="s">
        <v>594</v>
      </c>
      <c r="J160" s="23" t="s">
        <v>594</v>
      </c>
      <c r="K160" s="23" t="s">
        <v>594</v>
      </c>
      <c r="L160" s="23" t="s">
        <v>594</v>
      </c>
      <c r="M160" s="23" t="s">
        <v>594</v>
      </c>
      <c r="N160" s="23" t="s">
        <v>594</v>
      </c>
      <c r="O160" s="23" t="s">
        <v>594</v>
      </c>
      <c r="P160" s="23" t="s">
        <v>594</v>
      </c>
      <c r="Q160" s="23" t="s">
        <v>594</v>
      </c>
      <c r="R160" s="23" t="s">
        <v>594</v>
      </c>
      <c r="S160" s="24" t="s">
        <v>594</v>
      </c>
      <c r="T160" s="23" t="s">
        <v>594</v>
      </c>
      <c r="U160" s="23" t="s">
        <v>594</v>
      </c>
      <c r="V160" s="23" t="s">
        <v>594</v>
      </c>
      <c r="W160" s="23" t="s">
        <v>594</v>
      </c>
      <c r="X160" s="23" t="s">
        <v>594</v>
      </c>
      <c r="Y160" s="23" t="s">
        <v>594</v>
      </c>
      <c r="Z160" s="23" t="s">
        <v>594</v>
      </c>
      <c r="AA160" s="23" t="s">
        <v>594</v>
      </c>
      <c r="AB160" s="23" t="s">
        <v>594</v>
      </c>
      <c r="AC160" s="23" t="s">
        <v>594</v>
      </c>
      <c r="AD160" s="23" t="s">
        <v>594</v>
      </c>
      <c r="AE160" s="23" t="s">
        <v>594</v>
      </c>
      <c r="AF160" s="23" t="s">
        <v>594</v>
      </c>
      <c r="AG160" s="23" t="s">
        <v>594</v>
      </c>
      <c r="AH160" s="24" t="s">
        <v>594</v>
      </c>
    </row>
    <row r="161" spans="2:34" x14ac:dyDescent="0.3">
      <c r="B161" s="33" t="s">
        <v>285</v>
      </c>
      <c r="C161" s="18" t="s">
        <v>115</v>
      </c>
      <c r="D161" s="21" t="s">
        <v>335</v>
      </c>
      <c r="E161" s="23">
        <v>2.119205298013245E-2</v>
      </c>
      <c r="F161" s="23">
        <v>1.9867549668874173E-2</v>
      </c>
      <c r="G161" s="23">
        <v>0</v>
      </c>
      <c r="H161" s="23">
        <v>2.3841059602649008E-2</v>
      </c>
      <c r="I161" s="23">
        <v>6.0927152317880796E-2</v>
      </c>
      <c r="J161" s="23">
        <v>5.6953642384105961E-2</v>
      </c>
      <c r="K161" s="23">
        <v>3.443708609271523E-2</v>
      </c>
      <c r="L161" s="23">
        <v>0.25033112582781458</v>
      </c>
      <c r="M161" s="23">
        <v>2.119205298013245E-2</v>
      </c>
      <c r="N161" s="23">
        <v>7.9470198675496689E-3</v>
      </c>
      <c r="O161" s="23">
        <v>1.3245033112582781E-3</v>
      </c>
      <c r="P161" s="23">
        <v>0.23311258278145697</v>
      </c>
      <c r="Q161" s="23">
        <v>0.21324503311258278</v>
      </c>
      <c r="R161" s="23">
        <v>5.6953642384105961E-2</v>
      </c>
      <c r="S161" s="24">
        <v>3775</v>
      </c>
      <c r="T161" s="23">
        <v>4.7619047619047616E-2</v>
      </c>
      <c r="U161" s="23">
        <v>6.3492063492063489E-2</v>
      </c>
      <c r="V161" s="23">
        <v>0</v>
      </c>
      <c r="W161" s="23">
        <v>1.5873015873015872E-2</v>
      </c>
      <c r="X161" s="23">
        <v>7.9365079365079361E-2</v>
      </c>
      <c r="Y161" s="23">
        <v>6.3492063492063489E-2</v>
      </c>
      <c r="Z161" s="23">
        <v>3.1746031746031744E-2</v>
      </c>
      <c r="AA161" s="23">
        <v>0.1111111111111111</v>
      </c>
      <c r="AB161" s="23">
        <v>4.7619047619047616E-2</v>
      </c>
      <c r="AC161" s="23">
        <v>1.5873015873015872E-2</v>
      </c>
      <c r="AD161" s="23">
        <v>1.5873015873015872E-2</v>
      </c>
      <c r="AE161" s="23">
        <v>0.20634920634920634</v>
      </c>
      <c r="AF161" s="23">
        <v>0.26984126984126983</v>
      </c>
      <c r="AG161" s="23">
        <v>4.7619047619047616E-2</v>
      </c>
      <c r="AH161" s="24">
        <v>315</v>
      </c>
    </row>
    <row r="162" spans="2:34" x14ac:dyDescent="0.3">
      <c r="B162" s="33" t="s">
        <v>285</v>
      </c>
      <c r="C162" s="18" t="s">
        <v>116</v>
      </c>
      <c r="D162" s="21" t="s">
        <v>203</v>
      </c>
      <c r="E162" s="23" t="s">
        <v>594</v>
      </c>
      <c r="F162" s="23" t="s">
        <v>594</v>
      </c>
      <c r="G162" s="23" t="s">
        <v>594</v>
      </c>
      <c r="H162" s="23" t="s">
        <v>594</v>
      </c>
      <c r="I162" s="23" t="s">
        <v>594</v>
      </c>
      <c r="J162" s="23" t="s">
        <v>594</v>
      </c>
      <c r="K162" s="23" t="s">
        <v>594</v>
      </c>
      <c r="L162" s="23" t="s">
        <v>594</v>
      </c>
      <c r="M162" s="23" t="s">
        <v>594</v>
      </c>
      <c r="N162" s="23" t="s">
        <v>594</v>
      </c>
      <c r="O162" s="23" t="s">
        <v>594</v>
      </c>
      <c r="P162" s="23" t="s">
        <v>594</v>
      </c>
      <c r="Q162" s="23" t="s">
        <v>594</v>
      </c>
      <c r="R162" s="23" t="s">
        <v>594</v>
      </c>
      <c r="S162" s="24" t="s">
        <v>594</v>
      </c>
      <c r="T162" s="23" t="s">
        <v>594</v>
      </c>
      <c r="U162" s="23" t="s">
        <v>594</v>
      </c>
      <c r="V162" s="23" t="s">
        <v>594</v>
      </c>
      <c r="W162" s="23" t="s">
        <v>594</v>
      </c>
      <c r="X162" s="23" t="s">
        <v>594</v>
      </c>
      <c r="Y162" s="23" t="s">
        <v>594</v>
      </c>
      <c r="Z162" s="23" t="s">
        <v>594</v>
      </c>
      <c r="AA162" s="23" t="s">
        <v>594</v>
      </c>
      <c r="AB162" s="23" t="s">
        <v>594</v>
      </c>
      <c r="AC162" s="23" t="s">
        <v>594</v>
      </c>
      <c r="AD162" s="23" t="s">
        <v>594</v>
      </c>
      <c r="AE162" s="23" t="s">
        <v>594</v>
      </c>
      <c r="AF162" s="23" t="s">
        <v>594</v>
      </c>
      <c r="AG162" s="23" t="s">
        <v>594</v>
      </c>
      <c r="AH162" s="24" t="s">
        <v>594</v>
      </c>
    </row>
    <row r="163" spans="2:34" x14ac:dyDescent="0.3">
      <c r="B163" s="33" t="s">
        <v>285</v>
      </c>
      <c r="C163" s="18" t="s">
        <v>117</v>
      </c>
      <c r="D163" s="21" t="s">
        <v>204</v>
      </c>
      <c r="E163" s="23">
        <v>2.454780361757106E-2</v>
      </c>
      <c r="F163" s="23">
        <v>3.2299741602067181E-2</v>
      </c>
      <c r="G163" s="23">
        <v>1.2919896640826874E-3</v>
      </c>
      <c r="H163" s="23">
        <v>3.6175710594315243E-2</v>
      </c>
      <c r="I163" s="23">
        <v>7.10594315245478E-2</v>
      </c>
      <c r="J163" s="23">
        <v>7.4935400516795869E-2</v>
      </c>
      <c r="K163" s="23">
        <v>2.9715762273901807E-2</v>
      </c>
      <c r="L163" s="23">
        <v>0.12015503875968993</v>
      </c>
      <c r="M163" s="23">
        <v>2.454780361757106E-2</v>
      </c>
      <c r="N163" s="23">
        <v>1.0335917312661499E-2</v>
      </c>
      <c r="O163" s="23">
        <v>1.2919896640826874E-3</v>
      </c>
      <c r="P163" s="23">
        <v>0.15245478036175711</v>
      </c>
      <c r="Q163" s="23">
        <v>0.39922480620155038</v>
      </c>
      <c r="R163" s="23">
        <v>2.1963824289405683E-2</v>
      </c>
      <c r="S163" s="24">
        <v>3870</v>
      </c>
      <c r="T163" s="23">
        <v>6.25E-2</v>
      </c>
      <c r="U163" s="23">
        <v>0.125</v>
      </c>
      <c r="V163" s="23">
        <v>0</v>
      </c>
      <c r="W163" s="23">
        <v>0</v>
      </c>
      <c r="X163" s="23">
        <v>0.16666666666666666</v>
      </c>
      <c r="Y163" s="23">
        <v>0.10416666666666667</v>
      </c>
      <c r="Z163" s="23">
        <v>4.1666666666666664E-2</v>
      </c>
      <c r="AA163" s="23">
        <v>6.25E-2</v>
      </c>
      <c r="AB163" s="23">
        <v>4.1666666666666664E-2</v>
      </c>
      <c r="AC163" s="23">
        <v>6.25E-2</v>
      </c>
      <c r="AD163" s="23">
        <v>0</v>
      </c>
      <c r="AE163" s="23">
        <v>0.125</v>
      </c>
      <c r="AF163" s="23">
        <v>0.10416666666666667</v>
      </c>
      <c r="AG163" s="23">
        <v>0.10416666666666667</v>
      </c>
      <c r="AH163" s="24">
        <v>240</v>
      </c>
    </row>
    <row r="164" spans="2:34" x14ac:dyDescent="0.3">
      <c r="B164" s="33" t="s">
        <v>285</v>
      </c>
      <c r="C164" s="18" t="s">
        <v>507</v>
      </c>
      <c r="D164" s="21" t="s">
        <v>508</v>
      </c>
      <c r="E164" s="23" t="s">
        <v>594</v>
      </c>
      <c r="F164" s="23" t="s">
        <v>594</v>
      </c>
      <c r="G164" s="23" t="s">
        <v>594</v>
      </c>
      <c r="H164" s="23" t="s">
        <v>594</v>
      </c>
      <c r="I164" s="23" t="s">
        <v>594</v>
      </c>
      <c r="J164" s="23" t="s">
        <v>594</v>
      </c>
      <c r="K164" s="23" t="s">
        <v>594</v>
      </c>
      <c r="L164" s="23" t="s">
        <v>594</v>
      </c>
      <c r="M164" s="23" t="s">
        <v>594</v>
      </c>
      <c r="N164" s="23" t="s">
        <v>594</v>
      </c>
      <c r="O164" s="23" t="s">
        <v>594</v>
      </c>
      <c r="P164" s="23" t="s">
        <v>594</v>
      </c>
      <c r="Q164" s="23" t="s">
        <v>594</v>
      </c>
      <c r="R164" s="23" t="s">
        <v>594</v>
      </c>
      <c r="S164" s="24" t="s">
        <v>594</v>
      </c>
      <c r="T164" s="23" t="s">
        <v>594</v>
      </c>
      <c r="U164" s="23" t="s">
        <v>594</v>
      </c>
      <c r="V164" s="23" t="s">
        <v>594</v>
      </c>
      <c r="W164" s="23" t="s">
        <v>594</v>
      </c>
      <c r="X164" s="23" t="s">
        <v>594</v>
      </c>
      <c r="Y164" s="23" t="s">
        <v>594</v>
      </c>
      <c r="Z164" s="23" t="s">
        <v>594</v>
      </c>
      <c r="AA164" s="23" t="s">
        <v>594</v>
      </c>
      <c r="AB164" s="23" t="s">
        <v>594</v>
      </c>
      <c r="AC164" s="23" t="s">
        <v>594</v>
      </c>
      <c r="AD164" s="23" t="s">
        <v>594</v>
      </c>
      <c r="AE164" s="23" t="s">
        <v>594</v>
      </c>
      <c r="AF164" s="23" t="s">
        <v>594</v>
      </c>
      <c r="AG164" s="23" t="s">
        <v>594</v>
      </c>
      <c r="AH164" s="24" t="s">
        <v>594</v>
      </c>
    </row>
    <row r="165" spans="2:34" x14ac:dyDescent="0.3">
      <c r="B165" s="33" t="s">
        <v>285</v>
      </c>
      <c r="C165" s="18" t="s">
        <v>120</v>
      </c>
      <c r="D165" s="21" t="s">
        <v>336</v>
      </c>
      <c r="E165" s="23" t="s">
        <v>594</v>
      </c>
      <c r="F165" s="23" t="s">
        <v>594</v>
      </c>
      <c r="G165" s="23" t="s">
        <v>594</v>
      </c>
      <c r="H165" s="23" t="s">
        <v>594</v>
      </c>
      <c r="I165" s="23" t="s">
        <v>594</v>
      </c>
      <c r="J165" s="23" t="s">
        <v>594</v>
      </c>
      <c r="K165" s="23" t="s">
        <v>594</v>
      </c>
      <c r="L165" s="23" t="s">
        <v>594</v>
      </c>
      <c r="M165" s="23" t="s">
        <v>594</v>
      </c>
      <c r="N165" s="23" t="s">
        <v>594</v>
      </c>
      <c r="O165" s="23" t="s">
        <v>594</v>
      </c>
      <c r="P165" s="23" t="s">
        <v>594</v>
      </c>
      <c r="Q165" s="23" t="s">
        <v>594</v>
      </c>
      <c r="R165" s="23" t="s">
        <v>594</v>
      </c>
      <c r="S165" s="24" t="s">
        <v>594</v>
      </c>
      <c r="T165" s="23" t="s">
        <v>594</v>
      </c>
      <c r="U165" s="23" t="s">
        <v>594</v>
      </c>
      <c r="V165" s="23" t="s">
        <v>594</v>
      </c>
      <c r="W165" s="23" t="s">
        <v>594</v>
      </c>
      <c r="X165" s="23" t="s">
        <v>594</v>
      </c>
      <c r="Y165" s="23" t="s">
        <v>594</v>
      </c>
      <c r="Z165" s="23" t="s">
        <v>594</v>
      </c>
      <c r="AA165" s="23" t="s">
        <v>594</v>
      </c>
      <c r="AB165" s="23" t="s">
        <v>594</v>
      </c>
      <c r="AC165" s="23" t="s">
        <v>594</v>
      </c>
      <c r="AD165" s="23" t="s">
        <v>594</v>
      </c>
      <c r="AE165" s="23" t="s">
        <v>594</v>
      </c>
      <c r="AF165" s="23" t="s">
        <v>594</v>
      </c>
      <c r="AG165" s="23" t="s">
        <v>594</v>
      </c>
      <c r="AH165" s="24" t="s">
        <v>594</v>
      </c>
    </row>
    <row r="166" spans="2:34" x14ac:dyDescent="0.3">
      <c r="B166" s="33" t="s">
        <v>285</v>
      </c>
      <c r="C166" s="18" t="s">
        <v>519</v>
      </c>
      <c r="D166" s="21" t="s">
        <v>520</v>
      </c>
      <c r="E166" s="23">
        <v>2.9635901778154106E-2</v>
      </c>
      <c r="F166" s="23">
        <v>1.9475021168501271E-2</v>
      </c>
      <c r="G166" s="23">
        <v>0</v>
      </c>
      <c r="H166" s="23">
        <v>4.1490262489415751E-2</v>
      </c>
      <c r="I166" s="23">
        <v>5.5884843353090602E-2</v>
      </c>
      <c r="J166" s="23">
        <v>5.1651143099068583E-2</v>
      </c>
      <c r="K166" s="23">
        <v>6.0118543607112614E-2</v>
      </c>
      <c r="L166" s="23">
        <v>0.26926333615580017</v>
      </c>
      <c r="M166" s="23">
        <v>2.1168501270110076E-2</v>
      </c>
      <c r="N166" s="23">
        <v>5.9271803556308214E-3</v>
      </c>
      <c r="O166" s="23">
        <v>1.693480101608806E-3</v>
      </c>
      <c r="P166" s="23">
        <v>0.19051651143099069</v>
      </c>
      <c r="Q166" s="23">
        <v>0.23624047417442845</v>
      </c>
      <c r="R166" s="23">
        <v>1.7781541066892465E-2</v>
      </c>
      <c r="S166" s="24">
        <v>5905</v>
      </c>
      <c r="T166" s="23">
        <v>5.9322033898305086E-2</v>
      </c>
      <c r="U166" s="23">
        <v>0.10169491525423729</v>
      </c>
      <c r="V166" s="23">
        <v>0</v>
      </c>
      <c r="W166" s="23">
        <v>2.5423728813559324E-2</v>
      </c>
      <c r="X166" s="23">
        <v>0.1440677966101695</v>
      </c>
      <c r="Y166" s="23">
        <v>6.7796610169491525E-2</v>
      </c>
      <c r="Z166" s="23">
        <v>5.0847457627118647E-2</v>
      </c>
      <c r="AA166" s="23">
        <v>0.13559322033898305</v>
      </c>
      <c r="AB166" s="23">
        <v>7.6271186440677971E-2</v>
      </c>
      <c r="AC166" s="23">
        <v>1.6949152542372881E-2</v>
      </c>
      <c r="AD166" s="23">
        <v>8.4745762711864406E-3</v>
      </c>
      <c r="AE166" s="23">
        <v>8.4745762711864403E-2</v>
      </c>
      <c r="AF166" s="23">
        <v>0.20338983050847459</v>
      </c>
      <c r="AG166" s="23">
        <v>2.5423728813559324E-2</v>
      </c>
      <c r="AH166" s="24">
        <v>590</v>
      </c>
    </row>
    <row r="167" spans="2:34" x14ac:dyDescent="0.3">
      <c r="B167" s="33" t="s">
        <v>285</v>
      </c>
      <c r="C167" s="18" t="s">
        <v>121</v>
      </c>
      <c r="D167" s="21" t="s">
        <v>337</v>
      </c>
      <c r="E167" s="23" t="s">
        <v>594</v>
      </c>
      <c r="F167" s="23" t="s">
        <v>594</v>
      </c>
      <c r="G167" s="23" t="s">
        <v>594</v>
      </c>
      <c r="H167" s="23" t="s">
        <v>594</v>
      </c>
      <c r="I167" s="23" t="s">
        <v>594</v>
      </c>
      <c r="J167" s="23" t="s">
        <v>594</v>
      </c>
      <c r="K167" s="23" t="s">
        <v>594</v>
      </c>
      <c r="L167" s="23" t="s">
        <v>594</v>
      </c>
      <c r="M167" s="23" t="s">
        <v>594</v>
      </c>
      <c r="N167" s="23" t="s">
        <v>594</v>
      </c>
      <c r="O167" s="23" t="s">
        <v>594</v>
      </c>
      <c r="P167" s="23" t="s">
        <v>594</v>
      </c>
      <c r="Q167" s="23" t="s">
        <v>594</v>
      </c>
      <c r="R167" s="23" t="s">
        <v>594</v>
      </c>
      <c r="S167" s="24" t="s">
        <v>594</v>
      </c>
      <c r="T167" s="23" t="s">
        <v>594</v>
      </c>
      <c r="U167" s="23" t="s">
        <v>594</v>
      </c>
      <c r="V167" s="23" t="s">
        <v>594</v>
      </c>
      <c r="W167" s="23" t="s">
        <v>594</v>
      </c>
      <c r="X167" s="23" t="s">
        <v>594</v>
      </c>
      <c r="Y167" s="23" t="s">
        <v>594</v>
      </c>
      <c r="Z167" s="23" t="s">
        <v>594</v>
      </c>
      <c r="AA167" s="23" t="s">
        <v>594</v>
      </c>
      <c r="AB167" s="23" t="s">
        <v>594</v>
      </c>
      <c r="AC167" s="23" t="s">
        <v>594</v>
      </c>
      <c r="AD167" s="23" t="s">
        <v>594</v>
      </c>
      <c r="AE167" s="23" t="s">
        <v>594</v>
      </c>
      <c r="AF167" s="23" t="s">
        <v>594</v>
      </c>
      <c r="AG167" s="23" t="s">
        <v>594</v>
      </c>
      <c r="AH167" s="24" t="s">
        <v>594</v>
      </c>
    </row>
    <row r="168" spans="2:34" x14ac:dyDescent="0.3">
      <c r="B168" s="33" t="s">
        <v>285</v>
      </c>
      <c r="C168" s="18" t="s">
        <v>122</v>
      </c>
      <c r="D168" s="21" t="s">
        <v>207</v>
      </c>
      <c r="E168" s="23" t="s">
        <v>594</v>
      </c>
      <c r="F168" s="23" t="s">
        <v>594</v>
      </c>
      <c r="G168" s="23" t="s">
        <v>594</v>
      </c>
      <c r="H168" s="23" t="s">
        <v>594</v>
      </c>
      <c r="I168" s="23" t="s">
        <v>594</v>
      </c>
      <c r="J168" s="23" t="s">
        <v>594</v>
      </c>
      <c r="K168" s="23" t="s">
        <v>594</v>
      </c>
      <c r="L168" s="23" t="s">
        <v>594</v>
      </c>
      <c r="M168" s="23" t="s">
        <v>594</v>
      </c>
      <c r="N168" s="23" t="s">
        <v>594</v>
      </c>
      <c r="O168" s="23" t="s">
        <v>594</v>
      </c>
      <c r="P168" s="23" t="s">
        <v>594</v>
      </c>
      <c r="Q168" s="23" t="s">
        <v>594</v>
      </c>
      <c r="R168" s="23" t="s">
        <v>594</v>
      </c>
      <c r="S168" s="24" t="s">
        <v>594</v>
      </c>
      <c r="T168" s="23" t="s">
        <v>594</v>
      </c>
      <c r="U168" s="23" t="s">
        <v>594</v>
      </c>
      <c r="V168" s="23" t="s">
        <v>594</v>
      </c>
      <c r="W168" s="23" t="s">
        <v>594</v>
      </c>
      <c r="X168" s="23" t="s">
        <v>594</v>
      </c>
      <c r="Y168" s="23" t="s">
        <v>594</v>
      </c>
      <c r="Z168" s="23" t="s">
        <v>594</v>
      </c>
      <c r="AA168" s="23" t="s">
        <v>594</v>
      </c>
      <c r="AB168" s="23" t="s">
        <v>594</v>
      </c>
      <c r="AC168" s="23" t="s">
        <v>594</v>
      </c>
      <c r="AD168" s="23" t="s">
        <v>594</v>
      </c>
      <c r="AE168" s="23" t="s">
        <v>594</v>
      </c>
      <c r="AF168" s="23" t="s">
        <v>594</v>
      </c>
      <c r="AG168" s="23" t="s">
        <v>594</v>
      </c>
      <c r="AH168" s="24" t="s">
        <v>594</v>
      </c>
    </row>
    <row r="169" spans="2:34" x14ac:dyDescent="0.3">
      <c r="B169" s="33" t="s">
        <v>285</v>
      </c>
      <c r="C169" s="18" t="s">
        <v>505</v>
      </c>
      <c r="D169" s="21" t="s">
        <v>506</v>
      </c>
      <c r="E169" s="23" t="s">
        <v>594</v>
      </c>
      <c r="F169" s="23" t="s">
        <v>594</v>
      </c>
      <c r="G169" s="23" t="s">
        <v>594</v>
      </c>
      <c r="H169" s="23" t="s">
        <v>594</v>
      </c>
      <c r="I169" s="23" t="s">
        <v>594</v>
      </c>
      <c r="J169" s="23" t="s">
        <v>594</v>
      </c>
      <c r="K169" s="23" t="s">
        <v>594</v>
      </c>
      <c r="L169" s="23" t="s">
        <v>594</v>
      </c>
      <c r="M169" s="23" t="s">
        <v>594</v>
      </c>
      <c r="N169" s="23" t="s">
        <v>594</v>
      </c>
      <c r="O169" s="23" t="s">
        <v>594</v>
      </c>
      <c r="P169" s="23" t="s">
        <v>594</v>
      </c>
      <c r="Q169" s="23" t="s">
        <v>594</v>
      </c>
      <c r="R169" s="23" t="s">
        <v>594</v>
      </c>
      <c r="S169" s="24" t="s">
        <v>594</v>
      </c>
      <c r="T169" s="23" t="s">
        <v>594</v>
      </c>
      <c r="U169" s="23" t="s">
        <v>594</v>
      </c>
      <c r="V169" s="23" t="s">
        <v>594</v>
      </c>
      <c r="W169" s="23" t="s">
        <v>594</v>
      </c>
      <c r="X169" s="23" t="s">
        <v>594</v>
      </c>
      <c r="Y169" s="23" t="s">
        <v>594</v>
      </c>
      <c r="Z169" s="23" t="s">
        <v>594</v>
      </c>
      <c r="AA169" s="23" t="s">
        <v>594</v>
      </c>
      <c r="AB169" s="23" t="s">
        <v>594</v>
      </c>
      <c r="AC169" s="23" t="s">
        <v>594</v>
      </c>
      <c r="AD169" s="23" t="s">
        <v>594</v>
      </c>
      <c r="AE169" s="23" t="s">
        <v>594</v>
      </c>
      <c r="AF169" s="23" t="s">
        <v>594</v>
      </c>
      <c r="AG169" s="23" t="s">
        <v>594</v>
      </c>
      <c r="AH169" s="24" t="s">
        <v>594</v>
      </c>
    </row>
    <row r="170" spans="2:34" x14ac:dyDescent="0.3">
      <c r="B170" s="33" t="s">
        <v>285</v>
      </c>
      <c r="C170" s="18" t="s">
        <v>124</v>
      </c>
      <c r="D170" s="21" t="s">
        <v>338</v>
      </c>
      <c r="E170" s="23">
        <v>1.9316493313521546E-2</v>
      </c>
      <c r="F170" s="23">
        <v>2.5260029717682021E-2</v>
      </c>
      <c r="G170" s="23">
        <v>2.9717682020802376E-3</v>
      </c>
      <c r="H170" s="23">
        <v>3.2689450222882617E-2</v>
      </c>
      <c r="I170" s="23">
        <v>5.2005943536404163E-2</v>
      </c>
      <c r="J170" s="23">
        <v>4.1604754829123326E-2</v>
      </c>
      <c r="K170" s="23">
        <v>3.7147102526002972E-2</v>
      </c>
      <c r="L170" s="23">
        <v>0.12481426448736999</v>
      </c>
      <c r="M170" s="23">
        <v>2.0802377414561663E-2</v>
      </c>
      <c r="N170" s="23">
        <v>7.429420505200594E-3</v>
      </c>
      <c r="O170" s="23">
        <v>1.4858841010401188E-3</v>
      </c>
      <c r="P170" s="23">
        <v>0.16344725111441308</v>
      </c>
      <c r="Q170" s="23">
        <v>0.46359583952451711</v>
      </c>
      <c r="R170" s="23">
        <v>8.9153046062407128E-3</v>
      </c>
      <c r="S170" s="24">
        <v>3365</v>
      </c>
      <c r="T170" s="23">
        <v>2.8571428571428571E-2</v>
      </c>
      <c r="U170" s="23">
        <v>0.17142857142857143</v>
      </c>
      <c r="V170" s="23">
        <v>0</v>
      </c>
      <c r="W170" s="23">
        <v>2.8571428571428571E-2</v>
      </c>
      <c r="X170" s="23">
        <v>0.14285714285714285</v>
      </c>
      <c r="Y170" s="23">
        <v>2.8571428571428571E-2</v>
      </c>
      <c r="Z170" s="23">
        <v>5.7142857142857141E-2</v>
      </c>
      <c r="AA170" s="23">
        <v>0.11428571428571428</v>
      </c>
      <c r="AB170" s="23">
        <v>8.5714285714285715E-2</v>
      </c>
      <c r="AC170" s="23">
        <v>2.8571428571428571E-2</v>
      </c>
      <c r="AD170" s="23">
        <v>0</v>
      </c>
      <c r="AE170" s="23">
        <v>5.7142857142857141E-2</v>
      </c>
      <c r="AF170" s="23">
        <v>0.22857142857142856</v>
      </c>
      <c r="AG170" s="23">
        <v>2.8571428571428571E-2</v>
      </c>
      <c r="AH170" s="24">
        <v>175</v>
      </c>
    </row>
    <row r="171" spans="2:34" x14ac:dyDescent="0.3">
      <c r="B171" s="33" t="s">
        <v>285</v>
      </c>
      <c r="C171" s="18" t="s">
        <v>511</v>
      </c>
      <c r="D171" s="21" t="s">
        <v>512</v>
      </c>
      <c r="E171" s="23" t="s">
        <v>594</v>
      </c>
      <c r="F171" s="23" t="s">
        <v>594</v>
      </c>
      <c r="G171" s="23" t="s">
        <v>594</v>
      </c>
      <c r="H171" s="23" t="s">
        <v>594</v>
      </c>
      <c r="I171" s="23" t="s">
        <v>594</v>
      </c>
      <c r="J171" s="23" t="s">
        <v>594</v>
      </c>
      <c r="K171" s="23" t="s">
        <v>594</v>
      </c>
      <c r="L171" s="23" t="s">
        <v>594</v>
      </c>
      <c r="M171" s="23" t="s">
        <v>594</v>
      </c>
      <c r="N171" s="23" t="s">
        <v>594</v>
      </c>
      <c r="O171" s="23" t="s">
        <v>594</v>
      </c>
      <c r="P171" s="23" t="s">
        <v>594</v>
      </c>
      <c r="Q171" s="23" t="s">
        <v>594</v>
      </c>
      <c r="R171" s="23" t="s">
        <v>594</v>
      </c>
      <c r="S171" s="24" t="s">
        <v>594</v>
      </c>
      <c r="T171" s="23" t="s">
        <v>594</v>
      </c>
      <c r="U171" s="23" t="s">
        <v>594</v>
      </c>
      <c r="V171" s="23" t="s">
        <v>594</v>
      </c>
      <c r="W171" s="23" t="s">
        <v>594</v>
      </c>
      <c r="X171" s="23" t="s">
        <v>594</v>
      </c>
      <c r="Y171" s="23" t="s">
        <v>594</v>
      </c>
      <c r="Z171" s="23" t="s">
        <v>594</v>
      </c>
      <c r="AA171" s="23" t="s">
        <v>594</v>
      </c>
      <c r="AB171" s="23" t="s">
        <v>594</v>
      </c>
      <c r="AC171" s="23" t="s">
        <v>594</v>
      </c>
      <c r="AD171" s="23" t="s">
        <v>594</v>
      </c>
      <c r="AE171" s="23" t="s">
        <v>594</v>
      </c>
      <c r="AF171" s="23" t="s">
        <v>594</v>
      </c>
      <c r="AG171" s="23" t="s">
        <v>594</v>
      </c>
      <c r="AH171" s="24" t="s">
        <v>594</v>
      </c>
    </row>
    <row r="172" spans="2:34" x14ac:dyDescent="0.3">
      <c r="B172" s="33" t="s">
        <v>285</v>
      </c>
      <c r="C172" s="18" t="s">
        <v>559</v>
      </c>
      <c r="D172" s="21" t="s">
        <v>560</v>
      </c>
      <c r="E172" s="23" t="s">
        <v>594</v>
      </c>
      <c r="F172" s="23" t="s">
        <v>594</v>
      </c>
      <c r="G172" s="23" t="s">
        <v>594</v>
      </c>
      <c r="H172" s="23" t="s">
        <v>594</v>
      </c>
      <c r="I172" s="23" t="s">
        <v>594</v>
      </c>
      <c r="J172" s="23" t="s">
        <v>594</v>
      </c>
      <c r="K172" s="23" t="s">
        <v>594</v>
      </c>
      <c r="L172" s="23" t="s">
        <v>594</v>
      </c>
      <c r="M172" s="23" t="s">
        <v>594</v>
      </c>
      <c r="N172" s="23" t="s">
        <v>594</v>
      </c>
      <c r="O172" s="23" t="s">
        <v>594</v>
      </c>
      <c r="P172" s="23" t="s">
        <v>594</v>
      </c>
      <c r="Q172" s="23" t="s">
        <v>594</v>
      </c>
      <c r="R172" s="23" t="s">
        <v>594</v>
      </c>
      <c r="S172" s="24" t="s">
        <v>594</v>
      </c>
      <c r="T172" s="23" t="s">
        <v>594</v>
      </c>
      <c r="U172" s="23" t="s">
        <v>594</v>
      </c>
      <c r="V172" s="23" t="s">
        <v>594</v>
      </c>
      <c r="W172" s="23" t="s">
        <v>594</v>
      </c>
      <c r="X172" s="23" t="s">
        <v>594</v>
      </c>
      <c r="Y172" s="23" t="s">
        <v>594</v>
      </c>
      <c r="Z172" s="23" t="s">
        <v>594</v>
      </c>
      <c r="AA172" s="23" t="s">
        <v>594</v>
      </c>
      <c r="AB172" s="23" t="s">
        <v>594</v>
      </c>
      <c r="AC172" s="23" t="s">
        <v>594</v>
      </c>
      <c r="AD172" s="23" t="s">
        <v>594</v>
      </c>
      <c r="AE172" s="23" t="s">
        <v>594</v>
      </c>
      <c r="AF172" s="23" t="s">
        <v>594</v>
      </c>
      <c r="AG172" s="23" t="s">
        <v>594</v>
      </c>
      <c r="AH172" s="24" t="s">
        <v>594</v>
      </c>
    </row>
    <row r="173" spans="2:34" x14ac:dyDescent="0.3">
      <c r="B173" s="33" t="s">
        <v>285</v>
      </c>
      <c r="C173" s="18" t="s">
        <v>515</v>
      </c>
      <c r="D173" s="21" t="s">
        <v>516</v>
      </c>
      <c r="E173" s="23" t="s">
        <v>594</v>
      </c>
      <c r="F173" s="23" t="s">
        <v>594</v>
      </c>
      <c r="G173" s="23" t="s">
        <v>594</v>
      </c>
      <c r="H173" s="23" t="s">
        <v>594</v>
      </c>
      <c r="I173" s="23" t="s">
        <v>594</v>
      </c>
      <c r="J173" s="23" t="s">
        <v>594</v>
      </c>
      <c r="K173" s="23" t="s">
        <v>594</v>
      </c>
      <c r="L173" s="23" t="s">
        <v>594</v>
      </c>
      <c r="M173" s="23" t="s">
        <v>594</v>
      </c>
      <c r="N173" s="23" t="s">
        <v>594</v>
      </c>
      <c r="O173" s="23" t="s">
        <v>594</v>
      </c>
      <c r="P173" s="23" t="s">
        <v>594</v>
      </c>
      <c r="Q173" s="23" t="s">
        <v>594</v>
      </c>
      <c r="R173" s="23" t="s">
        <v>594</v>
      </c>
      <c r="S173" s="24" t="s">
        <v>594</v>
      </c>
      <c r="T173" s="23" t="s">
        <v>594</v>
      </c>
      <c r="U173" s="23" t="s">
        <v>594</v>
      </c>
      <c r="V173" s="23" t="s">
        <v>594</v>
      </c>
      <c r="W173" s="23" t="s">
        <v>594</v>
      </c>
      <c r="X173" s="23" t="s">
        <v>594</v>
      </c>
      <c r="Y173" s="23" t="s">
        <v>594</v>
      </c>
      <c r="Z173" s="23" t="s">
        <v>594</v>
      </c>
      <c r="AA173" s="23" t="s">
        <v>594</v>
      </c>
      <c r="AB173" s="23" t="s">
        <v>594</v>
      </c>
      <c r="AC173" s="23" t="s">
        <v>594</v>
      </c>
      <c r="AD173" s="23" t="s">
        <v>594</v>
      </c>
      <c r="AE173" s="23" t="s">
        <v>594</v>
      </c>
      <c r="AF173" s="23" t="s">
        <v>594</v>
      </c>
      <c r="AG173" s="23" t="s">
        <v>594</v>
      </c>
      <c r="AH173" s="24" t="s">
        <v>594</v>
      </c>
    </row>
    <row r="174" spans="2:34" x14ac:dyDescent="0.3">
      <c r="B174" s="33" t="s">
        <v>285</v>
      </c>
      <c r="C174" s="18" t="s">
        <v>509</v>
      </c>
      <c r="D174" s="21" t="s">
        <v>510</v>
      </c>
      <c r="E174" s="23" t="s">
        <v>594</v>
      </c>
      <c r="F174" s="23" t="s">
        <v>594</v>
      </c>
      <c r="G174" s="23" t="s">
        <v>594</v>
      </c>
      <c r="H174" s="23" t="s">
        <v>594</v>
      </c>
      <c r="I174" s="23" t="s">
        <v>594</v>
      </c>
      <c r="J174" s="23" t="s">
        <v>594</v>
      </c>
      <c r="K174" s="23" t="s">
        <v>594</v>
      </c>
      <c r="L174" s="23" t="s">
        <v>594</v>
      </c>
      <c r="M174" s="23" t="s">
        <v>594</v>
      </c>
      <c r="N174" s="23" t="s">
        <v>594</v>
      </c>
      <c r="O174" s="23" t="s">
        <v>594</v>
      </c>
      <c r="P174" s="23" t="s">
        <v>594</v>
      </c>
      <c r="Q174" s="23" t="s">
        <v>594</v>
      </c>
      <c r="R174" s="23" t="s">
        <v>594</v>
      </c>
      <c r="S174" s="24" t="s">
        <v>594</v>
      </c>
      <c r="T174" s="23" t="s">
        <v>594</v>
      </c>
      <c r="U174" s="23" t="s">
        <v>594</v>
      </c>
      <c r="V174" s="23" t="s">
        <v>594</v>
      </c>
      <c r="W174" s="23" t="s">
        <v>594</v>
      </c>
      <c r="X174" s="23" t="s">
        <v>594</v>
      </c>
      <c r="Y174" s="23" t="s">
        <v>594</v>
      </c>
      <c r="Z174" s="23" t="s">
        <v>594</v>
      </c>
      <c r="AA174" s="23" t="s">
        <v>594</v>
      </c>
      <c r="AB174" s="23" t="s">
        <v>594</v>
      </c>
      <c r="AC174" s="23" t="s">
        <v>594</v>
      </c>
      <c r="AD174" s="23" t="s">
        <v>594</v>
      </c>
      <c r="AE174" s="23" t="s">
        <v>594</v>
      </c>
      <c r="AF174" s="23" t="s">
        <v>594</v>
      </c>
      <c r="AG174" s="23" t="s">
        <v>594</v>
      </c>
      <c r="AH174" s="24" t="s">
        <v>594</v>
      </c>
    </row>
    <row r="175" spans="2:34" x14ac:dyDescent="0.3">
      <c r="B175" s="33" t="s">
        <v>285</v>
      </c>
      <c r="C175" s="18" t="s">
        <v>513</v>
      </c>
      <c r="D175" s="21" t="s">
        <v>514</v>
      </c>
      <c r="E175" s="23">
        <v>2.6277372262773723E-2</v>
      </c>
      <c r="F175" s="23">
        <v>3.2846715328467155E-2</v>
      </c>
      <c r="G175" s="23">
        <v>7.2992700729927003E-4</v>
      </c>
      <c r="H175" s="23">
        <v>2.7737226277372264E-2</v>
      </c>
      <c r="I175" s="23">
        <v>7.2262773722627738E-2</v>
      </c>
      <c r="J175" s="23">
        <v>0.11094890510948906</v>
      </c>
      <c r="K175" s="23">
        <v>3.6496350364963501E-2</v>
      </c>
      <c r="L175" s="23">
        <v>0.16131386861313868</v>
      </c>
      <c r="M175" s="23">
        <v>3.2116788321167884E-2</v>
      </c>
      <c r="N175" s="23">
        <v>5.8394160583941602E-3</v>
      </c>
      <c r="O175" s="23">
        <v>5.1094890510948905E-3</v>
      </c>
      <c r="P175" s="23">
        <v>0.19854014598540146</v>
      </c>
      <c r="Q175" s="23">
        <v>0.28832116788321166</v>
      </c>
      <c r="R175" s="23">
        <v>2.9197080291970801E-3</v>
      </c>
      <c r="S175" s="24">
        <v>6850</v>
      </c>
      <c r="T175" s="23" t="s">
        <v>594</v>
      </c>
      <c r="U175" s="23" t="s">
        <v>594</v>
      </c>
      <c r="V175" s="23" t="s">
        <v>594</v>
      </c>
      <c r="W175" s="23" t="s">
        <v>594</v>
      </c>
      <c r="X175" s="23" t="s">
        <v>594</v>
      </c>
      <c r="Y175" s="23" t="s">
        <v>594</v>
      </c>
      <c r="Z175" s="23" t="s">
        <v>594</v>
      </c>
      <c r="AA175" s="23" t="s">
        <v>594</v>
      </c>
      <c r="AB175" s="23" t="s">
        <v>594</v>
      </c>
      <c r="AC175" s="23" t="s">
        <v>594</v>
      </c>
      <c r="AD175" s="23" t="s">
        <v>594</v>
      </c>
      <c r="AE175" s="23" t="s">
        <v>594</v>
      </c>
      <c r="AF175" s="23" t="s">
        <v>594</v>
      </c>
      <c r="AG175" s="23" t="s">
        <v>594</v>
      </c>
      <c r="AH175" s="24" t="s">
        <v>594</v>
      </c>
    </row>
    <row r="176" spans="2:34" x14ac:dyDescent="0.3">
      <c r="B176" s="33" t="s">
        <v>285</v>
      </c>
      <c r="C176" s="18" t="s">
        <v>129</v>
      </c>
      <c r="D176" s="21" t="s">
        <v>340</v>
      </c>
      <c r="E176" s="23">
        <v>4.7557840616966579E-2</v>
      </c>
      <c r="F176" s="23">
        <v>0.10861182519280206</v>
      </c>
      <c r="G176" s="23">
        <v>3.2133676092544988E-3</v>
      </c>
      <c r="H176" s="23">
        <v>1.4781491002570694E-2</v>
      </c>
      <c r="I176" s="23">
        <v>0.13174807197943444</v>
      </c>
      <c r="J176" s="23">
        <v>7.2622107969151667E-2</v>
      </c>
      <c r="K176" s="23">
        <v>4.3059125964010285E-2</v>
      </c>
      <c r="L176" s="23">
        <v>8.8688946015424167E-2</v>
      </c>
      <c r="M176" s="23">
        <v>6.5552699228791769E-2</v>
      </c>
      <c r="N176" s="23">
        <v>1.2853470437017995E-2</v>
      </c>
      <c r="O176" s="23">
        <v>2.056555269922879E-2</v>
      </c>
      <c r="P176" s="23">
        <v>9.1902313624678669E-2</v>
      </c>
      <c r="Q176" s="23">
        <v>0.2532133676092545</v>
      </c>
      <c r="R176" s="23">
        <v>4.6272493573264781E-2</v>
      </c>
      <c r="S176" s="24">
        <v>7780</v>
      </c>
      <c r="T176" s="23">
        <v>5.1948051948051951E-2</v>
      </c>
      <c r="U176" s="23">
        <v>2.5974025974025976E-2</v>
      </c>
      <c r="V176" s="23">
        <v>0</v>
      </c>
      <c r="W176" s="23">
        <v>1.2987012987012988E-2</v>
      </c>
      <c r="X176" s="23">
        <v>0.23376623376623376</v>
      </c>
      <c r="Y176" s="23">
        <v>0.12987012987012986</v>
      </c>
      <c r="Z176" s="23">
        <v>6.4935064935064929E-2</v>
      </c>
      <c r="AA176" s="23">
        <v>0.11688311688311688</v>
      </c>
      <c r="AB176" s="23">
        <v>5.1948051948051951E-2</v>
      </c>
      <c r="AC176" s="23">
        <v>3.896103896103896E-2</v>
      </c>
      <c r="AD176" s="23">
        <v>1.2987012987012988E-2</v>
      </c>
      <c r="AE176" s="23">
        <v>7.792207792207792E-2</v>
      </c>
      <c r="AF176" s="23">
        <v>0.12987012987012986</v>
      </c>
      <c r="AG176" s="23">
        <v>5.1948051948051951E-2</v>
      </c>
      <c r="AH176" s="24">
        <v>385</v>
      </c>
    </row>
    <row r="177" spans="2:34" x14ac:dyDescent="0.3">
      <c r="B177" s="33" t="s">
        <v>285</v>
      </c>
      <c r="C177" s="18" t="s">
        <v>503</v>
      </c>
      <c r="D177" s="21" t="s">
        <v>504</v>
      </c>
      <c r="E177" s="23" t="s">
        <v>594</v>
      </c>
      <c r="F177" s="23" t="s">
        <v>594</v>
      </c>
      <c r="G177" s="23" t="s">
        <v>594</v>
      </c>
      <c r="H177" s="23" t="s">
        <v>594</v>
      </c>
      <c r="I177" s="23" t="s">
        <v>594</v>
      </c>
      <c r="J177" s="23" t="s">
        <v>594</v>
      </c>
      <c r="K177" s="23" t="s">
        <v>594</v>
      </c>
      <c r="L177" s="23" t="s">
        <v>594</v>
      </c>
      <c r="M177" s="23" t="s">
        <v>594</v>
      </c>
      <c r="N177" s="23" t="s">
        <v>594</v>
      </c>
      <c r="O177" s="23" t="s">
        <v>594</v>
      </c>
      <c r="P177" s="23" t="s">
        <v>594</v>
      </c>
      <c r="Q177" s="23" t="s">
        <v>594</v>
      </c>
      <c r="R177" s="23" t="s">
        <v>594</v>
      </c>
      <c r="S177" s="24" t="s">
        <v>594</v>
      </c>
      <c r="T177" s="23" t="s">
        <v>594</v>
      </c>
      <c r="U177" s="23" t="s">
        <v>594</v>
      </c>
      <c r="V177" s="23" t="s">
        <v>594</v>
      </c>
      <c r="W177" s="23" t="s">
        <v>594</v>
      </c>
      <c r="X177" s="23" t="s">
        <v>594</v>
      </c>
      <c r="Y177" s="23" t="s">
        <v>594</v>
      </c>
      <c r="Z177" s="23" t="s">
        <v>594</v>
      </c>
      <c r="AA177" s="23" t="s">
        <v>594</v>
      </c>
      <c r="AB177" s="23" t="s">
        <v>594</v>
      </c>
      <c r="AC177" s="23" t="s">
        <v>594</v>
      </c>
      <c r="AD177" s="23" t="s">
        <v>594</v>
      </c>
      <c r="AE177" s="23" t="s">
        <v>594</v>
      </c>
      <c r="AF177" s="23" t="s">
        <v>594</v>
      </c>
      <c r="AG177" s="23" t="s">
        <v>594</v>
      </c>
      <c r="AH177" s="24" t="s">
        <v>594</v>
      </c>
    </row>
    <row r="178" spans="2:34" x14ac:dyDescent="0.3">
      <c r="B178" s="33" t="s">
        <v>292</v>
      </c>
      <c r="C178" s="18" t="s">
        <v>521</v>
      </c>
      <c r="D178" s="21" t="s">
        <v>522</v>
      </c>
      <c r="E178" s="23" t="s">
        <v>594</v>
      </c>
      <c r="F178" s="23" t="s">
        <v>594</v>
      </c>
      <c r="G178" s="23" t="s">
        <v>594</v>
      </c>
      <c r="H178" s="23" t="s">
        <v>594</v>
      </c>
      <c r="I178" s="23" t="s">
        <v>594</v>
      </c>
      <c r="J178" s="23" t="s">
        <v>594</v>
      </c>
      <c r="K178" s="23" t="s">
        <v>594</v>
      </c>
      <c r="L178" s="23" t="s">
        <v>594</v>
      </c>
      <c r="M178" s="23" t="s">
        <v>594</v>
      </c>
      <c r="N178" s="23" t="s">
        <v>594</v>
      </c>
      <c r="O178" s="23" t="s">
        <v>594</v>
      </c>
      <c r="P178" s="23" t="s">
        <v>594</v>
      </c>
      <c r="Q178" s="23" t="s">
        <v>594</v>
      </c>
      <c r="R178" s="23" t="s">
        <v>594</v>
      </c>
      <c r="S178" s="24" t="s">
        <v>594</v>
      </c>
      <c r="T178" s="23" t="s">
        <v>594</v>
      </c>
      <c r="U178" s="23" t="s">
        <v>594</v>
      </c>
      <c r="V178" s="23" t="s">
        <v>594</v>
      </c>
      <c r="W178" s="23" t="s">
        <v>594</v>
      </c>
      <c r="X178" s="23" t="s">
        <v>594</v>
      </c>
      <c r="Y178" s="23" t="s">
        <v>594</v>
      </c>
      <c r="Z178" s="23" t="s">
        <v>594</v>
      </c>
      <c r="AA178" s="23" t="s">
        <v>594</v>
      </c>
      <c r="AB178" s="23" t="s">
        <v>594</v>
      </c>
      <c r="AC178" s="23" t="s">
        <v>594</v>
      </c>
      <c r="AD178" s="23" t="s">
        <v>594</v>
      </c>
      <c r="AE178" s="23" t="s">
        <v>594</v>
      </c>
      <c r="AF178" s="23" t="s">
        <v>594</v>
      </c>
      <c r="AG178" s="23" t="s">
        <v>594</v>
      </c>
      <c r="AH178" s="24" t="s">
        <v>594</v>
      </c>
    </row>
    <row r="179" spans="2:34" x14ac:dyDescent="0.3">
      <c r="B179" s="33" t="s">
        <v>292</v>
      </c>
      <c r="C179" s="18" t="s">
        <v>557</v>
      </c>
      <c r="D179" s="21" t="s">
        <v>558</v>
      </c>
      <c r="E179" s="23" t="s">
        <v>594</v>
      </c>
      <c r="F179" s="23" t="s">
        <v>594</v>
      </c>
      <c r="G179" s="23" t="s">
        <v>594</v>
      </c>
      <c r="H179" s="23" t="s">
        <v>594</v>
      </c>
      <c r="I179" s="23" t="s">
        <v>594</v>
      </c>
      <c r="J179" s="23" t="s">
        <v>594</v>
      </c>
      <c r="K179" s="23" t="s">
        <v>594</v>
      </c>
      <c r="L179" s="23" t="s">
        <v>594</v>
      </c>
      <c r="M179" s="23" t="s">
        <v>594</v>
      </c>
      <c r="N179" s="23" t="s">
        <v>594</v>
      </c>
      <c r="O179" s="23" t="s">
        <v>594</v>
      </c>
      <c r="P179" s="23" t="s">
        <v>594</v>
      </c>
      <c r="Q179" s="23" t="s">
        <v>594</v>
      </c>
      <c r="R179" s="23" t="s">
        <v>594</v>
      </c>
      <c r="S179" s="24" t="s">
        <v>594</v>
      </c>
      <c r="T179" s="23" t="s">
        <v>594</v>
      </c>
      <c r="U179" s="23" t="s">
        <v>594</v>
      </c>
      <c r="V179" s="23" t="s">
        <v>594</v>
      </c>
      <c r="W179" s="23" t="s">
        <v>594</v>
      </c>
      <c r="X179" s="23" t="s">
        <v>594</v>
      </c>
      <c r="Y179" s="23" t="s">
        <v>594</v>
      </c>
      <c r="Z179" s="23" t="s">
        <v>594</v>
      </c>
      <c r="AA179" s="23" t="s">
        <v>594</v>
      </c>
      <c r="AB179" s="23" t="s">
        <v>594</v>
      </c>
      <c r="AC179" s="23" t="s">
        <v>594</v>
      </c>
      <c r="AD179" s="23" t="s">
        <v>594</v>
      </c>
      <c r="AE179" s="23" t="s">
        <v>594</v>
      </c>
      <c r="AF179" s="23" t="s">
        <v>594</v>
      </c>
      <c r="AG179" s="23" t="s">
        <v>594</v>
      </c>
      <c r="AH179" s="24" t="s">
        <v>594</v>
      </c>
    </row>
    <row r="180" spans="2:34" x14ac:dyDescent="0.3">
      <c r="B180" s="33" t="s">
        <v>292</v>
      </c>
      <c r="C180" s="18" t="s">
        <v>132</v>
      </c>
      <c r="D180" s="21" t="s">
        <v>214</v>
      </c>
      <c r="E180" s="23">
        <v>2.1231422505307854E-2</v>
      </c>
      <c r="F180" s="23">
        <v>1.5923566878980892E-2</v>
      </c>
      <c r="G180" s="23">
        <v>1.0615711252653928E-3</v>
      </c>
      <c r="H180" s="23">
        <v>4.2462845010615709E-2</v>
      </c>
      <c r="I180" s="23">
        <v>0.10509554140127389</v>
      </c>
      <c r="J180" s="23">
        <v>8.9171974522292988E-2</v>
      </c>
      <c r="K180" s="23">
        <v>4.4585987261146494E-2</v>
      </c>
      <c r="L180" s="23">
        <v>0.1178343949044586</v>
      </c>
      <c r="M180" s="23">
        <v>2.6539278131634821E-2</v>
      </c>
      <c r="N180" s="23">
        <v>2.8662420382165606E-2</v>
      </c>
      <c r="O180" s="23">
        <v>1.0615711252653928E-3</v>
      </c>
      <c r="P180" s="23">
        <v>0.13375796178343949</v>
      </c>
      <c r="Q180" s="23">
        <v>0.36199575371549891</v>
      </c>
      <c r="R180" s="23">
        <v>1.167728237791932E-2</v>
      </c>
      <c r="S180" s="24">
        <v>4710</v>
      </c>
      <c r="T180" s="23">
        <v>3.3898305084745763E-2</v>
      </c>
      <c r="U180" s="23">
        <v>1.6949152542372881E-2</v>
      </c>
      <c r="V180" s="23">
        <v>0</v>
      </c>
      <c r="W180" s="23">
        <v>0</v>
      </c>
      <c r="X180" s="23">
        <v>0.33898305084745761</v>
      </c>
      <c r="Y180" s="23">
        <v>5.0847457627118647E-2</v>
      </c>
      <c r="Z180" s="23">
        <v>0.11864406779661017</v>
      </c>
      <c r="AA180" s="23">
        <v>0.10169491525423729</v>
      </c>
      <c r="AB180" s="23">
        <v>5.0847457627118647E-2</v>
      </c>
      <c r="AC180" s="23">
        <v>0.10169491525423729</v>
      </c>
      <c r="AD180" s="23">
        <v>0</v>
      </c>
      <c r="AE180" s="23">
        <v>0.11864406779661017</v>
      </c>
      <c r="AF180" s="23">
        <v>8.4745762711864403E-2</v>
      </c>
      <c r="AG180" s="23">
        <v>1.6949152542372881E-2</v>
      </c>
      <c r="AH180" s="24">
        <v>295</v>
      </c>
    </row>
    <row r="181" spans="2:34" x14ac:dyDescent="0.3">
      <c r="B181" s="33" t="s">
        <v>292</v>
      </c>
      <c r="C181" s="18" t="s">
        <v>135</v>
      </c>
      <c r="D181" s="21" t="s">
        <v>216</v>
      </c>
      <c r="E181" s="23">
        <v>3.1645569620253167E-2</v>
      </c>
      <c r="F181" s="23">
        <v>5.6962025316455694E-2</v>
      </c>
      <c r="G181" s="23">
        <v>3.1645569620253164E-3</v>
      </c>
      <c r="H181" s="23">
        <v>4.1139240506329111E-2</v>
      </c>
      <c r="I181" s="23">
        <v>5.6962025316455694E-2</v>
      </c>
      <c r="J181" s="23">
        <v>9.1772151898734181E-2</v>
      </c>
      <c r="K181" s="23">
        <v>3.4810126582278479E-2</v>
      </c>
      <c r="L181" s="23">
        <v>8.2278481012658222E-2</v>
      </c>
      <c r="M181" s="23">
        <v>2.8481012658227847E-2</v>
      </c>
      <c r="N181" s="23">
        <v>9.4936708860759497E-3</v>
      </c>
      <c r="O181" s="23">
        <v>3.1645569620253164E-3</v>
      </c>
      <c r="P181" s="23">
        <v>0.12974683544303797</v>
      </c>
      <c r="Q181" s="23">
        <v>0.42721518987341772</v>
      </c>
      <c r="R181" s="23">
        <v>3.1645569620253164E-3</v>
      </c>
      <c r="S181" s="24">
        <v>1580</v>
      </c>
      <c r="T181" s="23">
        <v>0.10526315789473684</v>
      </c>
      <c r="U181" s="23">
        <v>0.10526315789473684</v>
      </c>
      <c r="V181" s="23">
        <v>0</v>
      </c>
      <c r="W181" s="23">
        <v>0</v>
      </c>
      <c r="X181" s="23">
        <v>0.10526315789473684</v>
      </c>
      <c r="Y181" s="23">
        <v>0.10526315789473684</v>
      </c>
      <c r="Z181" s="23">
        <v>5.2631578947368418E-2</v>
      </c>
      <c r="AA181" s="23">
        <v>0.10526315789473684</v>
      </c>
      <c r="AB181" s="23">
        <v>5.2631578947368418E-2</v>
      </c>
      <c r="AC181" s="23">
        <v>5.2631578947368418E-2</v>
      </c>
      <c r="AD181" s="23">
        <v>0</v>
      </c>
      <c r="AE181" s="23">
        <v>5.2631578947368418E-2</v>
      </c>
      <c r="AF181" s="23">
        <v>0.21052631578947367</v>
      </c>
      <c r="AG181" s="23">
        <v>0</v>
      </c>
      <c r="AH181" s="24">
        <v>95</v>
      </c>
    </row>
    <row r="182" spans="2:34" x14ac:dyDescent="0.3">
      <c r="B182" s="33" t="s">
        <v>292</v>
      </c>
      <c r="C182" s="18" t="s">
        <v>137</v>
      </c>
      <c r="D182" s="21" t="s">
        <v>217</v>
      </c>
      <c r="E182" s="23" t="s">
        <v>594</v>
      </c>
      <c r="F182" s="23" t="s">
        <v>594</v>
      </c>
      <c r="G182" s="23" t="s">
        <v>594</v>
      </c>
      <c r="H182" s="23" t="s">
        <v>594</v>
      </c>
      <c r="I182" s="23" t="s">
        <v>594</v>
      </c>
      <c r="J182" s="23" t="s">
        <v>594</v>
      </c>
      <c r="K182" s="23" t="s">
        <v>594</v>
      </c>
      <c r="L182" s="23" t="s">
        <v>594</v>
      </c>
      <c r="M182" s="23" t="s">
        <v>594</v>
      </c>
      <c r="N182" s="23" t="s">
        <v>594</v>
      </c>
      <c r="O182" s="23" t="s">
        <v>594</v>
      </c>
      <c r="P182" s="23" t="s">
        <v>594</v>
      </c>
      <c r="Q182" s="23" t="s">
        <v>594</v>
      </c>
      <c r="R182" s="23" t="s">
        <v>594</v>
      </c>
      <c r="S182" s="24" t="s">
        <v>594</v>
      </c>
      <c r="T182" s="23" t="s">
        <v>594</v>
      </c>
      <c r="U182" s="23" t="s">
        <v>594</v>
      </c>
      <c r="V182" s="23" t="s">
        <v>594</v>
      </c>
      <c r="W182" s="23" t="s">
        <v>594</v>
      </c>
      <c r="X182" s="23" t="s">
        <v>594</v>
      </c>
      <c r="Y182" s="23" t="s">
        <v>594</v>
      </c>
      <c r="Z182" s="23" t="s">
        <v>594</v>
      </c>
      <c r="AA182" s="23" t="s">
        <v>594</v>
      </c>
      <c r="AB182" s="23" t="s">
        <v>594</v>
      </c>
      <c r="AC182" s="23" t="s">
        <v>594</v>
      </c>
      <c r="AD182" s="23" t="s">
        <v>594</v>
      </c>
      <c r="AE182" s="23" t="s">
        <v>594</v>
      </c>
      <c r="AF182" s="23" t="s">
        <v>594</v>
      </c>
      <c r="AG182" s="23" t="s">
        <v>594</v>
      </c>
      <c r="AH182" s="24" t="s">
        <v>594</v>
      </c>
    </row>
    <row r="183" spans="2:34" x14ac:dyDescent="0.3">
      <c r="B183" s="33" t="s">
        <v>292</v>
      </c>
      <c r="C183" s="18" t="s">
        <v>139</v>
      </c>
      <c r="D183" s="21" t="s">
        <v>219</v>
      </c>
      <c r="E183" s="23">
        <v>1.3067828251400125E-2</v>
      </c>
      <c r="F183" s="23">
        <v>2.3024268823895456E-2</v>
      </c>
      <c r="G183" s="23">
        <v>6.222775357809583E-4</v>
      </c>
      <c r="H183" s="23">
        <v>4.2314872433105166E-2</v>
      </c>
      <c r="I183" s="23">
        <v>3.8581207218419414E-2</v>
      </c>
      <c r="J183" s="23">
        <v>9.0230242688238954E-2</v>
      </c>
      <c r="K183" s="23">
        <v>3.2358431860609833E-2</v>
      </c>
      <c r="L183" s="23">
        <v>0.15868077162414437</v>
      </c>
      <c r="M183" s="23">
        <v>1.8046048537647789E-2</v>
      </c>
      <c r="N183" s="23">
        <v>3.7336652146857498E-3</v>
      </c>
      <c r="O183" s="23">
        <v>6.222775357809583E-4</v>
      </c>
      <c r="P183" s="23">
        <v>0.12507778469197262</v>
      </c>
      <c r="Q183" s="23">
        <v>0.43497199751088983</v>
      </c>
      <c r="R183" s="23">
        <v>1.8668326073428748E-2</v>
      </c>
      <c r="S183" s="24">
        <v>8035</v>
      </c>
      <c r="T183" s="23">
        <v>5.3763440860215055E-2</v>
      </c>
      <c r="U183" s="23">
        <v>0.10752688172043011</v>
      </c>
      <c r="V183" s="23">
        <v>0</v>
      </c>
      <c r="W183" s="23">
        <v>4.3010752688172046E-2</v>
      </c>
      <c r="X183" s="23">
        <v>0.10752688172043011</v>
      </c>
      <c r="Y183" s="23">
        <v>7.5268817204301078E-2</v>
      </c>
      <c r="Z183" s="23">
        <v>2.1505376344086023E-2</v>
      </c>
      <c r="AA183" s="23">
        <v>8.6021505376344093E-2</v>
      </c>
      <c r="AB183" s="23">
        <v>6.4516129032258063E-2</v>
      </c>
      <c r="AC183" s="23">
        <v>1.0752688172043012E-2</v>
      </c>
      <c r="AD183" s="23">
        <v>0</v>
      </c>
      <c r="AE183" s="23">
        <v>6.4516129032258063E-2</v>
      </c>
      <c r="AF183" s="23">
        <v>0.32258064516129031</v>
      </c>
      <c r="AG183" s="23">
        <v>3.2258064516129031E-2</v>
      </c>
      <c r="AH183" s="24">
        <v>465</v>
      </c>
    </row>
    <row r="184" spans="2:34" x14ac:dyDescent="0.3">
      <c r="B184" s="33" t="s">
        <v>292</v>
      </c>
      <c r="C184" s="18" t="s">
        <v>525</v>
      </c>
      <c r="D184" s="21" t="s">
        <v>526</v>
      </c>
      <c r="E184" s="23" t="s">
        <v>594</v>
      </c>
      <c r="F184" s="23" t="s">
        <v>594</v>
      </c>
      <c r="G184" s="23" t="s">
        <v>594</v>
      </c>
      <c r="H184" s="23" t="s">
        <v>594</v>
      </c>
      <c r="I184" s="23" t="s">
        <v>594</v>
      </c>
      <c r="J184" s="23" t="s">
        <v>594</v>
      </c>
      <c r="K184" s="23" t="s">
        <v>594</v>
      </c>
      <c r="L184" s="23" t="s">
        <v>594</v>
      </c>
      <c r="M184" s="23" t="s">
        <v>594</v>
      </c>
      <c r="N184" s="23" t="s">
        <v>594</v>
      </c>
      <c r="O184" s="23" t="s">
        <v>594</v>
      </c>
      <c r="P184" s="23" t="s">
        <v>594</v>
      </c>
      <c r="Q184" s="23" t="s">
        <v>594</v>
      </c>
      <c r="R184" s="23" t="s">
        <v>594</v>
      </c>
      <c r="S184" s="24" t="s">
        <v>594</v>
      </c>
      <c r="T184" s="23" t="s">
        <v>594</v>
      </c>
      <c r="U184" s="23" t="s">
        <v>594</v>
      </c>
      <c r="V184" s="23" t="s">
        <v>594</v>
      </c>
      <c r="W184" s="23" t="s">
        <v>594</v>
      </c>
      <c r="X184" s="23" t="s">
        <v>594</v>
      </c>
      <c r="Y184" s="23" t="s">
        <v>594</v>
      </c>
      <c r="Z184" s="23" t="s">
        <v>594</v>
      </c>
      <c r="AA184" s="23" t="s">
        <v>594</v>
      </c>
      <c r="AB184" s="23" t="s">
        <v>594</v>
      </c>
      <c r="AC184" s="23" t="s">
        <v>594</v>
      </c>
      <c r="AD184" s="23" t="s">
        <v>594</v>
      </c>
      <c r="AE184" s="23" t="s">
        <v>594</v>
      </c>
      <c r="AF184" s="23" t="s">
        <v>594</v>
      </c>
      <c r="AG184" s="23" t="s">
        <v>594</v>
      </c>
      <c r="AH184" s="24" t="s">
        <v>594</v>
      </c>
    </row>
    <row r="185" spans="2:34" x14ac:dyDescent="0.3">
      <c r="B185" s="33" t="s">
        <v>292</v>
      </c>
      <c r="C185" s="18" t="s">
        <v>523</v>
      </c>
      <c r="D185" s="21" t="s">
        <v>524</v>
      </c>
      <c r="E185" s="23" t="s">
        <v>594</v>
      </c>
      <c r="F185" s="23" t="s">
        <v>594</v>
      </c>
      <c r="G185" s="23" t="s">
        <v>594</v>
      </c>
      <c r="H185" s="23" t="s">
        <v>594</v>
      </c>
      <c r="I185" s="23" t="s">
        <v>594</v>
      </c>
      <c r="J185" s="23" t="s">
        <v>594</v>
      </c>
      <c r="K185" s="23" t="s">
        <v>594</v>
      </c>
      <c r="L185" s="23" t="s">
        <v>594</v>
      </c>
      <c r="M185" s="23" t="s">
        <v>594</v>
      </c>
      <c r="N185" s="23" t="s">
        <v>594</v>
      </c>
      <c r="O185" s="23" t="s">
        <v>594</v>
      </c>
      <c r="P185" s="23" t="s">
        <v>594</v>
      </c>
      <c r="Q185" s="23" t="s">
        <v>594</v>
      </c>
      <c r="R185" s="23" t="s">
        <v>594</v>
      </c>
      <c r="S185" s="24" t="s">
        <v>594</v>
      </c>
      <c r="T185" s="23" t="s">
        <v>594</v>
      </c>
      <c r="U185" s="23" t="s">
        <v>594</v>
      </c>
      <c r="V185" s="23" t="s">
        <v>594</v>
      </c>
      <c r="W185" s="23" t="s">
        <v>594</v>
      </c>
      <c r="X185" s="23" t="s">
        <v>594</v>
      </c>
      <c r="Y185" s="23" t="s">
        <v>594</v>
      </c>
      <c r="Z185" s="23" t="s">
        <v>594</v>
      </c>
      <c r="AA185" s="23" t="s">
        <v>594</v>
      </c>
      <c r="AB185" s="23" t="s">
        <v>594</v>
      </c>
      <c r="AC185" s="23" t="s">
        <v>594</v>
      </c>
      <c r="AD185" s="23" t="s">
        <v>594</v>
      </c>
      <c r="AE185" s="23" t="s">
        <v>594</v>
      </c>
      <c r="AF185" s="23" t="s">
        <v>594</v>
      </c>
      <c r="AG185" s="23" t="s">
        <v>594</v>
      </c>
      <c r="AH185" s="24" t="s">
        <v>594</v>
      </c>
    </row>
    <row r="186" spans="2:34" x14ac:dyDescent="0.3">
      <c r="B186" s="33" t="s">
        <v>292</v>
      </c>
      <c r="C186" s="18" t="s">
        <v>140</v>
      </c>
      <c r="D186" s="21" t="s">
        <v>342</v>
      </c>
      <c r="E186" s="23">
        <v>1.3157894736842105E-2</v>
      </c>
      <c r="F186" s="23">
        <v>1.3157894736842105E-2</v>
      </c>
      <c r="G186" s="23">
        <v>2.1929824561403508E-3</v>
      </c>
      <c r="H186" s="23">
        <v>3.9473684210526314E-2</v>
      </c>
      <c r="I186" s="23">
        <v>1.0964912280701754E-2</v>
      </c>
      <c r="J186" s="23">
        <v>7.0175438596491224E-2</v>
      </c>
      <c r="K186" s="23">
        <v>2.1929824561403508E-2</v>
      </c>
      <c r="L186" s="23">
        <v>7.2368421052631582E-2</v>
      </c>
      <c r="M186" s="23">
        <v>1.5350877192982455E-2</v>
      </c>
      <c r="N186" s="23">
        <v>2.1929824561403508E-3</v>
      </c>
      <c r="O186" s="23">
        <v>2.1929824561403508E-3</v>
      </c>
      <c r="P186" s="23">
        <v>0.17982456140350878</v>
      </c>
      <c r="Q186" s="23">
        <v>0.55043859649122806</v>
      </c>
      <c r="R186" s="23">
        <v>2.1929824561403508E-3</v>
      </c>
      <c r="S186" s="24">
        <v>2280</v>
      </c>
      <c r="T186" s="23">
        <v>4.5454545454545456E-2</v>
      </c>
      <c r="U186" s="23">
        <v>4.5454545454545456E-2</v>
      </c>
      <c r="V186" s="23">
        <v>0</v>
      </c>
      <c r="W186" s="23">
        <v>4.5454545454545456E-2</v>
      </c>
      <c r="X186" s="23">
        <v>4.5454545454545456E-2</v>
      </c>
      <c r="Y186" s="23">
        <v>4.5454545454545456E-2</v>
      </c>
      <c r="Z186" s="23">
        <v>4.5454545454545456E-2</v>
      </c>
      <c r="AA186" s="23">
        <v>4.5454545454545456E-2</v>
      </c>
      <c r="AB186" s="23">
        <v>6.8181818181818177E-2</v>
      </c>
      <c r="AC186" s="23">
        <v>0</v>
      </c>
      <c r="AD186" s="23">
        <v>0</v>
      </c>
      <c r="AE186" s="23">
        <v>0.13636363636363635</v>
      </c>
      <c r="AF186" s="23">
        <v>0.45454545454545453</v>
      </c>
      <c r="AG186" s="23">
        <v>2.2727272727272728E-2</v>
      </c>
      <c r="AH186" s="24">
        <v>220</v>
      </c>
    </row>
    <row r="187" spans="2:34" x14ac:dyDescent="0.3">
      <c r="B187" s="33" t="s">
        <v>292</v>
      </c>
      <c r="C187" s="18" t="s">
        <v>343</v>
      </c>
      <c r="D187" s="21" t="s">
        <v>344</v>
      </c>
      <c r="E187" s="23" t="s">
        <v>594</v>
      </c>
      <c r="F187" s="23" t="s">
        <v>594</v>
      </c>
      <c r="G187" s="23" t="s">
        <v>594</v>
      </c>
      <c r="H187" s="23" t="s">
        <v>594</v>
      </c>
      <c r="I187" s="23" t="s">
        <v>594</v>
      </c>
      <c r="J187" s="23" t="s">
        <v>594</v>
      </c>
      <c r="K187" s="23" t="s">
        <v>594</v>
      </c>
      <c r="L187" s="23" t="s">
        <v>594</v>
      </c>
      <c r="M187" s="23" t="s">
        <v>594</v>
      </c>
      <c r="N187" s="23" t="s">
        <v>594</v>
      </c>
      <c r="O187" s="23" t="s">
        <v>594</v>
      </c>
      <c r="P187" s="23" t="s">
        <v>594</v>
      </c>
      <c r="Q187" s="23" t="s">
        <v>594</v>
      </c>
      <c r="R187" s="23" t="s">
        <v>594</v>
      </c>
      <c r="S187" s="24" t="s">
        <v>594</v>
      </c>
      <c r="T187" s="23" t="s">
        <v>594</v>
      </c>
      <c r="U187" s="23" t="s">
        <v>594</v>
      </c>
      <c r="V187" s="23" t="s">
        <v>594</v>
      </c>
      <c r="W187" s="23" t="s">
        <v>594</v>
      </c>
      <c r="X187" s="23" t="s">
        <v>594</v>
      </c>
      <c r="Y187" s="23" t="s">
        <v>594</v>
      </c>
      <c r="Z187" s="23" t="s">
        <v>594</v>
      </c>
      <c r="AA187" s="23" t="s">
        <v>594</v>
      </c>
      <c r="AB187" s="23" t="s">
        <v>594</v>
      </c>
      <c r="AC187" s="23" t="s">
        <v>594</v>
      </c>
      <c r="AD187" s="23" t="s">
        <v>594</v>
      </c>
      <c r="AE187" s="23" t="s">
        <v>594</v>
      </c>
      <c r="AF187" s="23" t="s">
        <v>594</v>
      </c>
      <c r="AG187" s="23" t="s">
        <v>594</v>
      </c>
      <c r="AH187" s="24" t="s">
        <v>594</v>
      </c>
    </row>
    <row r="188" spans="2:34" x14ac:dyDescent="0.3">
      <c r="B188" s="33" t="s">
        <v>292</v>
      </c>
      <c r="C188" s="18" t="s">
        <v>134</v>
      </c>
      <c r="D188" s="21" t="s">
        <v>345</v>
      </c>
      <c r="E188" s="23">
        <v>1.8258426966292134E-2</v>
      </c>
      <c r="F188" s="23">
        <v>1.1235955056179775E-2</v>
      </c>
      <c r="G188" s="23">
        <v>1.4044943820224719E-3</v>
      </c>
      <c r="H188" s="23">
        <v>2.1067415730337078E-2</v>
      </c>
      <c r="I188" s="23">
        <v>2.9494382022471909E-2</v>
      </c>
      <c r="J188" s="23">
        <v>2.6685393258426966E-2</v>
      </c>
      <c r="K188" s="23">
        <v>2.1067415730337078E-2</v>
      </c>
      <c r="L188" s="23">
        <v>8.4269662921348312E-2</v>
      </c>
      <c r="M188" s="23">
        <v>1.4044943820224719E-2</v>
      </c>
      <c r="N188" s="23">
        <v>4.2134831460674156E-3</v>
      </c>
      <c r="O188" s="23">
        <v>2.8089887640449437E-3</v>
      </c>
      <c r="P188" s="23">
        <v>0.1797752808988764</v>
      </c>
      <c r="Q188" s="23">
        <v>0.5435393258426966</v>
      </c>
      <c r="R188" s="23">
        <v>4.0730337078651688E-2</v>
      </c>
      <c r="S188" s="24">
        <v>3560</v>
      </c>
      <c r="T188" s="23">
        <v>5.5555555555555552E-2</v>
      </c>
      <c r="U188" s="23">
        <v>8.3333333333333329E-2</v>
      </c>
      <c r="V188" s="23">
        <v>0</v>
      </c>
      <c r="W188" s="23">
        <v>2.7777777777777776E-2</v>
      </c>
      <c r="X188" s="23">
        <v>9.7222222222222224E-2</v>
      </c>
      <c r="Y188" s="23">
        <v>5.5555555555555552E-2</v>
      </c>
      <c r="Z188" s="23">
        <v>4.1666666666666664E-2</v>
      </c>
      <c r="AA188" s="23">
        <v>8.3333333333333329E-2</v>
      </c>
      <c r="AB188" s="23">
        <v>5.5555555555555552E-2</v>
      </c>
      <c r="AC188" s="23">
        <v>1.3888888888888888E-2</v>
      </c>
      <c r="AD188" s="23">
        <v>0</v>
      </c>
      <c r="AE188" s="23">
        <v>9.7222222222222224E-2</v>
      </c>
      <c r="AF188" s="23">
        <v>0.34722222222222221</v>
      </c>
      <c r="AG188" s="23">
        <v>4.1666666666666664E-2</v>
      </c>
      <c r="AH188" s="24">
        <v>360</v>
      </c>
    </row>
    <row r="189" spans="2:34" x14ac:dyDescent="0.3">
      <c r="B189"/>
      <c r="C189"/>
      <c r="D189"/>
      <c r="E189"/>
      <c r="F189"/>
      <c r="G189"/>
      <c r="H189"/>
      <c r="I189"/>
      <c r="J189"/>
      <c r="K189"/>
      <c r="L189"/>
      <c r="M189"/>
      <c r="N189"/>
      <c r="O189"/>
      <c r="P189"/>
      <c r="Q189"/>
      <c r="R189"/>
      <c r="S189"/>
      <c r="T189"/>
      <c r="U189"/>
      <c r="V189"/>
      <c r="W189"/>
      <c r="X189"/>
      <c r="Y189"/>
      <c r="Z189"/>
      <c r="AA189"/>
      <c r="AB189"/>
      <c r="AC189"/>
      <c r="AD189"/>
      <c r="AE189"/>
      <c r="AF189"/>
      <c r="AG189"/>
      <c r="AH189"/>
    </row>
    <row r="190" spans="2:34" x14ac:dyDescent="0.3">
      <c r="B190" s="35" t="s">
        <v>243</v>
      </c>
    </row>
    <row r="191" spans="2:34" x14ac:dyDescent="0.3">
      <c r="B191" s="16"/>
    </row>
    <row r="192" spans="2:34" x14ac:dyDescent="0.3">
      <c r="B192" s="16" t="s">
        <v>565</v>
      </c>
    </row>
    <row r="193" spans="2:3" x14ac:dyDescent="0.3">
      <c r="B193" s="16" t="s">
        <v>244</v>
      </c>
    </row>
    <row r="194" spans="2:3" x14ac:dyDescent="0.3">
      <c r="B194" s="16" t="s">
        <v>245</v>
      </c>
    </row>
    <row r="195" spans="2:3" x14ac:dyDescent="0.3">
      <c r="B195" s="16" t="s">
        <v>414</v>
      </c>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c r="C205" s="14"/>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sheetData>
  <mergeCells count="2">
    <mergeCell ref="E15:S15"/>
    <mergeCell ref="T15:AH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1F872-38DF-4FBC-BEC5-94A5A2EFFDB6}">
  <dimension ref="B1:R303"/>
  <sheetViews>
    <sheetView showGridLines="0" topLeftCell="D1" zoomScale="85" zoomScaleNormal="85" zoomScaleSheetLayoutView="25" workbookViewId="0">
      <pane ySplit="16" topLeftCell="A17" activePane="bottomLeft" state="frozen"/>
      <selection activeCell="B1" sqref="B1"/>
      <selection pane="bottomLeft"/>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7" width="10.7265625" style="2" bestFit="1" customWidth="1"/>
    <col min="18" max="16384" width="9.453125" style="2"/>
  </cols>
  <sheetData>
    <row r="1" spans="2:15" s="15" customFormat="1" ht="18" customHeight="1" x14ac:dyDescent="0.35"/>
    <row r="2" spans="2:15" ht="19.5" customHeight="1" x14ac:dyDescent="0.3">
      <c r="B2" s="3" t="s">
        <v>0</v>
      </c>
      <c r="C2" s="22" t="s">
        <v>581</v>
      </c>
    </row>
    <row r="3" spans="2:15" ht="12.75" customHeight="1" x14ac:dyDescent="0.3">
      <c r="B3" s="3" t="s">
        <v>4</v>
      </c>
      <c r="C3" s="12" t="s">
        <v>590</v>
      </c>
    </row>
    <row r="4" spans="2:15" ht="12.75" customHeight="1" x14ac:dyDescent="0.3">
      <c r="B4" s="3"/>
      <c r="C4" s="12"/>
    </row>
    <row r="5" spans="2:15" ht="15" x14ac:dyDescent="0.3">
      <c r="B5" s="3" t="s">
        <v>1</v>
      </c>
      <c r="C5" s="45" t="str">
        <f>'System &amp; Provider Summary - T1'!$C$5</f>
        <v>February 2025</v>
      </c>
    </row>
    <row r="6" spans="2:15" x14ac:dyDescent="0.3">
      <c r="B6" s="3" t="s">
        <v>2</v>
      </c>
      <c r="C6" s="2" t="s">
        <v>398</v>
      </c>
    </row>
    <row r="7" spans="2:15" ht="12.75" customHeight="1" x14ac:dyDescent="0.3">
      <c r="B7" s="3" t="s">
        <v>6</v>
      </c>
      <c r="C7" s="2" t="s">
        <v>423</v>
      </c>
    </row>
    <row r="8" spans="2:15" ht="12.75" customHeight="1" x14ac:dyDescent="0.3">
      <c r="B8" s="3" t="s">
        <v>3</v>
      </c>
      <c r="C8" s="2" t="str">
        <f>'System &amp; Provider Summary - T1'!C8</f>
        <v>13th March 2025</v>
      </c>
    </row>
    <row r="9" spans="2:15" ht="12.75" customHeight="1" x14ac:dyDescent="0.3">
      <c r="B9" s="3" t="s">
        <v>5</v>
      </c>
      <c r="C9" s="8" t="s">
        <v>402</v>
      </c>
    </row>
    <row r="10" spans="2:15" ht="12.75" customHeight="1" x14ac:dyDescent="0.3">
      <c r="B10" s="3" t="s">
        <v>8</v>
      </c>
      <c r="C10" s="2" t="str">
        <f>'System &amp; Provider Summary - T1'!C10</f>
        <v>Published (Provisional)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410</v>
      </c>
    </row>
    <row r="14" spans="2:15" ht="15" x14ac:dyDescent="0.3">
      <c r="B14" s="5"/>
      <c r="C14" s="5"/>
    </row>
    <row r="15" spans="2:15" ht="15" x14ac:dyDescent="0.3">
      <c r="B15" s="5"/>
      <c r="C15" s="9"/>
      <c r="E15" s="80" t="s">
        <v>571</v>
      </c>
      <c r="F15" s="81"/>
      <c r="G15" s="81"/>
      <c r="H15" s="81"/>
      <c r="I15" s="81"/>
      <c r="J15" s="81"/>
      <c r="K15" s="81"/>
      <c r="L15" s="81"/>
      <c r="M15" s="81"/>
      <c r="N15" s="82"/>
    </row>
    <row r="16" spans="2:15" s="12" customFormat="1" ht="54" x14ac:dyDescent="0.25">
      <c r="B16" s="47" t="s">
        <v>241</v>
      </c>
      <c r="C16" s="11" t="s">
        <v>250</v>
      </c>
      <c r="D16" s="63" t="s">
        <v>251</v>
      </c>
      <c r="E16" s="68" t="s">
        <v>586</v>
      </c>
      <c r="F16" s="68" t="s">
        <v>573</v>
      </c>
      <c r="G16" s="68" t="s">
        <v>574</v>
      </c>
      <c r="H16" s="68" t="s">
        <v>575</v>
      </c>
      <c r="I16" s="68" t="s">
        <v>576</v>
      </c>
      <c r="J16" s="68" t="s">
        <v>577</v>
      </c>
      <c r="K16" s="68" t="s">
        <v>578</v>
      </c>
      <c r="L16" s="68" t="s">
        <v>580</v>
      </c>
      <c r="M16" s="68" t="s">
        <v>579</v>
      </c>
      <c r="N16" s="68" t="s">
        <v>569</v>
      </c>
      <c r="O16" s="67" t="s">
        <v>570</v>
      </c>
    </row>
    <row r="17" spans="2:15" x14ac:dyDescent="0.3">
      <c r="B17" s="49" t="s">
        <v>7</v>
      </c>
      <c r="C17" s="1" t="s">
        <v>7</v>
      </c>
      <c r="D17" s="64" t="s">
        <v>10</v>
      </c>
      <c r="E17" s="75">
        <v>1.5480915664384301E-2</v>
      </c>
      <c r="F17" s="75">
        <v>3.8756250524624371E-2</v>
      </c>
      <c r="G17" s="75">
        <v>8.7456381231038577E-2</v>
      </c>
      <c r="H17" s="75">
        <v>6.7967335387862288E-2</v>
      </c>
      <c r="I17" s="75">
        <v>5.0939527298454308E-2</v>
      </c>
      <c r="J17" s="75">
        <v>4.8496276665907209E-2</v>
      </c>
      <c r="K17" s="75">
        <v>2.2834650390320531E-2</v>
      </c>
      <c r="L17" s="75">
        <v>4.2989219718681422E-3</v>
      </c>
      <c r="M17" s="75">
        <v>1.0792272732723369E-3</v>
      </c>
      <c r="N17" s="75">
        <v>0.66269051359226794</v>
      </c>
      <c r="O17" s="70">
        <v>333572</v>
      </c>
    </row>
    <row r="18" spans="2:15" ht="6" customHeight="1" x14ac:dyDescent="0.3">
      <c r="D18" s="4"/>
      <c r="E18" s="76"/>
      <c r="F18" s="76"/>
      <c r="G18" s="76"/>
      <c r="H18" s="76"/>
      <c r="I18" s="76"/>
      <c r="J18" s="76"/>
      <c r="K18" s="76"/>
      <c r="L18" s="76"/>
      <c r="M18" s="76"/>
      <c r="N18" s="77"/>
      <c r="O18" s="65"/>
    </row>
    <row r="19" spans="2:15" x14ac:dyDescent="0.3">
      <c r="B19" s="33" t="s">
        <v>252</v>
      </c>
      <c r="C19" s="18" t="s">
        <v>253</v>
      </c>
      <c r="D19" s="33" t="s">
        <v>367</v>
      </c>
      <c r="E19" s="72">
        <v>0</v>
      </c>
      <c r="F19" s="72">
        <v>0</v>
      </c>
      <c r="G19" s="72">
        <v>0</v>
      </c>
      <c r="H19" s="72">
        <v>0</v>
      </c>
      <c r="I19" s="72">
        <v>0</v>
      </c>
      <c r="J19" s="72">
        <v>0</v>
      </c>
      <c r="K19" s="72">
        <v>0</v>
      </c>
      <c r="L19" s="72">
        <v>0</v>
      </c>
      <c r="M19" s="72">
        <v>0</v>
      </c>
      <c r="N19" s="72">
        <v>1</v>
      </c>
      <c r="O19" s="74">
        <v>7600</v>
      </c>
    </row>
    <row r="20" spans="2:15" x14ac:dyDescent="0.3">
      <c r="B20" s="33" t="s">
        <v>252</v>
      </c>
      <c r="C20" s="18" t="s">
        <v>254</v>
      </c>
      <c r="D20" s="33" t="s">
        <v>368</v>
      </c>
      <c r="E20" s="72">
        <v>1.3257575757575758E-2</v>
      </c>
      <c r="F20" s="72">
        <v>7.3863636363636367E-2</v>
      </c>
      <c r="G20" s="72">
        <v>0.20643939393939395</v>
      </c>
      <c r="H20" s="72">
        <v>0.11837121212121213</v>
      </c>
      <c r="I20" s="72">
        <v>9.8484848484848481E-2</v>
      </c>
      <c r="J20" s="72">
        <v>7.9545454545454544E-2</v>
      </c>
      <c r="K20" s="72">
        <v>3.9772727272727272E-2</v>
      </c>
      <c r="L20" s="72">
        <v>1.0416666666666666E-2</v>
      </c>
      <c r="M20" s="72">
        <v>1.893939393939394E-3</v>
      </c>
      <c r="N20" s="72">
        <v>0.35795454545454547</v>
      </c>
      <c r="O20" s="74">
        <v>5280</v>
      </c>
    </row>
    <row r="21" spans="2:15" x14ac:dyDescent="0.3">
      <c r="B21" s="33" t="s">
        <v>252</v>
      </c>
      <c r="C21" s="18" t="s">
        <v>255</v>
      </c>
      <c r="D21" s="33" t="s">
        <v>369</v>
      </c>
      <c r="E21" s="72">
        <v>0</v>
      </c>
      <c r="F21" s="72">
        <v>0</v>
      </c>
      <c r="G21" s="72">
        <v>0</v>
      </c>
      <c r="H21" s="72">
        <v>0</v>
      </c>
      <c r="I21" s="72">
        <v>0</v>
      </c>
      <c r="J21" s="72">
        <v>0</v>
      </c>
      <c r="K21" s="72">
        <v>0</v>
      </c>
      <c r="L21" s="72">
        <v>0</v>
      </c>
      <c r="M21" s="72">
        <v>0</v>
      </c>
      <c r="N21" s="72">
        <v>1</v>
      </c>
      <c r="O21" s="74">
        <v>6300</v>
      </c>
    </row>
    <row r="22" spans="2:15" x14ac:dyDescent="0.3">
      <c r="B22" s="33" t="s">
        <v>252</v>
      </c>
      <c r="C22" s="18" t="s">
        <v>256</v>
      </c>
      <c r="D22" s="33" t="s">
        <v>370</v>
      </c>
      <c r="E22" s="72">
        <v>0</v>
      </c>
      <c r="F22" s="72">
        <v>0</v>
      </c>
      <c r="G22" s="72">
        <v>0</v>
      </c>
      <c r="H22" s="72">
        <v>0</v>
      </c>
      <c r="I22" s="72">
        <v>0</v>
      </c>
      <c r="J22" s="72">
        <v>0</v>
      </c>
      <c r="K22" s="72">
        <v>0</v>
      </c>
      <c r="L22" s="72">
        <v>0</v>
      </c>
      <c r="M22" s="72">
        <v>0</v>
      </c>
      <c r="N22" s="72">
        <v>1</v>
      </c>
      <c r="O22" s="74">
        <v>6615</v>
      </c>
    </row>
    <row r="23" spans="2:15" x14ac:dyDescent="0.3">
      <c r="B23" s="33" t="s">
        <v>252</v>
      </c>
      <c r="C23" s="18" t="s">
        <v>257</v>
      </c>
      <c r="D23" s="33" t="s">
        <v>371</v>
      </c>
      <c r="E23" s="72">
        <v>1.2450851900393184E-2</v>
      </c>
      <c r="F23" s="72">
        <v>3.4076015727391877E-2</v>
      </c>
      <c r="G23" s="72">
        <v>8.7155963302752298E-2</v>
      </c>
      <c r="H23" s="72">
        <v>6.8807339449541288E-2</v>
      </c>
      <c r="I23" s="72">
        <v>6.487549148099607E-2</v>
      </c>
      <c r="J23" s="72">
        <v>7.3394495412844041E-2</v>
      </c>
      <c r="K23" s="72">
        <v>2.9488859764089121E-2</v>
      </c>
      <c r="L23" s="72">
        <v>7.2083879423328967E-3</v>
      </c>
      <c r="M23" s="72">
        <v>1.3106159895150721E-3</v>
      </c>
      <c r="N23" s="72">
        <v>0.62123197903014415</v>
      </c>
      <c r="O23" s="74">
        <v>7630</v>
      </c>
    </row>
    <row r="24" spans="2:15" x14ac:dyDescent="0.3">
      <c r="B24" s="33" t="s">
        <v>252</v>
      </c>
      <c r="C24" s="18" t="s">
        <v>258</v>
      </c>
      <c r="D24" s="33" t="s">
        <v>372</v>
      </c>
      <c r="E24" s="72">
        <v>8.4485407066052232E-3</v>
      </c>
      <c r="F24" s="72">
        <v>1.6129032258064516E-2</v>
      </c>
      <c r="G24" s="72">
        <v>0.10215053763440861</v>
      </c>
      <c r="H24" s="72">
        <v>9.1397849462365593E-2</v>
      </c>
      <c r="I24" s="72">
        <v>6.4516129032258063E-2</v>
      </c>
      <c r="J24" s="72">
        <v>6.6052227342549924E-2</v>
      </c>
      <c r="K24" s="72">
        <v>7.6804915514592934E-3</v>
      </c>
      <c r="L24" s="72" t="s">
        <v>598</v>
      </c>
      <c r="M24" s="72">
        <v>0</v>
      </c>
      <c r="N24" s="72">
        <v>0.6428571428571429</v>
      </c>
      <c r="O24" s="74">
        <v>6510</v>
      </c>
    </row>
    <row r="25" spans="2:15" x14ac:dyDescent="0.3">
      <c r="B25" s="33" t="s">
        <v>242</v>
      </c>
      <c r="C25" s="18" t="s">
        <v>259</v>
      </c>
      <c r="D25" s="33" t="s">
        <v>349</v>
      </c>
      <c r="E25" s="72">
        <v>1.4153846153846154E-2</v>
      </c>
      <c r="F25" s="72">
        <v>4.8615384615384616E-2</v>
      </c>
      <c r="G25" s="72">
        <v>0.30215384615384616</v>
      </c>
      <c r="H25" s="72">
        <v>0.20615384615384616</v>
      </c>
      <c r="I25" s="72">
        <v>0.14707692307692308</v>
      </c>
      <c r="J25" s="72">
        <v>0.14153846153846153</v>
      </c>
      <c r="K25" s="72">
        <v>7.138461538461538E-2</v>
      </c>
      <c r="L25" s="72">
        <v>2.0923076923076923E-2</v>
      </c>
      <c r="M25" s="72">
        <v>1.2307692307692308E-3</v>
      </c>
      <c r="N25" s="72">
        <v>4.6769230769230771E-2</v>
      </c>
      <c r="O25" s="74">
        <v>8125</v>
      </c>
    </row>
    <row r="26" spans="2:15" x14ac:dyDescent="0.3">
      <c r="B26" s="33" t="s">
        <v>242</v>
      </c>
      <c r="C26" s="18" t="s">
        <v>260</v>
      </c>
      <c r="D26" s="33" t="s">
        <v>350</v>
      </c>
      <c r="E26" s="72">
        <v>6.6079295154185024E-3</v>
      </c>
      <c r="F26" s="72">
        <v>2.0374449339207047E-2</v>
      </c>
      <c r="G26" s="72">
        <v>4.7907488986784139E-2</v>
      </c>
      <c r="H26" s="72">
        <v>3.4140969162995596E-2</v>
      </c>
      <c r="I26" s="72">
        <v>2.3127753303964757E-2</v>
      </c>
      <c r="J26" s="72">
        <v>2.1475770925110133E-2</v>
      </c>
      <c r="K26" s="72">
        <v>1.3766519823788546E-2</v>
      </c>
      <c r="L26" s="72">
        <v>6.0572687224669606E-3</v>
      </c>
      <c r="M26" s="72">
        <v>1.6519823788546256E-3</v>
      </c>
      <c r="N26" s="72">
        <v>0.82488986784140972</v>
      </c>
      <c r="O26" s="74">
        <v>9080</v>
      </c>
    </row>
    <row r="27" spans="2:15" x14ac:dyDescent="0.3">
      <c r="B27" s="33" t="s">
        <v>242</v>
      </c>
      <c r="C27" s="18" t="s">
        <v>261</v>
      </c>
      <c r="D27" s="33" t="s">
        <v>351</v>
      </c>
      <c r="E27" s="72">
        <v>1.4084507042253521E-2</v>
      </c>
      <c r="F27" s="72">
        <v>4.4420368364030335E-2</v>
      </c>
      <c r="G27" s="72">
        <v>0.11321776814734562</v>
      </c>
      <c r="H27" s="72">
        <v>9.425785482123511E-2</v>
      </c>
      <c r="I27" s="72">
        <v>6.6088840736728063E-2</v>
      </c>
      <c r="J27" s="72">
        <v>5.5796316359696639E-2</v>
      </c>
      <c r="K27" s="72">
        <v>2.7085590465872156E-2</v>
      </c>
      <c r="L27" s="72">
        <v>8.1256771397616463E-3</v>
      </c>
      <c r="M27" s="72">
        <v>1.0834236186348862E-3</v>
      </c>
      <c r="N27" s="72">
        <v>0.57529794149512459</v>
      </c>
      <c r="O27" s="74">
        <v>9230</v>
      </c>
    </row>
    <row r="28" spans="2:15" x14ac:dyDescent="0.3">
      <c r="B28" s="33" t="s">
        <v>242</v>
      </c>
      <c r="C28" s="18" t="s">
        <v>262</v>
      </c>
      <c r="D28" s="33" t="s">
        <v>352</v>
      </c>
      <c r="E28" s="72">
        <v>1.9384745048461861E-2</v>
      </c>
      <c r="F28" s="72">
        <v>6.8268015170670035E-2</v>
      </c>
      <c r="G28" s="72">
        <v>0.19216182048040456</v>
      </c>
      <c r="H28" s="72">
        <v>0.1845764854614412</v>
      </c>
      <c r="I28" s="72">
        <v>0.13147914032869784</v>
      </c>
      <c r="J28" s="72">
        <v>0.12642225031605561</v>
      </c>
      <c r="K28" s="72">
        <v>6.4896755162241887E-2</v>
      </c>
      <c r="L28" s="72">
        <v>1.4327855035819638E-2</v>
      </c>
      <c r="M28" s="72">
        <v>2.5284450063211127E-3</v>
      </c>
      <c r="N28" s="72">
        <v>0.19511167298777918</v>
      </c>
      <c r="O28" s="74">
        <v>11865</v>
      </c>
    </row>
    <row r="29" spans="2:15" x14ac:dyDescent="0.3">
      <c r="B29" s="33" t="s">
        <v>242</v>
      </c>
      <c r="C29" s="18" t="s">
        <v>263</v>
      </c>
      <c r="D29" s="33" t="s">
        <v>353</v>
      </c>
      <c r="E29" s="72">
        <v>2.8752156411730881E-3</v>
      </c>
      <c r="F29" s="72">
        <v>1.437607820586544E-2</v>
      </c>
      <c r="G29" s="72">
        <v>4.6578493387004025E-2</v>
      </c>
      <c r="H29" s="72">
        <v>5.4629097182288672E-2</v>
      </c>
      <c r="I29" s="72">
        <v>3.8527889591719378E-2</v>
      </c>
      <c r="J29" s="72">
        <v>5.3479010925819435E-2</v>
      </c>
      <c r="K29" s="72">
        <v>2.3001725129384705E-2</v>
      </c>
      <c r="L29" s="72">
        <v>5.7504312823461762E-3</v>
      </c>
      <c r="M29" s="72">
        <v>1.1500862564692352E-3</v>
      </c>
      <c r="N29" s="72">
        <v>0.75905692926969526</v>
      </c>
      <c r="O29" s="74">
        <v>8695</v>
      </c>
    </row>
    <row r="30" spans="2:15" x14ac:dyDescent="0.3">
      <c r="B30" s="33" t="s">
        <v>264</v>
      </c>
      <c r="C30" s="18" t="s">
        <v>265</v>
      </c>
      <c r="D30" s="33" t="s">
        <v>373</v>
      </c>
      <c r="E30" s="72">
        <v>1.1711711711711712E-2</v>
      </c>
      <c r="F30" s="72">
        <v>3.6936936936936934E-2</v>
      </c>
      <c r="G30" s="72">
        <v>8.1981981981981977E-2</v>
      </c>
      <c r="H30" s="72">
        <v>5.4054054054054057E-2</v>
      </c>
      <c r="I30" s="72">
        <v>5.9459459459459463E-2</v>
      </c>
      <c r="J30" s="72">
        <v>4.6846846846846847E-2</v>
      </c>
      <c r="K30" s="72">
        <v>1.8018018018018018E-2</v>
      </c>
      <c r="L30" s="72">
        <v>1.8018018018018018E-3</v>
      </c>
      <c r="M30" s="72" t="s">
        <v>598</v>
      </c>
      <c r="N30" s="72">
        <v>0.68828828828828825</v>
      </c>
      <c r="O30" s="74">
        <v>5550</v>
      </c>
    </row>
    <row r="31" spans="2:15" x14ac:dyDescent="0.3">
      <c r="B31" s="33" t="s">
        <v>264</v>
      </c>
      <c r="C31" s="18" t="s">
        <v>266</v>
      </c>
      <c r="D31" s="33" t="s">
        <v>374</v>
      </c>
      <c r="E31" s="72" t="s">
        <v>598</v>
      </c>
      <c r="F31" s="72">
        <v>0</v>
      </c>
      <c r="G31" s="72">
        <v>1.4577259475218659E-3</v>
      </c>
      <c r="H31" s="72">
        <v>2.9154518950437317E-3</v>
      </c>
      <c r="I31" s="72">
        <v>2.9154518950437317E-3</v>
      </c>
      <c r="J31" s="72">
        <v>5.8309037900874635E-3</v>
      </c>
      <c r="K31" s="72">
        <v>2.9154518950437317E-3</v>
      </c>
      <c r="L31" s="72" t="s">
        <v>598</v>
      </c>
      <c r="M31" s="72" t="s">
        <v>598</v>
      </c>
      <c r="N31" s="72">
        <v>0.98323615160349853</v>
      </c>
      <c r="O31" s="74">
        <v>6860</v>
      </c>
    </row>
    <row r="32" spans="2:15" x14ac:dyDescent="0.3">
      <c r="B32" s="33" t="s">
        <v>264</v>
      </c>
      <c r="C32" s="18" t="s">
        <v>267</v>
      </c>
      <c r="D32" s="33" t="s">
        <v>375</v>
      </c>
      <c r="E32" s="72">
        <v>5.7183702644746249E-3</v>
      </c>
      <c r="F32" s="72">
        <v>1.4295925661186561E-2</v>
      </c>
      <c r="G32" s="72">
        <v>2.5017869907076482E-2</v>
      </c>
      <c r="H32" s="72">
        <v>2.6447462473195141E-2</v>
      </c>
      <c r="I32" s="72">
        <v>2.7877055039313797E-2</v>
      </c>
      <c r="J32" s="72">
        <v>3.4310221586847746E-2</v>
      </c>
      <c r="K32" s="72">
        <v>2.0729092208720514E-2</v>
      </c>
      <c r="L32" s="72">
        <v>2.1443888491779841E-3</v>
      </c>
      <c r="M32" s="72" t="s">
        <v>598</v>
      </c>
      <c r="N32" s="72">
        <v>0.84345961401000713</v>
      </c>
      <c r="O32" s="74">
        <v>6995</v>
      </c>
    </row>
    <row r="33" spans="2:15" x14ac:dyDescent="0.3">
      <c r="B33" s="33" t="s">
        <v>264</v>
      </c>
      <c r="C33" s="18" t="s">
        <v>268</v>
      </c>
      <c r="D33" s="33" t="s">
        <v>354</v>
      </c>
      <c r="E33" s="72">
        <v>0</v>
      </c>
      <c r="F33" s="72">
        <v>0</v>
      </c>
      <c r="G33" s="72">
        <v>0</v>
      </c>
      <c r="H33" s="72">
        <v>0</v>
      </c>
      <c r="I33" s="72">
        <v>0</v>
      </c>
      <c r="J33" s="72">
        <v>0</v>
      </c>
      <c r="K33" s="72">
        <v>0</v>
      </c>
      <c r="L33" s="72">
        <v>0</v>
      </c>
      <c r="M33" s="72">
        <v>0</v>
      </c>
      <c r="N33" s="72">
        <v>1</v>
      </c>
      <c r="O33" s="74">
        <v>3360</v>
      </c>
    </row>
    <row r="34" spans="2:15" x14ac:dyDescent="0.3">
      <c r="B34" s="33" t="s">
        <v>264</v>
      </c>
      <c r="C34" s="18" t="s">
        <v>269</v>
      </c>
      <c r="D34" s="33" t="s">
        <v>376</v>
      </c>
      <c r="E34" s="72">
        <v>3.2537960954446853E-3</v>
      </c>
      <c r="F34" s="72">
        <v>1.3015184381778741E-2</v>
      </c>
      <c r="G34" s="72">
        <v>5.9652928416485902E-2</v>
      </c>
      <c r="H34" s="72">
        <v>5.2060737527114966E-2</v>
      </c>
      <c r="I34" s="72">
        <v>5.9652928416485902E-2</v>
      </c>
      <c r="J34" s="72">
        <v>6.2906724511930592E-2</v>
      </c>
      <c r="K34" s="72">
        <v>2.1691973969631236E-2</v>
      </c>
      <c r="L34" s="72" t="s">
        <v>598</v>
      </c>
      <c r="M34" s="72" t="s">
        <v>598</v>
      </c>
      <c r="N34" s="72">
        <v>0.72776572668112793</v>
      </c>
      <c r="O34" s="74">
        <v>4610</v>
      </c>
    </row>
    <row r="35" spans="2:15" x14ac:dyDescent="0.3">
      <c r="B35" s="33" t="s">
        <v>264</v>
      </c>
      <c r="C35" s="18" t="s">
        <v>270</v>
      </c>
      <c r="D35" s="33" t="s">
        <v>377</v>
      </c>
      <c r="E35" s="72">
        <v>0</v>
      </c>
      <c r="F35" s="72">
        <v>0</v>
      </c>
      <c r="G35" s="72">
        <v>0</v>
      </c>
      <c r="H35" s="72">
        <v>0</v>
      </c>
      <c r="I35" s="72">
        <v>0</v>
      </c>
      <c r="J35" s="72">
        <v>0</v>
      </c>
      <c r="K35" s="72">
        <v>0</v>
      </c>
      <c r="L35" s="72">
        <v>0</v>
      </c>
      <c r="M35" s="72">
        <v>0</v>
      </c>
      <c r="N35" s="72">
        <v>1</v>
      </c>
      <c r="O35" s="74">
        <v>4375</v>
      </c>
    </row>
    <row r="36" spans="2:15" x14ac:dyDescent="0.3">
      <c r="B36" s="33" t="s">
        <v>264</v>
      </c>
      <c r="C36" s="18" t="s">
        <v>271</v>
      </c>
      <c r="D36" s="33" t="s">
        <v>378</v>
      </c>
      <c r="E36" s="72">
        <v>0</v>
      </c>
      <c r="F36" s="72">
        <v>0</v>
      </c>
      <c r="G36" s="72">
        <v>0</v>
      </c>
      <c r="H36" s="72">
        <v>0</v>
      </c>
      <c r="I36" s="72">
        <v>0</v>
      </c>
      <c r="J36" s="72">
        <v>0</v>
      </c>
      <c r="K36" s="72">
        <v>0</v>
      </c>
      <c r="L36" s="72">
        <v>0</v>
      </c>
      <c r="M36" s="72">
        <v>0</v>
      </c>
      <c r="N36" s="72">
        <v>0</v>
      </c>
      <c r="O36" s="74">
        <v>0</v>
      </c>
    </row>
    <row r="37" spans="2:15" x14ac:dyDescent="0.3">
      <c r="B37" s="33" t="s">
        <v>264</v>
      </c>
      <c r="C37" s="18" t="s">
        <v>272</v>
      </c>
      <c r="D37" s="33" t="s">
        <v>355</v>
      </c>
      <c r="E37" s="72">
        <v>0</v>
      </c>
      <c r="F37" s="72">
        <v>0</v>
      </c>
      <c r="G37" s="72">
        <v>0</v>
      </c>
      <c r="H37" s="72">
        <v>0</v>
      </c>
      <c r="I37" s="72">
        <v>0</v>
      </c>
      <c r="J37" s="72">
        <v>0</v>
      </c>
      <c r="K37" s="72">
        <v>0</v>
      </c>
      <c r="L37" s="72">
        <v>0</v>
      </c>
      <c r="M37" s="72">
        <v>0</v>
      </c>
      <c r="N37" s="72">
        <v>1</v>
      </c>
      <c r="O37" s="74">
        <v>4870</v>
      </c>
    </row>
    <row r="38" spans="2:15" x14ac:dyDescent="0.3">
      <c r="B38" s="33" t="s">
        <v>264</v>
      </c>
      <c r="C38" s="18" t="s">
        <v>273</v>
      </c>
      <c r="D38" s="33" t="s">
        <v>379</v>
      </c>
      <c r="E38" s="72">
        <v>0</v>
      </c>
      <c r="F38" s="72">
        <v>0</v>
      </c>
      <c r="G38" s="72">
        <v>0</v>
      </c>
      <c r="H38" s="72">
        <v>0</v>
      </c>
      <c r="I38" s="72">
        <v>0</v>
      </c>
      <c r="J38" s="72">
        <v>0</v>
      </c>
      <c r="K38" s="72">
        <v>0</v>
      </c>
      <c r="L38" s="72">
        <v>0</v>
      </c>
      <c r="M38" s="72">
        <v>0</v>
      </c>
      <c r="N38" s="72">
        <v>1</v>
      </c>
      <c r="O38" s="74">
        <v>6700</v>
      </c>
    </row>
    <row r="39" spans="2:15" x14ac:dyDescent="0.3">
      <c r="B39" s="33" t="s">
        <v>264</v>
      </c>
      <c r="C39" s="18" t="s">
        <v>274</v>
      </c>
      <c r="D39" s="33" t="s">
        <v>356</v>
      </c>
      <c r="E39" s="72">
        <v>6.5975494816211122E-3</v>
      </c>
      <c r="F39" s="72">
        <v>1.6965127238454288E-2</v>
      </c>
      <c r="G39" s="72">
        <v>6.9274269557021678E-2</v>
      </c>
      <c r="H39" s="72">
        <v>7.163053722902922E-2</v>
      </c>
      <c r="I39" s="72">
        <v>5.3251649387370405E-2</v>
      </c>
      <c r="J39" s="72">
        <v>4.2412818096135722E-2</v>
      </c>
      <c r="K39" s="72">
        <v>1.7907634307257305E-2</v>
      </c>
      <c r="L39" s="72">
        <v>2.3562676720075399E-3</v>
      </c>
      <c r="M39" s="72" t="s">
        <v>598</v>
      </c>
      <c r="N39" s="72">
        <v>0.71913289349670118</v>
      </c>
      <c r="O39" s="74">
        <v>10610</v>
      </c>
    </row>
    <row r="40" spans="2:15" x14ac:dyDescent="0.3">
      <c r="B40" s="33" t="s">
        <v>264</v>
      </c>
      <c r="C40" s="18" t="s">
        <v>275</v>
      </c>
      <c r="D40" s="33" t="s">
        <v>380</v>
      </c>
      <c r="E40" s="72">
        <v>0</v>
      </c>
      <c r="F40" s="72">
        <v>0</v>
      </c>
      <c r="G40" s="72" t="s">
        <v>598</v>
      </c>
      <c r="H40" s="72">
        <v>0</v>
      </c>
      <c r="I40" s="72">
        <v>0</v>
      </c>
      <c r="J40" s="72">
        <v>0</v>
      </c>
      <c r="K40" s="72" t="s">
        <v>598</v>
      </c>
      <c r="L40" s="72">
        <v>0</v>
      </c>
      <c r="M40" s="72">
        <v>0</v>
      </c>
      <c r="N40" s="72">
        <v>1</v>
      </c>
      <c r="O40" s="74">
        <v>6395</v>
      </c>
    </row>
    <row r="41" spans="2:15" x14ac:dyDescent="0.3">
      <c r="B41" s="33" t="s">
        <v>276</v>
      </c>
      <c r="C41" s="18" t="s">
        <v>277</v>
      </c>
      <c r="D41" s="33" t="s">
        <v>357</v>
      </c>
      <c r="E41" s="72">
        <v>3.2213529682466636E-3</v>
      </c>
      <c r="F41" s="72">
        <v>1.0584445467096181E-2</v>
      </c>
      <c r="G41" s="72">
        <v>1.9788311090658078E-2</v>
      </c>
      <c r="H41" s="72">
        <v>1.9328117809479982E-2</v>
      </c>
      <c r="I41" s="72">
        <v>1.7947537965945698E-2</v>
      </c>
      <c r="J41" s="72">
        <v>2.6691210308329497E-2</v>
      </c>
      <c r="K41" s="72">
        <v>4.6019328117809476E-3</v>
      </c>
      <c r="L41" s="72" t="s">
        <v>598</v>
      </c>
      <c r="M41" s="72">
        <v>0</v>
      </c>
      <c r="N41" s="72">
        <v>0.89691670501610676</v>
      </c>
      <c r="O41" s="74">
        <v>10865</v>
      </c>
    </row>
    <row r="42" spans="2:15" x14ac:dyDescent="0.3">
      <c r="B42" s="33" t="s">
        <v>276</v>
      </c>
      <c r="C42" s="18" t="s">
        <v>278</v>
      </c>
      <c r="D42" s="33" t="s">
        <v>381</v>
      </c>
      <c r="E42" s="72">
        <v>1.2128418549346017E-2</v>
      </c>
      <c r="F42" s="72">
        <v>3.0915576694411414E-2</v>
      </c>
      <c r="G42" s="72">
        <v>5.3507728894173601E-2</v>
      </c>
      <c r="H42" s="72">
        <v>5.6837098692033294E-2</v>
      </c>
      <c r="I42" s="72">
        <v>4.6135552913198576E-2</v>
      </c>
      <c r="J42" s="72">
        <v>4.8038049940546966E-2</v>
      </c>
      <c r="K42" s="72">
        <v>3.2104637336504163E-2</v>
      </c>
      <c r="L42" s="72">
        <v>5.4696789536266346E-3</v>
      </c>
      <c r="M42" s="72">
        <v>1.9024970273483948E-3</v>
      </c>
      <c r="N42" s="72">
        <v>0.71296076099881089</v>
      </c>
      <c r="O42" s="74">
        <v>21025</v>
      </c>
    </row>
    <row r="43" spans="2:15" x14ac:dyDescent="0.3">
      <c r="B43" s="33" t="s">
        <v>276</v>
      </c>
      <c r="C43" s="18" t="s">
        <v>279</v>
      </c>
      <c r="D43" s="33" t="s">
        <v>382</v>
      </c>
      <c r="E43" s="72">
        <v>5.8394160583941602E-3</v>
      </c>
      <c r="F43" s="72">
        <v>1.3625304136253041E-2</v>
      </c>
      <c r="G43" s="72">
        <v>2.5304136253041364E-2</v>
      </c>
      <c r="H43" s="72">
        <v>4.4282238442822384E-2</v>
      </c>
      <c r="I43" s="72">
        <v>3.7469586374695864E-2</v>
      </c>
      <c r="J43" s="72">
        <v>5.0608272506082727E-2</v>
      </c>
      <c r="K43" s="72">
        <v>3.7956204379562042E-2</v>
      </c>
      <c r="L43" s="72">
        <v>3.4063260340632603E-3</v>
      </c>
      <c r="M43" s="72">
        <v>1.9464720194647203E-3</v>
      </c>
      <c r="N43" s="72">
        <v>0.77956204379562044</v>
      </c>
      <c r="O43" s="74">
        <v>10275</v>
      </c>
    </row>
    <row r="44" spans="2:15" x14ac:dyDescent="0.3">
      <c r="B44" s="33" t="s">
        <v>276</v>
      </c>
      <c r="C44" s="18" t="s">
        <v>280</v>
      </c>
      <c r="D44" s="33" t="s">
        <v>358</v>
      </c>
      <c r="E44" s="72">
        <v>0.10601915184678523</v>
      </c>
      <c r="F44" s="72">
        <v>0.14979480164158687</v>
      </c>
      <c r="G44" s="72">
        <v>0.20827633378932969</v>
      </c>
      <c r="H44" s="72">
        <v>0.13919288645690833</v>
      </c>
      <c r="I44" s="72">
        <v>9.1655266757865936E-2</v>
      </c>
      <c r="J44" s="72">
        <v>8.8577291381668949E-2</v>
      </c>
      <c r="K44" s="72">
        <v>3.8303693570451436E-2</v>
      </c>
      <c r="L44" s="72">
        <v>7.523939808481532E-3</v>
      </c>
      <c r="M44" s="72">
        <v>2.3939808481532147E-3</v>
      </c>
      <c r="N44" s="72">
        <v>0.16826265389876882</v>
      </c>
      <c r="O44" s="74">
        <v>14620</v>
      </c>
    </row>
    <row r="45" spans="2:15" x14ac:dyDescent="0.3">
      <c r="B45" s="33" t="s">
        <v>281</v>
      </c>
      <c r="C45" s="18" t="s">
        <v>282</v>
      </c>
      <c r="D45" s="33" t="s">
        <v>383</v>
      </c>
      <c r="E45" s="72">
        <v>1.3541666666666667E-2</v>
      </c>
      <c r="F45" s="72">
        <v>3.125E-2</v>
      </c>
      <c r="G45" s="72">
        <v>6.6666666666666666E-2</v>
      </c>
      <c r="H45" s="72">
        <v>5.1562499999999997E-2</v>
      </c>
      <c r="I45" s="72">
        <v>4.2187500000000003E-2</v>
      </c>
      <c r="J45" s="72">
        <v>3.8541666666666669E-2</v>
      </c>
      <c r="K45" s="72">
        <v>1.3020833333333334E-2</v>
      </c>
      <c r="L45" s="72">
        <v>2.0833333333333333E-3</v>
      </c>
      <c r="M45" s="72">
        <v>1.0416666666666667E-3</v>
      </c>
      <c r="N45" s="72">
        <v>0.74010416666666667</v>
      </c>
      <c r="O45" s="74">
        <v>9600</v>
      </c>
    </row>
    <row r="46" spans="2:15" x14ac:dyDescent="0.3">
      <c r="B46" s="33" t="s">
        <v>281</v>
      </c>
      <c r="C46" s="18" t="s">
        <v>283</v>
      </c>
      <c r="D46" s="33" t="s">
        <v>359</v>
      </c>
      <c r="E46" s="72">
        <v>1.0566242210782985E-2</v>
      </c>
      <c r="F46" s="72">
        <v>5.3373069628826875E-2</v>
      </c>
      <c r="G46" s="72">
        <v>8.4259008398807914E-2</v>
      </c>
      <c r="H46" s="72">
        <v>7.3150907613112978E-2</v>
      </c>
      <c r="I46" s="72">
        <v>5.9875372527770254E-2</v>
      </c>
      <c r="J46" s="72">
        <v>5.5811433215930642E-2</v>
      </c>
      <c r="K46" s="72">
        <v>2.7363858033053374E-2</v>
      </c>
      <c r="L46" s="72">
        <v>4.8767271742075321E-3</v>
      </c>
      <c r="M46" s="72">
        <v>1.083717149823896E-3</v>
      </c>
      <c r="N46" s="72">
        <v>0.62991059333513955</v>
      </c>
      <c r="O46" s="74">
        <v>18455</v>
      </c>
    </row>
    <row r="47" spans="2:15" x14ac:dyDescent="0.3">
      <c r="B47" s="33" t="s">
        <v>281</v>
      </c>
      <c r="C47" s="18" t="s">
        <v>284</v>
      </c>
      <c r="D47" s="33" t="s">
        <v>384</v>
      </c>
      <c r="E47" s="72" t="s">
        <v>598</v>
      </c>
      <c r="F47" s="72">
        <v>4.8765620237732395E-3</v>
      </c>
      <c r="G47" s="72">
        <v>3.1392868028040234E-2</v>
      </c>
      <c r="H47" s="72">
        <v>2.4687595245352027E-2</v>
      </c>
      <c r="I47" s="72">
        <v>2.1030173727522097E-2</v>
      </c>
      <c r="J47" s="72">
        <v>2.4992380371837854E-2</v>
      </c>
      <c r="K47" s="72">
        <v>8.5339835416031705E-3</v>
      </c>
      <c r="L47" s="72">
        <v>9.1435537945748252E-4</v>
      </c>
      <c r="M47" s="72" t="s">
        <v>598</v>
      </c>
      <c r="N47" s="72">
        <v>0.88296251142944226</v>
      </c>
      <c r="O47" s="74">
        <v>16405</v>
      </c>
    </row>
    <row r="48" spans="2:15" x14ac:dyDescent="0.3">
      <c r="B48" s="33" t="s">
        <v>285</v>
      </c>
      <c r="C48" s="18" t="s">
        <v>286</v>
      </c>
      <c r="D48" s="33" t="s">
        <v>385</v>
      </c>
      <c r="E48" s="72">
        <v>1.9206680584551147E-2</v>
      </c>
      <c r="F48" s="72">
        <v>4.9686847599164925E-2</v>
      </c>
      <c r="G48" s="72">
        <v>0.1290187891440501</v>
      </c>
      <c r="H48" s="72">
        <v>7.8914405010438407E-2</v>
      </c>
      <c r="I48" s="72">
        <v>3.7578288100208766E-2</v>
      </c>
      <c r="J48" s="72">
        <v>2.9227557411273485E-2</v>
      </c>
      <c r="K48" s="72">
        <v>1.2526096033402923E-2</v>
      </c>
      <c r="L48" s="72">
        <v>2.0876826722338203E-3</v>
      </c>
      <c r="M48" s="72" t="s">
        <v>598</v>
      </c>
      <c r="N48" s="72">
        <v>0.64133611691022963</v>
      </c>
      <c r="O48" s="74">
        <v>11975</v>
      </c>
    </row>
    <row r="49" spans="2:18" x14ac:dyDescent="0.3">
      <c r="B49" s="33" t="s">
        <v>285</v>
      </c>
      <c r="C49" s="18" t="s">
        <v>287</v>
      </c>
      <c r="D49" s="33" t="s">
        <v>360</v>
      </c>
      <c r="E49" s="72">
        <v>6.7352666043030876E-2</v>
      </c>
      <c r="F49" s="72">
        <v>0.14593077642656688</v>
      </c>
      <c r="G49" s="72">
        <v>0.27876520112254444</v>
      </c>
      <c r="H49" s="72">
        <v>0.17305893358278765</v>
      </c>
      <c r="I49" s="72">
        <v>0.12067352666043031</v>
      </c>
      <c r="J49" s="72">
        <v>0.10009354536950421</v>
      </c>
      <c r="K49" s="72">
        <v>3.8353601496725911E-2</v>
      </c>
      <c r="L49" s="72">
        <v>1.216089803554724E-2</v>
      </c>
      <c r="M49" s="72">
        <v>3.7418147801683817E-3</v>
      </c>
      <c r="N49" s="72">
        <v>5.9869036482694107E-2</v>
      </c>
      <c r="O49" s="74">
        <v>5345</v>
      </c>
    </row>
    <row r="50" spans="2:18" x14ac:dyDescent="0.3">
      <c r="B50" s="33" t="s">
        <v>285</v>
      </c>
      <c r="C50" s="18" t="s">
        <v>288</v>
      </c>
      <c r="D50" s="33" t="s">
        <v>361</v>
      </c>
      <c r="E50" s="72">
        <v>3.2105263157894734E-2</v>
      </c>
      <c r="F50" s="72">
        <v>7.7368421052631572E-2</v>
      </c>
      <c r="G50" s="72">
        <v>0.21052631578947367</v>
      </c>
      <c r="H50" s="72">
        <v>0.17263157894736841</v>
      </c>
      <c r="I50" s="72">
        <v>0.14157894736842105</v>
      </c>
      <c r="J50" s="72">
        <v>0.10526315789473684</v>
      </c>
      <c r="K50" s="72">
        <v>6.0526315789473685E-2</v>
      </c>
      <c r="L50" s="72">
        <v>1.1578947368421053E-2</v>
      </c>
      <c r="M50" s="72">
        <v>4.7368421052631582E-3</v>
      </c>
      <c r="N50" s="72">
        <v>0.18368421052631578</v>
      </c>
      <c r="O50" s="74">
        <v>9500</v>
      </c>
    </row>
    <row r="51" spans="2:18" x14ac:dyDescent="0.3">
      <c r="B51" s="33" t="s">
        <v>285</v>
      </c>
      <c r="C51" s="18" t="s">
        <v>289</v>
      </c>
      <c r="D51" s="33" t="s">
        <v>386</v>
      </c>
      <c r="E51" s="72">
        <v>3.4013605442176874E-2</v>
      </c>
      <c r="F51" s="72">
        <v>6.8480725623582761E-2</v>
      </c>
      <c r="G51" s="72">
        <v>0.1492063492063492</v>
      </c>
      <c r="H51" s="72">
        <v>0.13650793650793649</v>
      </c>
      <c r="I51" s="72">
        <v>8.117913832199547E-2</v>
      </c>
      <c r="J51" s="72">
        <v>6.8027210884353748E-2</v>
      </c>
      <c r="K51" s="72">
        <v>2.9478458049886622E-2</v>
      </c>
      <c r="L51" s="72">
        <v>4.5351473922902496E-3</v>
      </c>
      <c r="M51" s="72">
        <v>9.0702947845804993E-4</v>
      </c>
      <c r="N51" s="72">
        <v>0.42811791383219955</v>
      </c>
      <c r="O51" s="74">
        <v>11025</v>
      </c>
    </row>
    <row r="52" spans="2:18" x14ac:dyDescent="0.3">
      <c r="B52" s="33" t="s">
        <v>285</v>
      </c>
      <c r="C52" s="18" t="s">
        <v>290</v>
      </c>
      <c r="D52" s="33" t="s">
        <v>387</v>
      </c>
      <c r="E52" s="72">
        <v>2.7906976744186046E-2</v>
      </c>
      <c r="F52" s="72">
        <v>0.11569767441860465</v>
      </c>
      <c r="G52" s="72">
        <v>9.7093023255813954E-2</v>
      </c>
      <c r="H52" s="72">
        <v>5.5232558139534885E-2</v>
      </c>
      <c r="I52" s="72">
        <v>3.7790697674418602E-2</v>
      </c>
      <c r="J52" s="72">
        <v>4.1279069767441862E-2</v>
      </c>
      <c r="K52" s="72">
        <v>1.6860465116279071E-2</v>
      </c>
      <c r="L52" s="72">
        <v>2.3255813953488372E-3</v>
      </c>
      <c r="M52" s="72" t="s">
        <v>598</v>
      </c>
      <c r="N52" s="72">
        <v>0.60581395348837208</v>
      </c>
      <c r="O52" s="74">
        <v>8600</v>
      </c>
    </row>
    <row r="53" spans="2:18" x14ac:dyDescent="0.3">
      <c r="B53" s="33" t="s">
        <v>285</v>
      </c>
      <c r="C53" s="18" t="s">
        <v>291</v>
      </c>
      <c r="D53" s="33" t="s">
        <v>362</v>
      </c>
      <c r="E53" s="72">
        <v>0</v>
      </c>
      <c r="F53" s="72">
        <v>0</v>
      </c>
      <c r="G53" s="72">
        <v>0</v>
      </c>
      <c r="H53" s="72">
        <v>0</v>
      </c>
      <c r="I53" s="72">
        <v>0</v>
      </c>
      <c r="J53" s="72">
        <v>0</v>
      </c>
      <c r="K53" s="72">
        <v>0</v>
      </c>
      <c r="L53" s="72">
        <v>0</v>
      </c>
      <c r="M53" s="72">
        <v>0</v>
      </c>
      <c r="N53" s="72">
        <v>1</v>
      </c>
      <c r="O53" s="74">
        <v>5990</v>
      </c>
    </row>
    <row r="54" spans="2:18" x14ac:dyDescent="0.3">
      <c r="B54" s="33" t="s">
        <v>292</v>
      </c>
      <c r="C54" s="18" t="s">
        <v>293</v>
      </c>
      <c r="D54" s="33" t="s">
        <v>363</v>
      </c>
      <c r="E54" s="72">
        <v>1.9607843137254902E-2</v>
      </c>
      <c r="F54" s="72">
        <v>1.8342820999367487E-2</v>
      </c>
      <c r="G54" s="72">
        <v>6.1353573687539534E-2</v>
      </c>
      <c r="H54" s="72" t="s">
        <v>598</v>
      </c>
      <c r="I54" s="72" t="s">
        <v>598</v>
      </c>
      <c r="J54" s="72">
        <v>1.2650221378874131E-3</v>
      </c>
      <c r="K54" s="72" t="s">
        <v>598</v>
      </c>
      <c r="L54" s="72" t="s">
        <v>598</v>
      </c>
      <c r="M54" s="72" t="s">
        <v>598</v>
      </c>
      <c r="N54" s="72">
        <v>0.89816571790006328</v>
      </c>
      <c r="O54" s="74">
        <v>7905</v>
      </c>
    </row>
    <row r="55" spans="2:18" x14ac:dyDescent="0.3">
      <c r="B55" s="33" t="s">
        <v>292</v>
      </c>
      <c r="C55" s="18" t="s">
        <v>294</v>
      </c>
      <c r="D55" s="33" t="s">
        <v>388</v>
      </c>
      <c r="E55" s="72">
        <v>1.5023474178403756E-2</v>
      </c>
      <c r="F55" s="72">
        <v>6.5727699530516437E-2</v>
      </c>
      <c r="G55" s="72">
        <v>0.10328638497652583</v>
      </c>
      <c r="H55" s="72">
        <v>7.605633802816901E-2</v>
      </c>
      <c r="I55" s="72">
        <v>5.6338028169014086E-2</v>
      </c>
      <c r="J55" s="72">
        <v>5.1643192488262914E-2</v>
      </c>
      <c r="K55" s="72">
        <v>2.3474178403755867E-2</v>
      </c>
      <c r="L55" s="72">
        <v>1.8779342723004694E-3</v>
      </c>
      <c r="M55" s="72" t="s">
        <v>598</v>
      </c>
      <c r="N55" s="72">
        <v>0.60563380281690138</v>
      </c>
      <c r="O55" s="74">
        <v>5325</v>
      </c>
    </row>
    <row r="56" spans="2:18" x14ac:dyDescent="0.3">
      <c r="B56" s="33" t="s">
        <v>292</v>
      </c>
      <c r="C56" s="18" t="s">
        <v>295</v>
      </c>
      <c r="D56" s="33" t="s">
        <v>364</v>
      </c>
      <c r="E56" s="72">
        <v>1.3179571663920923E-2</v>
      </c>
      <c r="F56" s="72">
        <v>3.2948929159802305E-2</v>
      </c>
      <c r="G56" s="72">
        <v>3.459637561779242E-2</v>
      </c>
      <c r="H56" s="72">
        <v>2.1416803953871501E-2</v>
      </c>
      <c r="I56" s="72">
        <v>2.4711696869851731E-2</v>
      </c>
      <c r="J56" s="72">
        <v>3.789126853377265E-2</v>
      </c>
      <c r="K56" s="72">
        <v>2.3064250411861616E-2</v>
      </c>
      <c r="L56" s="72">
        <v>3.2948929159802307E-3</v>
      </c>
      <c r="M56" s="72" t="s">
        <v>598</v>
      </c>
      <c r="N56" s="72">
        <v>0.81054365733113676</v>
      </c>
      <c r="O56" s="74">
        <v>3035</v>
      </c>
    </row>
    <row r="57" spans="2:18" x14ac:dyDescent="0.3">
      <c r="B57" s="33" t="s">
        <v>292</v>
      </c>
      <c r="C57" s="18" t="s">
        <v>296</v>
      </c>
      <c r="D57" s="33" t="s">
        <v>365</v>
      </c>
      <c r="E57" s="72">
        <v>1.2158054711246201E-2</v>
      </c>
      <c r="F57" s="72">
        <v>2.5835866261398176E-2</v>
      </c>
      <c r="G57" s="72">
        <v>6.5349544072948323E-2</v>
      </c>
      <c r="H57" s="72">
        <v>5.4711246200607903E-2</v>
      </c>
      <c r="I57" s="72">
        <v>4.7112462006079027E-2</v>
      </c>
      <c r="J57" s="72">
        <v>3.9513677811550151E-2</v>
      </c>
      <c r="K57" s="72">
        <v>3.0395136778115502E-2</v>
      </c>
      <c r="L57" s="72">
        <v>3.0395136778115501E-3</v>
      </c>
      <c r="M57" s="72" t="s">
        <v>598</v>
      </c>
      <c r="N57" s="72">
        <v>0.72036474164133735</v>
      </c>
      <c r="O57" s="74">
        <v>3290</v>
      </c>
    </row>
    <row r="58" spans="2:18" x14ac:dyDescent="0.3">
      <c r="B58" s="33" t="s">
        <v>292</v>
      </c>
      <c r="C58" s="18" t="s">
        <v>297</v>
      </c>
      <c r="D58" s="33" t="s">
        <v>389</v>
      </c>
      <c r="E58" s="72">
        <v>1.4084507042253521E-2</v>
      </c>
      <c r="F58" s="72">
        <v>0.10328638497652583</v>
      </c>
      <c r="G58" s="72">
        <v>0.29107981220657275</v>
      </c>
      <c r="H58" s="72">
        <v>0.21126760563380281</v>
      </c>
      <c r="I58" s="72">
        <v>0.16666666666666666</v>
      </c>
      <c r="J58" s="72">
        <v>0.14319248826291081</v>
      </c>
      <c r="K58" s="72">
        <v>4.6948356807511735E-2</v>
      </c>
      <c r="L58" s="72">
        <v>9.3896713615023476E-3</v>
      </c>
      <c r="M58" s="72">
        <v>4.6948356807511738E-3</v>
      </c>
      <c r="N58" s="72">
        <v>9.3896713615023476E-3</v>
      </c>
      <c r="O58" s="74">
        <v>2130</v>
      </c>
    </row>
    <row r="59" spans="2:18" x14ac:dyDescent="0.3">
      <c r="B59" s="33" t="s">
        <v>292</v>
      </c>
      <c r="C59" s="18" t="s">
        <v>298</v>
      </c>
      <c r="D59" s="33" t="s">
        <v>390</v>
      </c>
      <c r="E59" s="72">
        <v>7.3732718894009217E-3</v>
      </c>
      <c r="F59" s="72">
        <v>2.7649769585253458E-2</v>
      </c>
      <c r="G59" s="72">
        <v>6.1751152073732718E-2</v>
      </c>
      <c r="H59" s="72">
        <v>5.1612903225806452E-2</v>
      </c>
      <c r="I59" s="72">
        <v>4.8847926267281107E-2</v>
      </c>
      <c r="J59" s="72">
        <v>4.1474654377880185E-2</v>
      </c>
      <c r="K59" s="72">
        <v>2.0276497695852536E-2</v>
      </c>
      <c r="L59" s="72">
        <v>1.8433179723502304E-3</v>
      </c>
      <c r="M59" s="72" t="s">
        <v>598</v>
      </c>
      <c r="N59" s="72">
        <v>0.73732718894009219</v>
      </c>
      <c r="O59" s="74">
        <v>5425</v>
      </c>
    </row>
    <row r="60" spans="2:18" x14ac:dyDescent="0.3">
      <c r="B60" s="33" t="s">
        <v>292</v>
      </c>
      <c r="C60" s="18" t="s">
        <v>299</v>
      </c>
      <c r="D60" s="33" t="s">
        <v>366</v>
      </c>
      <c r="E60" s="72">
        <v>1.1754068716094032E-2</v>
      </c>
      <c r="F60" s="72">
        <v>6.2386980108499093E-2</v>
      </c>
      <c r="G60" s="72">
        <v>0.23236889692585896</v>
      </c>
      <c r="H60" s="72">
        <v>0.15822784810126583</v>
      </c>
      <c r="I60" s="72">
        <v>0.12839059674502712</v>
      </c>
      <c r="J60" s="72">
        <v>0.12477396021699819</v>
      </c>
      <c r="K60" s="72">
        <v>5.5153707052441228E-2</v>
      </c>
      <c r="L60" s="72">
        <v>3.616636528028933E-3</v>
      </c>
      <c r="M60" s="72">
        <v>1.8083182640144665E-3</v>
      </c>
      <c r="N60" s="72">
        <v>0.22242314647377939</v>
      </c>
      <c r="O60" s="74">
        <v>5530</v>
      </c>
    </row>
    <row r="61" spans="2:18" ht="6.75" customHeight="1" x14ac:dyDescent="0.3">
      <c r="N61" s="66"/>
      <c r="O61" s="65"/>
    </row>
    <row r="62" spans="2:18" x14ac:dyDescent="0.3">
      <c r="B62" s="33" t="s">
        <v>252</v>
      </c>
      <c r="C62" s="21" t="s">
        <v>39</v>
      </c>
      <c r="D62" s="33" t="s">
        <v>154</v>
      </c>
      <c r="E62" s="72">
        <v>0.01</v>
      </c>
      <c r="F62" s="72">
        <v>5.1428571428571428E-2</v>
      </c>
      <c r="G62" s="72">
        <v>0.15571428571428572</v>
      </c>
      <c r="H62" s="72">
        <v>0.1</v>
      </c>
      <c r="I62" s="72">
        <v>8.5714285714285715E-2</v>
      </c>
      <c r="J62" s="72">
        <v>7.0000000000000007E-2</v>
      </c>
      <c r="K62" s="72">
        <v>2.7142857142857142E-2</v>
      </c>
      <c r="L62" s="72">
        <v>5.7142857142857143E-3</v>
      </c>
      <c r="M62" s="72" t="s">
        <v>598</v>
      </c>
      <c r="N62" s="72">
        <v>0.49</v>
      </c>
      <c r="O62" s="71">
        <v>3500</v>
      </c>
      <c r="Q62" s="73"/>
      <c r="R62" s="59"/>
    </row>
    <row r="63" spans="2:18" x14ac:dyDescent="0.3">
      <c r="B63" s="33" t="s">
        <v>252</v>
      </c>
      <c r="C63" s="21" t="s">
        <v>41</v>
      </c>
      <c r="D63" s="33" t="s">
        <v>155</v>
      </c>
      <c r="E63" s="72">
        <v>0</v>
      </c>
      <c r="F63" s="72">
        <v>0</v>
      </c>
      <c r="G63" s="72">
        <v>0</v>
      </c>
      <c r="H63" s="72">
        <v>0</v>
      </c>
      <c r="I63" s="72">
        <v>0</v>
      </c>
      <c r="J63" s="72">
        <v>0</v>
      </c>
      <c r="K63" s="72">
        <v>0</v>
      </c>
      <c r="L63" s="72">
        <v>0</v>
      </c>
      <c r="M63" s="72">
        <v>0</v>
      </c>
      <c r="N63" s="72">
        <v>1</v>
      </c>
      <c r="O63" s="71">
        <v>2725</v>
      </c>
      <c r="Q63" s="73"/>
      <c r="R63" s="59"/>
    </row>
    <row r="64" spans="2:18" x14ac:dyDescent="0.3">
      <c r="B64" s="33" t="s">
        <v>252</v>
      </c>
      <c r="C64" s="21" t="s">
        <v>43</v>
      </c>
      <c r="D64" s="33" t="s">
        <v>302</v>
      </c>
      <c r="E64" s="72">
        <v>0</v>
      </c>
      <c r="F64" s="72">
        <v>0</v>
      </c>
      <c r="G64" s="72">
        <v>0</v>
      </c>
      <c r="H64" s="72">
        <v>0</v>
      </c>
      <c r="I64" s="72">
        <v>0</v>
      </c>
      <c r="J64" s="72">
        <v>0</v>
      </c>
      <c r="K64" s="72">
        <v>0</v>
      </c>
      <c r="L64" s="72">
        <v>0</v>
      </c>
      <c r="M64" s="72">
        <v>0</v>
      </c>
      <c r="N64" s="72">
        <v>1</v>
      </c>
      <c r="O64" s="71">
        <v>2200</v>
      </c>
      <c r="Q64" s="73"/>
      <c r="R64" s="59"/>
    </row>
    <row r="65" spans="2:18" x14ac:dyDescent="0.3">
      <c r="B65" s="33" t="s">
        <v>252</v>
      </c>
      <c r="C65" s="21" t="s">
        <v>44</v>
      </c>
      <c r="D65" s="33" t="s">
        <v>303</v>
      </c>
      <c r="E65" s="72">
        <v>0</v>
      </c>
      <c r="F65" s="72">
        <v>0</v>
      </c>
      <c r="G65" s="72">
        <v>0</v>
      </c>
      <c r="H65" s="72">
        <v>0</v>
      </c>
      <c r="I65" s="72">
        <v>0</v>
      </c>
      <c r="J65" s="72">
        <v>0</v>
      </c>
      <c r="K65" s="72">
        <v>0</v>
      </c>
      <c r="L65" s="72">
        <v>0</v>
      </c>
      <c r="M65" s="72">
        <v>0</v>
      </c>
      <c r="N65" s="72">
        <v>1</v>
      </c>
      <c r="O65" s="71">
        <v>4295</v>
      </c>
      <c r="Q65" s="73"/>
      <c r="R65" s="59"/>
    </row>
    <row r="66" spans="2:18" x14ac:dyDescent="0.3">
      <c r="B66" s="33" t="s">
        <v>252</v>
      </c>
      <c r="C66" s="21" t="s">
        <v>46</v>
      </c>
      <c r="D66" s="33" t="s">
        <v>158</v>
      </c>
      <c r="E66" s="72">
        <v>0</v>
      </c>
      <c r="F66" s="72">
        <v>0</v>
      </c>
      <c r="G66" s="72">
        <v>0</v>
      </c>
      <c r="H66" s="72">
        <v>0</v>
      </c>
      <c r="I66" s="72">
        <v>0</v>
      </c>
      <c r="J66" s="72">
        <v>0</v>
      </c>
      <c r="K66" s="72">
        <v>0</v>
      </c>
      <c r="L66" s="72">
        <v>0</v>
      </c>
      <c r="M66" s="72">
        <v>0</v>
      </c>
      <c r="N66" s="72">
        <v>1</v>
      </c>
      <c r="O66" s="71">
        <v>1970</v>
      </c>
      <c r="Q66" s="73"/>
      <c r="R66" s="59"/>
    </row>
    <row r="67" spans="2:18" x14ac:dyDescent="0.3">
      <c r="B67" s="33" t="s">
        <v>252</v>
      </c>
      <c r="C67" s="21" t="s">
        <v>48</v>
      </c>
      <c r="D67" s="33" t="s">
        <v>160</v>
      </c>
      <c r="E67" s="72">
        <v>0</v>
      </c>
      <c r="F67" s="72">
        <v>0</v>
      </c>
      <c r="G67" s="72">
        <v>0</v>
      </c>
      <c r="H67" s="72">
        <v>0</v>
      </c>
      <c r="I67" s="72">
        <v>0</v>
      </c>
      <c r="J67" s="72">
        <v>0</v>
      </c>
      <c r="K67" s="72">
        <v>0</v>
      </c>
      <c r="L67" s="72">
        <v>0</v>
      </c>
      <c r="M67" s="72">
        <v>0</v>
      </c>
      <c r="N67" s="72">
        <v>1</v>
      </c>
      <c r="O67" s="71">
        <v>7600</v>
      </c>
      <c r="Q67" s="73"/>
      <c r="R67" s="59"/>
    </row>
    <row r="68" spans="2:18" x14ac:dyDescent="0.3">
      <c r="B68" s="33" t="s">
        <v>252</v>
      </c>
      <c r="C68" s="21" t="s">
        <v>49</v>
      </c>
      <c r="D68" s="33" t="s">
        <v>161</v>
      </c>
      <c r="E68" s="72">
        <v>1.9662921348314606E-2</v>
      </c>
      <c r="F68" s="72">
        <v>0.1151685393258427</v>
      </c>
      <c r="G68" s="72">
        <v>0.3061797752808989</v>
      </c>
      <c r="H68" s="72">
        <v>0.15168539325842698</v>
      </c>
      <c r="I68" s="72">
        <v>0.12359550561797752</v>
      </c>
      <c r="J68" s="72">
        <v>9.5505617977528087E-2</v>
      </c>
      <c r="K68" s="72">
        <v>6.4606741573033713E-2</v>
      </c>
      <c r="L68" s="72">
        <v>1.9662921348314606E-2</v>
      </c>
      <c r="M68" s="72" t="s">
        <v>598</v>
      </c>
      <c r="N68" s="72">
        <v>9.8314606741573038E-2</v>
      </c>
      <c r="O68" s="71">
        <v>1780</v>
      </c>
      <c r="Q68" s="73"/>
      <c r="R68" s="59"/>
    </row>
    <row r="69" spans="2:18" x14ac:dyDescent="0.3">
      <c r="B69" s="33" t="s">
        <v>252</v>
      </c>
      <c r="C69" s="21" t="s">
        <v>50</v>
      </c>
      <c r="D69" s="33" t="s">
        <v>304</v>
      </c>
      <c r="E69" s="72">
        <v>2.6836158192090395E-2</v>
      </c>
      <c r="F69" s="72">
        <v>7.3446327683615822E-2</v>
      </c>
      <c r="G69" s="72">
        <v>0.18785310734463276</v>
      </c>
      <c r="H69" s="72">
        <v>0.14830508474576271</v>
      </c>
      <c r="I69" s="72">
        <v>0.13983050847457626</v>
      </c>
      <c r="J69" s="72">
        <v>0.15819209039548024</v>
      </c>
      <c r="K69" s="72">
        <v>6.3559322033898302E-2</v>
      </c>
      <c r="L69" s="72">
        <v>1.5536723163841809E-2</v>
      </c>
      <c r="M69" s="72">
        <v>2.8248587570621469E-3</v>
      </c>
      <c r="N69" s="72">
        <v>0.18361581920903955</v>
      </c>
      <c r="O69" s="71">
        <v>3540</v>
      </c>
      <c r="Q69" s="73"/>
      <c r="R69" s="59"/>
    </row>
    <row r="70" spans="2:18" x14ac:dyDescent="0.3">
      <c r="B70" s="33" t="s">
        <v>252</v>
      </c>
      <c r="C70" s="21" t="s">
        <v>51</v>
      </c>
      <c r="D70" s="33" t="s">
        <v>162</v>
      </c>
      <c r="E70" s="72">
        <v>1.4550264550264549E-2</v>
      </c>
      <c r="F70" s="72">
        <v>2.7777777777777776E-2</v>
      </c>
      <c r="G70" s="72">
        <v>0.17592592592592593</v>
      </c>
      <c r="H70" s="72">
        <v>0.15740740740740741</v>
      </c>
      <c r="I70" s="72">
        <v>0.1111111111111111</v>
      </c>
      <c r="J70" s="72">
        <v>0.11375661375661375</v>
      </c>
      <c r="K70" s="72">
        <v>1.3227513227513227E-2</v>
      </c>
      <c r="L70" s="72" t="s">
        <v>598</v>
      </c>
      <c r="M70" s="72">
        <v>0</v>
      </c>
      <c r="N70" s="72">
        <v>0.38624338624338622</v>
      </c>
      <c r="O70" s="71">
        <v>3780</v>
      </c>
      <c r="Q70" s="73"/>
      <c r="R70" s="59"/>
    </row>
    <row r="71" spans="2:18" x14ac:dyDescent="0.3">
      <c r="B71" s="33" t="s">
        <v>252</v>
      </c>
      <c r="C71" s="21" t="s">
        <v>59</v>
      </c>
      <c r="D71" s="33" t="s">
        <v>168</v>
      </c>
      <c r="E71" s="72">
        <v>0</v>
      </c>
      <c r="F71" s="72">
        <v>0</v>
      </c>
      <c r="G71" s="72">
        <v>0</v>
      </c>
      <c r="H71" s="72">
        <v>0</v>
      </c>
      <c r="I71" s="72">
        <v>0</v>
      </c>
      <c r="J71" s="72">
        <v>0</v>
      </c>
      <c r="K71" s="72">
        <v>0</v>
      </c>
      <c r="L71" s="72">
        <v>0</v>
      </c>
      <c r="M71" s="72">
        <v>0</v>
      </c>
      <c r="N71" s="72">
        <v>1</v>
      </c>
      <c r="O71" s="71">
        <v>2020</v>
      </c>
      <c r="Q71" s="73"/>
      <c r="R71" s="59"/>
    </row>
    <row r="72" spans="2:18" x14ac:dyDescent="0.3">
      <c r="B72" s="33" t="s">
        <v>252</v>
      </c>
      <c r="C72" s="21" t="s">
        <v>60</v>
      </c>
      <c r="D72" s="33" t="s">
        <v>169</v>
      </c>
      <c r="E72" s="72">
        <v>0</v>
      </c>
      <c r="F72" s="72">
        <v>0</v>
      </c>
      <c r="G72" s="72">
        <v>0</v>
      </c>
      <c r="H72" s="72">
        <v>0</v>
      </c>
      <c r="I72" s="72">
        <v>0</v>
      </c>
      <c r="J72" s="72">
        <v>0</v>
      </c>
      <c r="K72" s="72">
        <v>0</v>
      </c>
      <c r="L72" s="72">
        <v>0</v>
      </c>
      <c r="M72" s="72">
        <v>0</v>
      </c>
      <c r="N72" s="72">
        <v>1</v>
      </c>
      <c r="O72" s="71">
        <v>2120</v>
      </c>
      <c r="Q72" s="73"/>
      <c r="R72" s="59"/>
    </row>
    <row r="73" spans="2:18" x14ac:dyDescent="0.3">
      <c r="B73" s="33" t="s">
        <v>252</v>
      </c>
      <c r="C73" s="21" t="s">
        <v>69</v>
      </c>
      <c r="D73" s="33" t="s">
        <v>305</v>
      </c>
      <c r="E73" s="72">
        <v>0</v>
      </c>
      <c r="F73" s="72">
        <v>0</v>
      </c>
      <c r="G73" s="72">
        <v>0</v>
      </c>
      <c r="H73" s="72">
        <v>0</v>
      </c>
      <c r="I73" s="72">
        <v>0</v>
      </c>
      <c r="J73" s="72">
        <v>0</v>
      </c>
      <c r="K73" s="72">
        <v>0</v>
      </c>
      <c r="L73" s="72">
        <v>0</v>
      </c>
      <c r="M73" s="72">
        <v>0</v>
      </c>
      <c r="N73" s="72">
        <v>1</v>
      </c>
      <c r="O73" s="71">
        <v>2395</v>
      </c>
      <c r="Q73" s="73"/>
      <c r="R73" s="59"/>
    </row>
    <row r="74" spans="2:18" x14ac:dyDescent="0.3">
      <c r="B74" s="33" t="s">
        <v>252</v>
      </c>
      <c r="C74" s="21" t="s">
        <v>70</v>
      </c>
      <c r="D74" s="33" t="s">
        <v>174</v>
      </c>
      <c r="E74" s="72">
        <v>0</v>
      </c>
      <c r="F74" s="72">
        <v>0</v>
      </c>
      <c r="G74" s="72">
        <v>0</v>
      </c>
      <c r="H74" s="72">
        <v>0</v>
      </c>
      <c r="I74" s="72">
        <v>0</v>
      </c>
      <c r="J74" s="72">
        <v>0</v>
      </c>
      <c r="K74" s="72">
        <v>0</v>
      </c>
      <c r="L74" s="72">
        <v>0</v>
      </c>
      <c r="M74" s="72">
        <v>0</v>
      </c>
      <c r="N74" s="72">
        <v>1</v>
      </c>
      <c r="O74" s="71">
        <v>2005</v>
      </c>
      <c r="Q74" s="73"/>
      <c r="R74" s="59"/>
    </row>
    <row r="75" spans="2:18" x14ac:dyDescent="0.3">
      <c r="B75" s="33" t="s">
        <v>242</v>
      </c>
      <c r="C75" s="21" t="s">
        <v>21</v>
      </c>
      <c r="D75" s="33" t="s">
        <v>306</v>
      </c>
      <c r="E75" s="72">
        <v>0</v>
      </c>
      <c r="F75" s="72">
        <v>0</v>
      </c>
      <c r="G75" s="72">
        <v>0</v>
      </c>
      <c r="H75" s="72">
        <v>0</v>
      </c>
      <c r="I75" s="72">
        <v>0</v>
      </c>
      <c r="J75" s="72">
        <v>0</v>
      </c>
      <c r="K75" s="72">
        <v>0</v>
      </c>
      <c r="L75" s="72">
        <v>0</v>
      </c>
      <c r="M75" s="72">
        <v>0</v>
      </c>
      <c r="N75" s="72">
        <v>1</v>
      </c>
      <c r="O75" s="71">
        <v>3505</v>
      </c>
      <c r="Q75" s="73"/>
      <c r="R75" s="59"/>
    </row>
    <row r="76" spans="2:18" x14ac:dyDescent="0.3">
      <c r="B76" s="33" t="s">
        <v>242</v>
      </c>
      <c r="C76" s="21" t="s">
        <v>22</v>
      </c>
      <c r="D76" s="33" t="s">
        <v>142</v>
      </c>
      <c r="E76" s="72">
        <v>5.8275058275058279E-3</v>
      </c>
      <c r="F76" s="72">
        <v>1.9813519813519812E-2</v>
      </c>
      <c r="G76" s="72">
        <v>3.7296037296037296E-2</v>
      </c>
      <c r="H76" s="72">
        <v>2.6806526806526808E-2</v>
      </c>
      <c r="I76" s="72">
        <v>2.097902097902098E-2</v>
      </c>
      <c r="J76" s="72">
        <v>2.4475524475524476E-2</v>
      </c>
      <c r="K76" s="72">
        <v>1.6317016317016316E-2</v>
      </c>
      <c r="L76" s="72">
        <v>6.993006993006993E-3</v>
      </c>
      <c r="M76" s="72">
        <v>2.331002331002331E-3</v>
      </c>
      <c r="N76" s="72">
        <v>0.84032634032634035</v>
      </c>
      <c r="O76" s="71">
        <v>4290</v>
      </c>
      <c r="Q76" s="73"/>
      <c r="R76" s="59"/>
    </row>
    <row r="77" spans="2:18" x14ac:dyDescent="0.3">
      <c r="B77" s="33" t="s">
        <v>242</v>
      </c>
      <c r="C77" s="21" t="s">
        <v>23</v>
      </c>
      <c r="D77" s="33" t="s">
        <v>307</v>
      </c>
      <c r="E77" s="72">
        <v>1.2216404886561954E-2</v>
      </c>
      <c r="F77" s="72">
        <v>5.2356020942408377E-2</v>
      </c>
      <c r="G77" s="72">
        <v>0.19197207678883071</v>
      </c>
      <c r="H77" s="72">
        <v>0.17102966841186737</v>
      </c>
      <c r="I77" s="72">
        <v>0.1099476439790576</v>
      </c>
      <c r="J77" s="72">
        <v>0.12041884816753927</v>
      </c>
      <c r="K77" s="72">
        <v>5.5846422338568937E-2</v>
      </c>
      <c r="L77" s="72">
        <v>1.0471204188481676E-2</v>
      </c>
      <c r="M77" s="72" t="s">
        <v>598</v>
      </c>
      <c r="N77" s="72">
        <v>0.27399650959860383</v>
      </c>
      <c r="O77" s="71">
        <v>2865</v>
      </c>
      <c r="Q77" s="73"/>
      <c r="R77" s="59"/>
    </row>
    <row r="78" spans="2:18" x14ac:dyDescent="0.3">
      <c r="B78" s="33" t="s">
        <v>242</v>
      </c>
      <c r="C78" s="21" t="s">
        <v>24</v>
      </c>
      <c r="D78" s="33" t="s">
        <v>143</v>
      </c>
      <c r="E78" s="72">
        <v>7.058823529411765E-3</v>
      </c>
      <c r="F78" s="72">
        <v>4.2352941176470586E-2</v>
      </c>
      <c r="G78" s="72">
        <v>0.12941176470588237</v>
      </c>
      <c r="H78" s="72">
        <v>0.12705882352941175</v>
      </c>
      <c r="I78" s="72">
        <v>8.2352941176470587E-2</v>
      </c>
      <c r="J78" s="72">
        <v>9.4117647058823528E-2</v>
      </c>
      <c r="K78" s="72">
        <v>4.2352941176470586E-2</v>
      </c>
      <c r="L78" s="72">
        <v>1.1764705882352941E-2</v>
      </c>
      <c r="M78" s="72" t="s">
        <v>598</v>
      </c>
      <c r="N78" s="72">
        <v>0.4611764705882353</v>
      </c>
      <c r="O78" s="71">
        <v>2125</v>
      </c>
      <c r="Q78" s="73"/>
      <c r="R78" s="59"/>
    </row>
    <row r="79" spans="2:18" x14ac:dyDescent="0.3">
      <c r="B79" s="33" t="s">
        <v>242</v>
      </c>
      <c r="C79" s="21" t="s">
        <v>25</v>
      </c>
      <c r="D79" s="33" t="s">
        <v>308</v>
      </c>
      <c r="E79" s="72" t="s">
        <v>598</v>
      </c>
      <c r="F79" s="72" t="s">
        <v>598</v>
      </c>
      <c r="G79" s="72">
        <v>3.6496350364963502E-3</v>
      </c>
      <c r="H79" s="72">
        <v>5.4744525547445258E-3</v>
      </c>
      <c r="I79" s="72">
        <v>7.2992700729927005E-3</v>
      </c>
      <c r="J79" s="72">
        <v>9.1240875912408752E-3</v>
      </c>
      <c r="K79" s="72">
        <v>7.2992700729927005E-3</v>
      </c>
      <c r="L79" s="72" t="s">
        <v>598</v>
      </c>
      <c r="M79" s="72" t="s">
        <v>598</v>
      </c>
      <c r="N79" s="72">
        <v>0.96167883211678828</v>
      </c>
      <c r="O79" s="71">
        <v>2740</v>
      </c>
      <c r="Q79" s="73"/>
      <c r="R79" s="59"/>
    </row>
    <row r="80" spans="2:18" x14ac:dyDescent="0.3">
      <c r="B80" s="33" t="s">
        <v>242</v>
      </c>
      <c r="C80" s="21" t="s">
        <v>26</v>
      </c>
      <c r="D80" s="33" t="s">
        <v>309</v>
      </c>
      <c r="E80" s="72">
        <v>1.8927444794952682E-2</v>
      </c>
      <c r="F80" s="72">
        <v>5.0473186119873815E-2</v>
      </c>
      <c r="G80" s="72">
        <v>0.27760252365930599</v>
      </c>
      <c r="H80" s="72">
        <v>0.18611987381703471</v>
      </c>
      <c r="I80" s="72">
        <v>0.13880126182965299</v>
      </c>
      <c r="J80" s="72">
        <v>0.12618296529968454</v>
      </c>
      <c r="K80" s="72">
        <v>6.9400630914826497E-2</v>
      </c>
      <c r="L80" s="72">
        <v>2.2082018927444796E-2</v>
      </c>
      <c r="M80" s="72" t="s">
        <v>598</v>
      </c>
      <c r="N80" s="72">
        <v>0.11356466876971609</v>
      </c>
      <c r="O80" s="71">
        <v>1585</v>
      </c>
      <c r="Q80" s="73"/>
      <c r="R80" s="59"/>
    </row>
    <row r="81" spans="2:18" x14ac:dyDescent="0.3">
      <c r="B81" s="33" t="s">
        <v>242</v>
      </c>
      <c r="C81" s="21" t="s">
        <v>27</v>
      </c>
      <c r="D81" s="33" t="s">
        <v>144</v>
      </c>
      <c r="E81" s="72">
        <v>2.7237354085603113E-2</v>
      </c>
      <c r="F81" s="72">
        <v>7.7821011673151752E-2</v>
      </c>
      <c r="G81" s="72">
        <v>0.2140077821011673</v>
      </c>
      <c r="H81" s="72">
        <v>0.1556420233463035</v>
      </c>
      <c r="I81" s="72">
        <v>9.3385214007782102E-2</v>
      </c>
      <c r="J81" s="72">
        <v>7.0038910505836577E-2</v>
      </c>
      <c r="K81" s="72">
        <v>4.2801556420233464E-2</v>
      </c>
      <c r="L81" s="72">
        <v>1.9455252918287938E-2</v>
      </c>
      <c r="M81" s="72" t="s">
        <v>598</v>
      </c>
      <c r="N81" s="72">
        <v>0.29571984435797666</v>
      </c>
      <c r="O81" s="71">
        <v>1285</v>
      </c>
      <c r="Q81" s="73"/>
      <c r="R81" s="59"/>
    </row>
    <row r="82" spans="2:18" x14ac:dyDescent="0.3">
      <c r="B82" s="33" t="s">
        <v>242</v>
      </c>
      <c r="C82" s="21" t="s">
        <v>28</v>
      </c>
      <c r="D82" s="33" t="s">
        <v>145</v>
      </c>
      <c r="E82" s="72">
        <v>1.8284106891701828E-2</v>
      </c>
      <c r="F82" s="72">
        <v>7.7355836849507739E-2</v>
      </c>
      <c r="G82" s="72">
        <v>0.18002812939521801</v>
      </c>
      <c r="H82" s="72">
        <v>0.1631504922644163</v>
      </c>
      <c r="I82" s="72">
        <v>0.10829817158931083</v>
      </c>
      <c r="J82" s="72">
        <v>0.11954992967651196</v>
      </c>
      <c r="K82" s="72">
        <v>6.1884669479606191E-2</v>
      </c>
      <c r="L82" s="72">
        <v>1.6877637130801686E-2</v>
      </c>
      <c r="M82" s="72">
        <v>4.2194092827004216E-3</v>
      </c>
      <c r="N82" s="72">
        <v>0.24894514767932491</v>
      </c>
      <c r="O82" s="71">
        <v>3555</v>
      </c>
      <c r="Q82" s="73"/>
      <c r="R82" s="59"/>
    </row>
    <row r="83" spans="2:18" x14ac:dyDescent="0.3">
      <c r="B83" s="33" t="s">
        <v>242</v>
      </c>
      <c r="C83" s="21" t="s">
        <v>29</v>
      </c>
      <c r="D83" s="33" t="s">
        <v>146</v>
      </c>
      <c r="E83" s="72">
        <v>1.2158054711246201E-2</v>
      </c>
      <c r="F83" s="72">
        <v>5.0151975683890578E-2</v>
      </c>
      <c r="G83" s="72">
        <v>0.31155015197568386</v>
      </c>
      <c r="H83" s="72">
        <v>0.19148936170212766</v>
      </c>
      <c r="I83" s="72">
        <v>0.1702127659574468</v>
      </c>
      <c r="J83" s="72">
        <v>0.15501519756838905</v>
      </c>
      <c r="K83" s="72">
        <v>6.8389057750759874E-2</v>
      </c>
      <c r="L83" s="72">
        <v>1.0638297872340425E-2</v>
      </c>
      <c r="M83" s="72" t="s">
        <v>598</v>
      </c>
      <c r="N83" s="72">
        <v>2.8875379939209727E-2</v>
      </c>
      <c r="O83" s="71">
        <v>3290</v>
      </c>
      <c r="Q83" s="73"/>
      <c r="R83" s="59"/>
    </row>
    <row r="84" spans="2:18" x14ac:dyDescent="0.3">
      <c r="B84" s="33" t="s">
        <v>242</v>
      </c>
      <c r="C84" s="21" t="s">
        <v>30</v>
      </c>
      <c r="D84" s="33" t="s">
        <v>147</v>
      </c>
      <c r="E84" s="72">
        <v>0</v>
      </c>
      <c r="F84" s="72">
        <v>0</v>
      </c>
      <c r="G84" s="72">
        <v>0</v>
      </c>
      <c r="H84" s="72">
        <v>0</v>
      </c>
      <c r="I84" s="72">
        <v>0</v>
      </c>
      <c r="J84" s="72">
        <v>0</v>
      </c>
      <c r="K84" s="72">
        <v>0</v>
      </c>
      <c r="L84" s="72">
        <v>0</v>
      </c>
      <c r="M84" s="72">
        <v>0</v>
      </c>
      <c r="N84" s="72">
        <v>1</v>
      </c>
      <c r="O84" s="71">
        <v>1735</v>
      </c>
      <c r="Q84" s="73"/>
      <c r="R84" s="59"/>
    </row>
    <row r="85" spans="2:18" x14ac:dyDescent="0.3">
      <c r="B85" s="33" t="s">
        <v>242</v>
      </c>
      <c r="C85" s="21" t="s">
        <v>31</v>
      </c>
      <c r="D85" s="33" t="s">
        <v>310</v>
      </c>
      <c r="E85" s="72">
        <v>1.3846153846153847E-2</v>
      </c>
      <c r="F85" s="72">
        <v>4.6153846153846156E-2</v>
      </c>
      <c r="G85" s="72">
        <v>0.30461538461538462</v>
      </c>
      <c r="H85" s="72">
        <v>0.2323076923076923</v>
      </c>
      <c r="I85" s="72">
        <v>0.12923076923076923</v>
      </c>
      <c r="J85" s="72">
        <v>0.13692307692307693</v>
      </c>
      <c r="K85" s="72">
        <v>7.5384615384615383E-2</v>
      </c>
      <c r="L85" s="72">
        <v>3.0769230769230771E-2</v>
      </c>
      <c r="M85" s="72" t="s">
        <v>598</v>
      </c>
      <c r="N85" s="72">
        <v>3.2307692307692308E-2</v>
      </c>
      <c r="O85" s="71">
        <v>3250</v>
      </c>
      <c r="Q85" s="73"/>
      <c r="R85" s="59"/>
    </row>
    <row r="86" spans="2:18" x14ac:dyDescent="0.3">
      <c r="B86" s="33" t="s">
        <v>242</v>
      </c>
      <c r="C86" s="21" t="s">
        <v>32</v>
      </c>
      <c r="D86" s="33" t="s">
        <v>311</v>
      </c>
      <c r="E86" s="72">
        <v>2.5094102885821833E-2</v>
      </c>
      <c r="F86" s="72">
        <v>6.9008782936010038E-2</v>
      </c>
      <c r="G86" s="72">
        <v>0.20702634880803011</v>
      </c>
      <c r="H86" s="72">
        <v>0.18820577164366373</v>
      </c>
      <c r="I86" s="72">
        <v>0.15934755332496864</v>
      </c>
      <c r="J86" s="72">
        <v>0.1355081555834379</v>
      </c>
      <c r="K86" s="72">
        <v>7.5282308657465491E-2</v>
      </c>
      <c r="L86" s="72">
        <v>1.3801756587202008E-2</v>
      </c>
      <c r="M86" s="72" t="s">
        <v>598</v>
      </c>
      <c r="N86" s="72">
        <v>0.12547051442910917</v>
      </c>
      <c r="O86" s="71">
        <v>3985</v>
      </c>
      <c r="Q86" s="73"/>
      <c r="R86" s="59"/>
    </row>
    <row r="87" spans="2:18" x14ac:dyDescent="0.3">
      <c r="B87" s="33" t="s">
        <v>242</v>
      </c>
      <c r="C87" s="21" t="s">
        <v>427</v>
      </c>
      <c r="D87" s="33" t="s">
        <v>428</v>
      </c>
      <c r="E87" s="72">
        <v>0</v>
      </c>
      <c r="F87" s="72">
        <v>0</v>
      </c>
      <c r="G87" s="72">
        <v>0</v>
      </c>
      <c r="H87" s="72">
        <v>0</v>
      </c>
      <c r="I87" s="72">
        <v>0</v>
      </c>
      <c r="J87" s="72">
        <v>0</v>
      </c>
      <c r="K87" s="72">
        <v>0</v>
      </c>
      <c r="L87" s="72">
        <v>0</v>
      </c>
      <c r="M87" s="72">
        <v>0</v>
      </c>
      <c r="N87" s="72">
        <v>1</v>
      </c>
      <c r="O87" s="71">
        <v>1120</v>
      </c>
      <c r="Q87" s="73"/>
      <c r="R87" s="59"/>
    </row>
    <row r="88" spans="2:18" x14ac:dyDescent="0.3">
      <c r="B88" s="33" t="s">
        <v>242</v>
      </c>
      <c r="C88" s="21" t="s">
        <v>33</v>
      </c>
      <c r="D88" s="33" t="s">
        <v>148</v>
      </c>
      <c r="E88" s="72">
        <v>0</v>
      </c>
      <c r="F88" s="72">
        <v>0</v>
      </c>
      <c r="G88" s="72">
        <v>0</v>
      </c>
      <c r="H88" s="72">
        <v>0</v>
      </c>
      <c r="I88" s="72">
        <v>0</v>
      </c>
      <c r="J88" s="72">
        <v>0</v>
      </c>
      <c r="K88" s="72">
        <v>0</v>
      </c>
      <c r="L88" s="72">
        <v>0</v>
      </c>
      <c r="M88" s="72">
        <v>0</v>
      </c>
      <c r="N88" s="72">
        <v>0</v>
      </c>
      <c r="O88" s="71">
        <v>0</v>
      </c>
      <c r="Q88" s="73"/>
      <c r="R88" s="59"/>
    </row>
    <row r="89" spans="2:18" x14ac:dyDescent="0.3">
      <c r="B89" s="33" t="s">
        <v>242</v>
      </c>
      <c r="C89" s="21" t="s">
        <v>34</v>
      </c>
      <c r="D89" s="33" t="s">
        <v>149</v>
      </c>
      <c r="E89" s="72">
        <v>1.3448607108549471E-2</v>
      </c>
      <c r="F89" s="72">
        <v>5.8597502401536987E-2</v>
      </c>
      <c r="G89" s="72">
        <v>0.17771373679154659</v>
      </c>
      <c r="H89" s="72">
        <v>0.14505283381364073</v>
      </c>
      <c r="I89" s="72">
        <v>0.10086455331412104</v>
      </c>
      <c r="J89" s="72">
        <v>7.492795389048991E-2</v>
      </c>
      <c r="K89" s="72">
        <v>3.6503362151777137E-2</v>
      </c>
      <c r="L89" s="72">
        <v>1.1527377521613832E-2</v>
      </c>
      <c r="M89" s="72" t="s">
        <v>598</v>
      </c>
      <c r="N89" s="72">
        <v>0.38136407300672431</v>
      </c>
      <c r="O89" s="71">
        <v>5205</v>
      </c>
      <c r="Q89" s="73"/>
      <c r="R89" s="59"/>
    </row>
    <row r="90" spans="2:18" x14ac:dyDescent="0.3">
      <c r="B90" s="33" t="s">
        <v>242</v>
      </c>
      <c r="C90" s="21" t="s">
        <v>35</v>
      </c>
      <c r="D90" s="33" t="s">
        <v>150</v>
      </c>
      <c r="E90" s="72" t="s">
        <v>598</v>
      </c>
      <c r="F90" s="72">
        <v>1.4319809069212411E-2</v>
      </c>
      <c r="G90" s="72">
        <v>5.7279236276849645E-2</v>
      </c>
      <c r="H90" s="72">
        <v>9.3078758949880672E-2</v>
      </c>
      <c r="I90" s="72">
        <v>6.6825775656324582E-2</v>
      </c>
      <c r="J90" s="72">
        <v>0.11455847255369929</v>
      </c>
      <c r="K90" s="72">
        <v>4.2959427207637228E-2</v>
      </c>
      <c r="L90" s="72">
        <v>1.1933174224343675E-2</v>
      </c>
      <c r="M90" s="72" t="s">
        <v>598</v>
      </c>
      <c r="N90" s="72">
        <v>0.59665871121718372</v>
      </c>
      <c r="O90" s="71">
        <v>2095</v>
      </c>
      <c r="Q90" s="73"/>
      <c r="R90" s="59"/>
    </row>
    <row r="91" spans="2:18" x14ac:dyDescent="0.3">
      <c r="B91" s="33" t="s">
        <v>242</v>
      </c>
      <c r="C91" s="21" t="s">
        <v>36</v>
      </c>
      <c r="D91" s="33" t="s">
        <v>151</v>
      </c>
      <c r="E91" s="72">
        <v>1.7182130584192441E-2</v>
      </c>
      <c r="F91" s="72">
        <v>7.560137457044673E-2</v>
      </c>
      <c r="G91" s="72">
        <v>0.18213058419243985</v>
      </c>
      <c r="H91" s="72">
        <v>0.25773195876288657</v>
      </c>
      <c r="I91" s="72">
        <v>0.15120274914089346</v>
      </c>
      <c r="J91" s="72">
        <v>0.13058419243986255</v>
      </c>
      <c r="K91" s="72">
        <v>6.5292096219931275E-2</v>
      </c>
      <c r="L91" s="72">
        <v>1.7182130584192441E-2</v>
      </c>
      <c r="M91" s="72" t="s">
        <v>598</v>
      </c>
      <c r="N91" s="72">
        <v>9.9656357388316158E-2</v>
      </c>
      <c r="O91" s="71">
        <v>1455</v>
      </c>
      <c r="Q91" s="73"/>
      <c r="R91" s="59"/>
    </row>
    <row r="92" spans="2:18" x14ac:dyDescent="0.3">
      <c r="B92" s="33" t="s">
        <v>242</v>
      </c>
      <c r="C92" s="21" t="s">
        <v>37</v>
      </c>
      <c r="D92" s="33" t="s">
        <v>152</v>
      </c>
      <c r="E92" s="72" t="s">
        <v>598</v>
      </c>
      <c r="F92" s="72">
        <v>0</v>
      </c>
      <c r="G92" s="72" t="s">
        <v>598</v>
      </c>
      <c r="H92" s="72">
        <v>5.4495912806539508E-3</v>
      </c>
      <c r="I92" s="72">
        <v>8.1743869209809257E-3</v>
      </c>
      <c r="J92" s="72">
        <v>5.4495912806539508E-3</v>
      </c>
      <c r="K92" s="72" t="s">
        <v>598</v>
      </c>
      <c r="L92" s="72" t="s">
        <v>598</v>
      </c>
      <c r="M92" s="72">
        <v>0</v>
      </c>
      <c r="N92" s="72">
        <v>0.97820163487738421</v>
      </c>
      <c r="O92" s="71">
        <v>1835</v>
      </c>
      <c r="Q92" s="73"/>
      <c r="R92" s="59"/>
    </row>
    <row r="93" spans="2:18" x14ac:dyDescent="0.3">
      <c r="B93" s="33" t="s">
        <v>242</v>
      </c>
      <c r="C93" s="21" t="s">
        <v>38</v>
      </c>
      <c r="D93" s="33" t="s">
        <v>153</v>
      </c>
      <c r="E93" s="72">
        <v>5.6074766355140186E-2</v>
      </c>
      <c r="F93" s="72">
        <v>9.8130841121495324E-2</v>
      </c>
      <c r="G93" s="72">
        <v>0.10747663551401869</v>
      </c>
      <c r="H93" s="72">
        <v>0.10280373831775701</v>
      </c>
      <c r="I93" s="72">
        <v>7.0093457943925228E-2</v>
      </c>
      <c r="J93" s="72">
        <v>0.10747663551401869</v>
      </c>
      <c r="K93" s="72">
        <v>5.6074766355140186E-2</v>
      </c>
      <c r="L93" s="72">
        <v>1.4018691588785047E-2</v>
      </c>
      <c r="M93" s="72" t="s">
        <v>598</v>
      </c>
      <c r="N93" s="72">
        <v>0.38785046728971961</v>
      </c>
      <c r="O93" s="71">
        <v>1070</v>
      </c>
      <c r="Q93" s="73"/>
      <c r="R93" s="59"/>
    </row>
    <row r="94" spans="2:18" x14ac:dyDescent="0.3">
      <c r="B94" s="33" t="s">
        <v>264</v>
      </c>
      <c r="C94" s="21" t="s">
        <v>40</v>
      </c>
      <c r="D94" s="33" t="s">
        <v>312</v>
      </c>
      <c r="E94" s="72">
        <v>0</v>
      </c>
      <c r="F94" s="72">
        <v>0</v>
      </c>
      <c r="G94" s="72">
        <v>0</v>
      </c>
      <c r="H94" s="72">
        <v>0</v>
      </c>
      <c r="I94" s="72">
        <v>0</v>
      </c>
      <c r="J94" s="72">
        <v>0</v>
      </c>
      <c r="K94" s="72">
        <v>0</v>
      </c>
      <c r="L94" s="72">
        <v>0</v>
      </c>
      <c r="M94" s="72">
        <v>0</v>
      </c>
      <c r="N94" s="72">
        <v>0</v>
      </c>
      <c r="O94" s="71">
        <v>0</v>
      </c>
      <c r="Q94" s="73"/>
      <c r="R94" s="59"/>
    </row>
    <row r="95" spans="2:18" x14ac:dyDescent="0.3">
      <c r="B95" s="33" t="s">
        <v>264</v>
      </c>
      <c r="C95" s="21" t="s">
        <v>42</v>
      </c>
      <c r="D95" s="33" t="s">
        <v>156</v>
      </c>
      <c r="E95" s="72">
        <v>1.7505470459518599E-2</v>
      </c>
      <c r="F95" s="72">
        <v>4.3763676148796497E-2</v>
      </c>
      <c r="G95" s="72">
        <v>7.6586433260393869E-2</v>
      </c>
      <c r="H95" s="72">
        <v>8.0962800875273522E-2</v>
      </c>
      <c r="I95" s="72">
        <v>8.5339168490153175E-2</v>
      </c>
      <c r="J95" s="72">
        <v>0.10503282275711159</v>
      </c>
      <c r="K95" s="72">
        <v>6.3457330415754923E-2</v>
      </c>
      <c r="L95" s="72">
        <v>6.5645514223194746E-3</v>
      </c>
      <c r="M95" s="72" t="s">
        <v>598</v>
      </c>
      <c r="N95" s="72">
        <v>0.51859956236323856</v>
      </c>
      <c r="O95" s="71">
        <v>2285</v>
      </c>
      <c r="Q95" s="73"/>
      <c r="R95" s="59"/>
    </row>
    <row r="96" spans="2:18" x14ac:dyDescent="0.3">
      <c r="B96" s="33" t="s">
        <v>264</v>
      </c>
      <c r="C96" s="21" t="s">
        <v>45</v>
      </c>
      <c r="D96" s="33" t="s">
        <v>157</v>
      </c>
      <c r="E96" s="72">
        <v>0</v>
      </c>
      <c r="F96" s="72">
        <v>0</v>
      </c>
      <c r="G96" s="72">
        <v>0</v>
      </c>
      <c r="H96" s="72">
        <v>0</v>
      </c>
      <c r="I96" s="72">
        <v>0</v>
      </c>
      <c r="J96" s="72">
        <v>0</v>
      </c>
      <c r="K96" s="72">
        <v>0</v>
      </c>
      <c r="L96" s="72">
        <v>0</v>
      </c>
      <c r="M96" s="72">
        <v>0</v>
      </c>
      <c r="N96" s="72">
        <v>1</v>
      </c>
      <c r="O96" s="71">
        <v>1725</v>
      </c>
      <c r="Q96" s="73"/>
      <c r="R96" s="59"/>
    </row>
    <row r="97" spans="2:18" x14ac:dyDescent="0.3">
      <c r="B97" s="33" t="s">
        <v>264</v>
      </c>
      <c r="C97" s="21" t="s">
        <v>47</v>
      </c>
      <c r="D97" s="33" t="s">
        <v>159</v>
      </c>
      <c r="E97" s="72">
        <v>0</v>
      </c>
      <c r="F97" s="72">
        <v>0</v>
      </c>
      <c r="G97" s="72">
        <v>0</v>
      </c>
      <c r="H97" s="72">
        <v>0</v>
      </c>
      <c r="I97" s="72">
        <v>0</v>
      </c>
      <c r="J97" s="72">
        <v>0</v>
      </c>
      <c r="K97" s="72">
        <v>0</v>
      </c>
      <c r="L97" s="72">
        <v>0</v>
      </c>
      <c r="M97" s="72">
        <v>0</v>
      </c>
      <c r="N97" s="72">
        <v>1</v>
      </c>
      <c r="O97" s="71">
        <v>2480</v>
      </c>
      <c r="Q97" s="73"/>
      <c r="R97" s="59"/>
    </row>
    <row r="98" spans="2:18" x14ac:dyDescent="0.3">
      <c r="B98" s="33" t="s">
        <v>264</v>
      </c>
      <c r="C98" s="21" t="s">
        <v>52</v>
      </c>
      <c r="D98" s="33" t="s">
        <v>163</v>
      </c>
      <c r="E98" s="72">
        <v>0</v>
      </c>
      <c r="F98" s="72">
        <v>0</v>
      </c>
      <c r="G98" s="72">
        <v>0</v>
      </c>
      <c r="H98" s="72">
        <v>0</v>
      </c>
      <c r="I98" s="72">
        <v>0</v>
      </c>
      <c r="J98" s="72">
        <v>0</v>
      </c>
      <c r="K98" s="72">
        <v>0</v>
      </c>
      <c r="L98" s="72">
        <v>0</v>
      </c>
      <c r="M98" s="72">
        <v>0</v>
      </c>
      <c r="N98" s="72">
        <v>1</v>
      </c>
      <c r="O98" s="71">
        <v>2390</v>
      </c>
      <c r="Q98" s="73"/>
      <c r="R98" s="59"/>
    </row>
    <row r="99" spans="2:18" x14ac:dyDescent="0.3">
      <c r="B99" s="33" t="s">
        <v>264</v>
      </c>
      <c r="C99" s="21" t="s">
        <v>53</v>
      </c>
      <c r="D99" s="33" t="s">
        <v>164</v>
      </c>
      <c r="E99" s="72">
        <v>0</v>
      </c>
      <c r="F99" s="72">
        <v>0</v>
      </c>
      <c r="G99" s="72">
        <v>0</v>
      </c>
      <c r="H99" s="72">
        <v>0</v>
      </c>
      <c r="I99" s="72">
        <v>0</v>
      </c>
      <c r="J99" s="72">
        <v>0</v>
      </c>
      <c r="K99" s="72">
        <v>0</v>
      </c>
      <c r="L99" s="72">
        <v>0</v>
      </c>
      <c r="M99" s="72">
        <v>0</v>
      </c>
      <c r="N99" s="72">
        <v>1</v>
      </c>
      <c r="O99" s="71">
        <v>3650</v>
      </c>
      <c r="Q99" s="73"/>
      <c r="R99" s="59"/>
    </row>
    <row r="100" spans="2:18" x14ac:dyDescent="0.3">
      <c r="B100" s="33" t="s">
        <v>264</v>
      </c>
      <c r="C100" s="21" t="s">
        <v>54</v>
      </c>
      <c r="D100" s="33" t="s">
        <v>313</v>
      </c>
      <c r="E100" s="72">
        <v>0</v>
      </c>
      <c r="F100" s="72">
        <v>0</v>
      </c>
      <c r="G100" s="72">
        <v>0</v>
      </c>
      <c r="H100" s="72">
        <v>0</v>
      </c>
      <c r="I100" s="72">
        <v>0</v>
      </c>
      <c r="J100" s="72">
        <v>0</v>
      </c>
      <c r="K100" s="72">
        <v>0</v>
      </c>
      <c r="L100" s="72">
        <v>0</v>
      </c>
      <c r="M100" s="72">
        <v>0</v>
      </c>
      <c r="N100" s="72">
        <v>1</v>
      </c>
      <c r="O100" s="71">
        <v>2145</v>
      </c>
      <c r="Q100" s="73"/>
      <c r="R100" s="59"/>
    </row>
    <row r="101" spans="2:18" x14ac:dyDescent="0.3">
      <c r="B101" s="33" t="s">
        <v>264</v>
      </c>
      <c r="C101" s="21" t="s">
        <v>55</v>
      </c>
      <c r="D101" s="33" t="s">
        <v>165</v>
      </c>
      <c r="E101" s="72">
        <v>0</v>
      </c>
      <c r="F101" s="72">
        <v>0</v>
      </c>
      <c r="G101" s="72">
        <v>0</v>
      </c>
      <c r="H101" s="72">
        <v>0</v>
      </c>
      <c r="I101" s="72">
        <v>0</v>
      </c>
      <c r="J101" s="72">
        <v>0</v>
      </c>
      <c r="K101" s="72">
        <v>0</v>
      </c>
      <c r="L101" s="72">
        <v>0</v>
      </c>
      <c r="M101" s="72">
        <v>0</v>
      </c>
      <c r="N101" s="72">
        <v>1</v>
      </c>
      <c r="O101" s="71">
        <v>3050</v>
      </c>
      <c r="Q101" s="73"/>
      <c r="R101" s="59"/>
    </row>
    <row r="102" spans="2:18" x14ac:dyDescent="0.3">
      <c r="B102" s="33" t="s">
        <v>264</v>
      </c>
      <c r="C102" s="21" t="s">
        <v>57</v>
      </c>
      <c r="D102" s="33" t="s">
        <v>166</v>
      </c>
      <c r="E102" s="72">
        <v>0</v>
      </c>
      <c r="F102" s="72">
        <v>0</v>
      </c>
      <c r="G102" s="72" t="s">
        <v>598</v>
      </c>
      <c r="H102" s="72">
        <v>0</v>
      </c>
      <c r="I102" s="72">
        <v>0</v>
      </c>
      <c r="J102" s="72">
        <v>0</v>
      </c>
      <c r="K102" s="72" t="s">
        <v>598</v>
      </c>
      <c r="L102" s="72">
        <v>0</v>
      </c>
      <c r="M102" s="72">
        <v>0</v>
      </c>
      <c r="N102" s="72">
        <v>0.99754299754299758</v>
      </c>
      <c r="O102" s="71">
        <v>2035</v>
      </c>
      <c r="Q102" s="73"/>
      <c r="R102" s="59"/>
    </row>
    <row r="103" spans="2:18" x14ac:dyDescent="0.3">
      <c r="B103" s="33" t="s">
        <v>264</v>
      </c>
      <c r="C103" s="21" t="s">
        <v>58</v>
      </c>
      <c r="D103" s="33" t="s">
        <v>167</v>
      </c>
      <c r="E103" s="72">
        <v>0</v>
      </c>
      <c r="F103" s="72">
        <v>0</v>
      </c>
      <c r="G103" s="72">
        <v>0</v>
      </c>
      <c r="H103" s="72">
        <v>0</v>
      </c>
      <c r="I103" s="72">
        <v>0</v>
      </c>
      <c r="J103" s="72">
        <v>0</v>
      </c>
      <c r="K103" s="72">
        <v>0</v>
      </c>
      <c r="L103" s="72">
        <v>0</v>
      </c>
      <c r="M103" s="72">
        <v>0</v>
      </c>
      <c r="N103" s="72">
        <v>1</v>
      </c>
      <c r="O103" s="71">
        <v>2585</v>
      </c>
      <c r="Q103" s="73"/>
      <c r="R103" s="59"/>
    </row>
    <row r="104" spans="2:18" x14ac:dyDescent="0.3">
      <c r="B104" s="33" t="s">
        <v>264</v>
      </c>
      <c r="C104" s="21" t="s">
        <v>61</v>
      </c>
      <c r="D104" s="33" t="s">
        <v>170</v>
      </c>
      <c r="E104" s="72">
        <v>1.9830028328611898E-2</v>
      </c>
      <c r="F104" s="72">
        <v>5.0991501416430593E-2</v>
      </c>
      <c r="G104" s="72">
        <v>0.20821529745042494</v>
      </c>
      <c r="H104" s="72">
        <v>0.21529745042492918</v>
      </c>
      <c r="I104" s="72">
        <v>0.16005665722379603</v>
      </c>
      <c r="J104" s="72">
        <v>0.12747875354107649</v>
      </c>
      <c r="K104" s="72">
        <v>5.3824362606232294E-2</v>
      </c>
      <c r="L104" s="72">
        <v>7.0821529745042494E-3</v>
      </c>
      <c r="M104" s="72" t="s">
        <v>598</v>
      </c>
      <c r="N104" s="72">
        <v>0.15580736543909349</v>
      </c>
      <c r="O104" s="71">
        <v>3530</v>
      </c>
      <c r="Q104" s="73"/>
      <c r="R104" s="59"/>
    </row>
    <row r="105" spans="2:18" x14ac:dyDescent="0.3">
      <c r="B105" s="33" t="s">
        <v>264</v>
      </c>
      <c r="C105" s="21" t="s">
        <v>56</v>
      </c>
      <c r="D105" s="33" t="s">
        <v>314</v>
      </c>
      <c r="E105" s="72">
        <v>0</v>
      </c>
      <c r="F105" s="72">
        <v>0</v>
      </c>
      <c r="G105" s="72">
        <v>0</v>
      </c>
      <c r="H105" s="72">
        <v>0</v>
      </c>
      <c r="I105" s="72">
        <v>0</v>
      </c>
      <c r="J105" s="72">
        <v>0</v>
      </c>
      <c r="K105" s="72">
        <v>0</v>
      </c>
      <c r="L105" s="72">
        <v>0</v>
      </c>
      <c r="M105" s="72">
        <v>0</v>
      </c>
      <c r="N105" s="72">
        <v>0</v>
      </c>
      <c r="O105" s="71">
        <v>0</v>
      </c>
      <c r="Q105" s="73"/>
      <c r="R105" s="59"/>
    </row>
    <row r="106" spans="2:18" x14ac:dyDescent="0.3">
      <c r="B106" s="33" t="s">
        <v>264</v>
      </c>
      <c r="C106" s="21" t="s">
        <v>62</v>
      </c>
      <c r="D106" s="33" t="s">
        <v>171</v>
      </c>
      <c r="E106" s="72">
        <v>0</v>
      </c>
      <c r="F106" s="72">
        <v>0</v>
      </c>
      <c r="G106" s="72">
        <v>0</v>
      </c>
      <c r="H106" s="72">
        <v>0</v>
      </c>
      <c r="I106" s="72">
        <v>0</v>
      </c>
      <c r="J106" s="72">
        <v>0</v>
      </c>
      <c r="K106" s="72">
        <v>0</v>
      </c>
      <c r="L106" s="72">
        <v>0</v>
      </c>
      <c r="M106" s="72">
        <v>0</v>
      </c>
      <c r="N106" s="72">
        <v>1</v>
      </c>
      <c r="O106" s="71">
        <v>3360</v>
      </c>
      <c r="Q106" s="73"/>
      <c r="R106" s="59"/>
    </row>
    <row r="107" spans="2:18" x14ac:dyDescent="0.3">
      <c r="B107" s="33" t="s">
        <v>264</v>
      </c>
      <c r="C107" s="21" t="s">
        <v>63</v>
      </c>
      <c r="D107" s="33" t="s">
        <v>172</v>
      </c>
      <c r="E107" s="72" t="s">
        <v>598</v>
      </c>
      <c r="F107" s="72">
        <v>0</v>
      </c>
      <c r="G107" s="72">
        <v>1.4577259475218659E-3</v>
      </c>
      <c r="H107" s="72">
        <v>2.9154518950437317E-3</v>
      </c>
      <c r="I107" s="72">
        <v>2.9154518950437317E-3</v>
      </c>
      <c r="J107" s="72">
        <v>5.8309037900874635E-3</v>
      </c>
      <c r="K107" s="72">
        <v>2.9154518950437317E-3</v>
      </c>
      <c r="L107" s="72" t="s">
        <v>598</v>
      </c>
      <c r="M107" s="72" t="s">
        <v>598</v>
      </c>
      <c r="N107" s="72">
        <v>0.98323615160349853</v>
      </c>
      <c r="O107" s="71">
        <v>6860</v>
      </c>
      <c r="Q107" s="73"/>
      <c r="R107" s="59"/>
    </row>
    <row r="108" spans="2:18" x14ac:dyDescent="0.3">
      <c r="B108" s="33" t="s">
        <v>264</v>
      </c>
      <c r="C108" s="21" t="s">
        <v>64</v>
      </c>
      <c r="D108" s="33" t="s">
        <v>315</v>
      </c>
      <c r="E108" s="72">
        <v>0</v>
      </c>
      <c r="F108" s="72">
        <v>0</v>
      </c>
      <c r="G108" s="72">
        <v>0</v>
      </c>
      <c r="H108" s="72">
        <v>0</v>
      </c>
      <c r="I108" s="72">
        <v>0</v>
      </c>
      <c r="J108" s="72">
        <v>0</v>
      </c>
      <c r="K108" s="72">
        <v>0</v>
      </c>
      <c r="L108" s="72">
        <v>0</v>
      </c>
      <c r="M108" s="72">
        <v>0</v>
      </c>
      <c r="N108" s="72">
        <v>1</v>
      </c>
      <c r="O108" s="71">
        <v>2635</v>
      </c>
      <c r="Q108" s="73"/>
      <c r="R108" s="59"/>
    </row>
    <row r="109" spans="2:18" x14ac:dyDescent="0.3">
      <c r="B109" s="33" t="s">
        <v>264</v>
      </c>
      <c r="C109" s="21" t="s">
        <v>65</v>
      </c>
      <c r="D109" s="33" t="s">
        <v>316</v>
      </c>
      <c r="E109" s="72">
        <v>0</v>
      </c>
      <c r="F109" s="72">
        <v>0</v>
      </c>
      <c r="G109" s="72">
        <v>0</v>
      </c>
      <c r="H109" s="72">
        <v>0</v>
      </c>
      <c r="I109" s="72">
        <v>0</v>
      </c>
      <c r="J109" s="72">
        <v>0</v>
      </c>
      <c r="K109" s="72">
        <v>0</v>
      </c>
      <c r="L109" s="72">
        <v>0</v>
      </c>
      <c r="M109" s="72">
        <v>0</v>
      </c>
      <c r="N109" s="72">
        <v>1</v>
      </c>
      <c r="O109" s="71">
        <v>4715</v>
      </c>
      <c r="Q109" s="73"/>
      <c r="R109" s="59"/>
    </row>
    <row r="110" spans="2:18" x14ac:dyDescent="0.3">
      <c r="B110" s="33" t="s">
        <v>264</v>
      </c>
      <c r="C110" s="21" t="s">
        <v>66</v>
      </c>
      <c r="D110" s="33" t="s">
        <v>317</v>
      </c>
      <c r="E110" s="72">
        <v>3.2537960954446853E-3</v>
      </c>
      <c r="F110" s="72">
        <v>1.3015184381778741E-2</v>
      </c>
      <c r="G110" s="72">
        <v>5.9652928416485902E-2</v>
      </c>
      <c r="H110" s="72">
        <v>5.2060737527114966E-2</v>
      </c>
      <c r="I110" s="72">
        <v>5.9652928416485902E-2</v>
      </c>
      <c r="J110" s="72">
        <v>6.2906724511930592E-2</v>
      </c>
      <c r="K110" s="72">
        <v>2.1691973969631236E-2</v>
      </c>
      <c r="L110" s="72" t="s">
        <v>598</v>
      </c>
      <c r="M110" s="72" t="s">
        <v>598</v>
      </c>
      <c r="N110" s="72">
        <v>0.72776572668112793</v>
      </c>
      <c r="O110" s="71">
        <v>4610</v>
      </c>
      <c r="Q110" s="73"/>
      <c r="R110" s="59"/>
    </row>
    <row r="111" spans="2:18" x14ac:dyDescent="0.3">
      <c r="B111" s="33" t="s">
        <v>264</v>
      </c>
      <c r="C111" s="21" t="s">
        <v>67</v>
      </c>
      <c r="D111" s="33" t="s">
        <v>318</v>
      </c>
      <c r="E111" s="72">
        <v>0</v>
      </c>
      <c r="F111" s="72">
        <v>0</v>
      </c>
      <c r="G111" s="72">
        <v>0</v>
      </c>
      <c r="H111" s="72">
        <v>0</v>
      </c>
      <c r="I111" s="72">
        <v>0</v>
      </c>
      <c r="J111" s="72">
        <v>0</v>
      </c>
      <c r="K111" s="72">
        <v>0</v>
      </c>
      <c r="L111" s="72">
        <v>0</v>
      </c>
      <c r="M111" s="72">
        <v>0</v>
      </c>
      <c r="N111" s="72">
        <v>1</v>
      </c>
      <c r="O111" s="71">
        <v>4375</v>
      </c>
      <c r="Q111" s="73"/>
      <c r="R111" s="59"/>
    </row>
    <row r="112" spans="2:18" x14ac:dyDescent="0.3">
      <c r="B112" s="33" t="s">
        <v>264</v>
      </c>
      <c r="C112" s="21" t="s">
        <v>68</v>
      </c>
      <c r="D112" s="33" t="s">
        <v>173</v>
      </c>
      <c r="E112" s="72">
        <v>0</v>
      </c>
      <c r="F112" s="72">
        <v>0</v>
      </c>
      <c r="G112" s="72">
        <v>0</v>
      </c>
      <c r="H112" s="72">
        <v>0</v>
      </c>
      <c r="I112" s="72">
        <v>0</v>
      </c>
      <c r="J112" s="72">
        <v>0</v>
      </c>
      <c r="K112" s="72">
        <v>0</v>
      </c>
      <c r="L112" s="72">
        <v>0</v>
      </c>
      <c r="M112" s="72">
        <v>0</v>
      </c>
      <c r="N112" s="72">
        <v>1</v>
      </c>
      <c r="O112" s="71">
        <v>2350</v>
      </c>
      <c r="Q112" s="73"/>
      <c r="R112" s="59"/>
    </row>
    <row r="113" spans="2:18" x14ac:dyDescent="0.3">
      <c r="B113" s="33" t="s">
        <v>264</v>
      </c>
      <c r="C113" s="21" t="s">
        <v>71</v>
      </c>
      <c r="D113" s="33" t="s">
        <v>175</v>
      </c>
      <c r="E113" s="72">
        <v>0</v>
      </c>
      <c r="F113" s="72">
        <v>0</v>
      </c>
      <c r="G113" s="72">
        <v>0</v>
      </c>
      <c r="H113" s="72">
        <v>0</v>
      </c>
      <c r="I113" s="72">
        <v>0</v>
      </c>
      <c r="J113" s="72">
        <v>0</v>
      </c>
      <c r="K113" s="72">
        <v>0</v>
      </c>
      <c r="L113" s="72">
        <v>0</v>
      </c>
      <c r="M113" s="72">
        <v>0</v>
      </c>
      <c r="N113" s="72">
        <v>1</v>
      </c>
      <c r="O113" s="71">
        <v>3690</v>
      </c>
      <c r="Q113" s="73"/>
      <c r="R113" s="59"/>
    </row>
    <row r="114" spans="2:18" x14ac:dyDescent="0.3">
      <c r="B114" s="33" t="s">
        <v>264</v>
      </c>
      <c r="C114" s="21" t="s">
        <v>72</v>
      </c>
      <c r="D114" s="33" t="s">
        <v>176</v>
      </c>
      <c r="E114" s="72">
        <v>3.4946236559139782E-2</v>
      </c>
      <c r="F114" s="72">
        <v>0.11021505376344086</v>
      </c>
      <c r="G114" s="72">
        <v>0.2446236559139785</v>
      </c>
      <c r="H114" s="72">
        <v>0.16129032258064516</v>
      </c>
      <c r="I114" s="72">
        <v>0.17741935483870969</v>
      </c>
      <c r="J114" s="72">
        <v>0.13978494623655913</v>
      </c>
      <c r="K114" s="72">
        <v>5.3763440860215055E-2</v>
      </c>
      <c r="L114" s="72">
        <v>5.3763440860215058E-3</v>
      </c>
      <c r="M114" s="72" t="s">
        <v>598</v>
      </c>
      <c r="N114" s="72">
        <v>7.2580645161290328E-2</v>
      </c>
      <c r="O114" s="71">
        <v>1860</v>
      </c>
      <c r="Q114" s="73"/>
      <c r="R114" s="59"/>
    </row>
    <row r="115" spans="2:18" x14ac:dyDescent="0.3">
      <c r="B115" s="33" t="s">
        <v>276</v>
      </c>
      <c r="C115" s="21" t="s">
        <v>74</v>
      </c>
      <c r="D115" s="33" t="s">
        <v>178</v>
      </c>
      <c r="E115" s="72">
        <v>0</v>
      </c>
      <c r="F115" s="72">
        <v>0</v>
      </c>
      <c r="G115" s="72">
        <v>0</v>
      </c>
      <c r="H115" s="72">
        <v>0</v>
      </c>
      <c r="I115" s="72">
        <v>0</v>
      </c>
      <c r="J115" s="72">
        <v>0</v>
      </c>
      <c r="K115" s="72">
        <v>0</v>
      </c>
      <c r="L115" s="72">
        <v>0</v>
      </c>
      <c r="M115" s="72">
        <v>0</v>
      </c>
      <c r="N115" s="72">
        <v>1</v>
      </c>
      <c r="O115" s="71">
        <v>1640</v>
      </c>
      <c r="Q115" s="73"/>
      <c r="R115" s="59"/>
    </row>
    <row r="116" spans="2:18" x14ac:dyDescent="0.3">
      <c r="B116" s="33" t="s">
        <v>276</v>
      </c>
      <c r="C116" s="21" t="s">
        <v>76</v>
      </c>
      <c r="D116" s="33" t="s">
        <v>180</v>
      </c>
      <c r="E116" s="72">
        <v>0</v>
      </c>
      <c r="F116" s="72">
        <v>0</v>
      </c>
      <c r="G116" s="72">
        <v>0</v>
      </c>
      <c r="H116" s="72">
        <v>0</v>
      </c>
      <c r="I116" s="72">
        <v>0</v>
      </c>
      <c r="J116" s="72">
        <v>0</v>
      </c>
      <c r="K116" s="72">
        <v>0</v>
      </c>
      <c r="L116" s="72">
        <v>0</v>
      </c>
      <c r="M116" s="72">
        <v>0</v>
      </c>
      <c r="N116" s="72">
        <v>1</v>
      </c>
      <c r="O116" s="71">
        <v>2065</v>
      </c>
      <c r="Q116" s="73"/>
      <c r="R116" s="59"/>
    </row>
    <row r="117" spans="2:18" x14ac:dyDescent="0.3">
      <c r="B117" s="33" t="s">
        <v>276</v>
      </c>
      <c r="C117" s="21" t="s">
        <v>79</v>
      </c>
      <c r="D117" s="33" t="s">
        <v>183</v>
      </c>
      <c r="E117" s="72">
        <v>6.3829787234042548E-2</v>
      </c>
      <c r="F117" s="72">
        <v>0.26305609284332687</v>
      </c>
      <c r="G117" s="72">
        <v>0.30947775628626695</v>
      </c>
      <c r="H117" s="72">
        <v>0.12572533849129594</v>
      </c>
      <c r="I117" s="72">
        <v>7.1566731141199227E-2</v>
      </c>
      <c r="J117" s="72">
        <v>3.0947775628626693E-2</v>
      </c>
      <c r="K117" s="72">
        <v>1.3539651837524178E-2</v>
      </c>
      <c r="L117" s="72" t="s">
        <v>598</v>
      </c>
      <c r="M117" s="72" t="s">
        <v>598</v>
      </c>
      <c r="N117" s="72">
        <v>0.1218568665377176</v>
      </c>
      <c r="O117" s="71">
        <v>2585</v>
      </c>
      <c r="Q117" s="73"/>
      <c r="R117" s="59"/>
    </row>
    <row r="118" spans="2:18" x14ac:dyDescent="0.3">
      <c r="B118" s="33" t="s">
        <v>276</v>
      </c>
      <c r="C118" s="21" t="s">
        <v>80</v>
      </c>
      <c r="D118" s="33" t="s">
        <v>319</v>
      </c>
      <c r="E118" s="72">
        <v>0.12954876273653565</v>
      </c>
      <c r="F118" s="72">
        <v>0.31149927219796214</v>
      </c>
      <c r="G118" s="72">
        <v>0.2183406113537118</v>
      </c>
      <c r="H118" s="72">
        <v>0.1324599708879185</v>
      </c>
      <c r="I118" s="72">
        <v>7.5691411935953426E-2</v>
      </c>
      <c r="J118" s="72">
        <v>6.8413391557496359E-2</v>
      </c>
      <c r="K118" s="72">
        <v>1.7467248908296942E-2</v>
      </c>
      <c r="L118" s="72">
        <v>4.3668122270742356E-3</v>
      </c>
      <c r="M118" s="72" t="s">
        <v>598</v>
      </c>
      <c r="N118" s="72">
        <v>4.3668122270742356E-2</v>
      </c>
      <c r="O118" s="71">
        <v>3435</v>
      </c>
      <c r="Q118" s="73"/>
      <c r="R118" s="59"/>
    </row>
    <row r="119" spans="2:18" x14ac:dyDescent="0.3">
      <c r="B119" s="33" t="s">
        <v>276</v>
      </c>
      <c r="C119" s="21" t="s">
        <v>82</v>
      </c>
      <c r="D119" s="33" t="s">
        <v>320</v>
      </c>
      <c r="E119" s="72">
        <v>0</v>
      </c>
      <c r="F119" s="72">
        <v>0</v>
      </c>
      <c r="G119" s="72">
        <v>0</v>
      </c>
      <c r="H119" s="72">
        <v>0</v>
      </c>
      <c r="I119" s="72">
        <v>0</v>
      </c>
      <c r="J119" s="72">
        <v>0</v>
      </c>
      <c r="K119" s="72">
        <v>0</v>
      </c>
      <c r="L119" s="72">
        <v>0</v>
      </c>
      <c r="M119" s="72">
        <v>0</v>
      </c>
      <c r="N119" s="72">
        <v>1</v>
      </c>
      <c r="O119" s="71">
        <v>3710</v>
      </c>
      <c r="Q119" s="73"/>
      <c r="R119" s="59"/>
    </row>
    <row r="120" spans="2:18" x14ac:dyDescent="0.3">
      <c r="B120" s="33" t="s">
        <v>276</v>
      </c>
      <c r="C120" s="21" t="s">
        <v>83</v>
      </c>
      <c r="D120" s="33" t="s">
        <v>321</v>
      </c>
      <c r="E120" s="72">
        <v>0</v>
      </c>
      <c r="F120" s="72">
        <v>0</v>
      </c>
      <c r="G120" s="72">
        <v>0</v>
      </c>
      <c r="H120" s="72">
        <v>0</v>
      </c>
      <c r="I120" s="72">
        <v>0</v>
      </c>
      <c r="J120" s="72">
        <v>0</v>
      </c>
      <c r="K120" s="72">
        <v>0</v>
      </c>
      <c r="L120" s="72">
        <v>0</v>
      </c>
      <c r="M120" s="72">
        <v>0</v>
      </c>
      <c r="N120" s="72">
        <v>1</v>
      </c>
      <c r="O120" s="71">
        <v>3740</v>
      </c>
      <c r="Q120" s="73"/>
      <c r="R120" s="59"/>
    </row>
    <row r="121" spans="2:18" x14ac:dyDescent="0.3">
      <c r="B121" s="33" t="s">
        <v>276</v>
      </c>
      <c r="C121" s="21" t="s">
        <v>86</v>
      </c>
      <c r="D121" s="33" t="s">
        <v>186</v>
      </c>
      <c r="E121" s="72" t="s">
        <v>598</v>
      </c>
      <c r="F121" s="72">
        <v>6.024096385542169E-3</v>
      </c>
      <c r="G121" s="72">
        <v>4.5180722891566265E-2</v>
      </c>
      <c r="H121" s="72">
        <v>7.2289156626506021E-2</v>
      </c>
      <c r="I121" s="72">
        <v>4.5180722891566265E-2</v>
      </c>
      <c r="J121" s="72">
        <v>5.1204819277108432E-2</v>
      </c>
      <c r="K121" s="72">
        <v>4.5180722891566265E-2</v>
      </c>
      <c r="L121" s="72" t="s">
        <v>598</v>
      </c>
      <c r="M121" s="72">
        <v>6.024096385542169E-3</v>
      </c>
      <c r="N121" s="72">
        <v>0.72590361445783136</v>
      </c>
      <c r="O121" s="71">
        <v>1660</v>
      </c>
      <c r="Q121" s="73"/>
      <c r="R121" s="59"/>
    </row>
    <row r="122" spans="2:18" x14ac:dyDescent="0.3">
      <c r="B122" s="33" t="s">
        <v>276</v>
      </c>
      <c r="C122" s="21" t="s">
        <v>87</v>
      </c>
      <c r="D122" s="33" t="s">
        <v>322</v>
      </c>
      <c r="E122" s="72">
        <v>0</v>
      </c>
      <c r="F122" s="72">
        <v>0</v>
      </c>
      <c r="G122" s="72">
        <v>0</v>
      </c>
      <c r="H122" s="72">
        <v>0</v>
      </c>
      <c r="I122" s="72">
        <v>0</v>
      </c>
      <c r="J122" s="72">
        <v>0</v>
      </c>
      <c r="K122" s="72">
        <v>0</v>
      </c>
      <c r="L122" s="72">
        <v>0</v>
      </c>
      <c r="M122" s="72">
        <v>0</v>
      </c>
      <c r="N122" s="72">
        <v>1</v>
      </c>
      <c r="O122" s="71">
        <v>1545</v>
      </c>
      <c r="Q122" s="73"/>
      <c r="R122" s="59"/>
    </row>
    <row r="123" spans="2:18" x14ac:dyDescent="0.3">
      <c r="B123" s="33" t="s">
        <v>276</v>
      </c>
      <c r="C123" s="21" t="s">
        <v>88</v>
      </c>
      <c r="D123" s="33" t="s">
        <v>323</v>
      </c>
      <c r="E123" s="72">
        <v>5.9642147117296221E-3</v>
      </c>
      <c r="F123" s="72">
        <v>1.5904572564612324E-2</v>
      </c>
      <c r="G123" s="72">
        <v>3.5785288270377733E-2</v>
      </c>
      <c r="H123" s="72">
        <v>0.10139165009940358</v>
      </c>
      <c r="I123" s="72">
        <v>7.9522862823061632E-2</v>
      </c>
      <c r="J123" s="72">
        <v>0.1272365805168986</v>
      </c>
      <c r="K123" s="72">
        <v>0.1172962226640159</v>
      </c>
      <c r="L123" s="72">
        <v>7.9522862823061622E-3</v>
      </c>
      <c r="M123" s="72">
        <v>3.9761431411530811E-3</v>
      </c>
      <c r="N123" s="72">
        <v>0.50497017892644136</v>
      </c>
      <c r="O123" s="71">
        <v>2515</v>
      </c>
      <c r="Q123" s="73"/>
      <c r="R123" s="59"/>
    </row>
    <row r="124" spans="2:18" x14ac:dyDescent="0.3">
      <c r="B124" s="33" t="s">
        <v>276</v>
      </c>
      <c r="C124" s="21" t="s">
        <v>90</v>
      </c>
      <c r="D124" s="33" t="s">
        <v>188</v>
      </c>
      <c r="E124" s="72">
        <v>1.2747875354107648E-2</v>
      </c>
      <c r="F124" s="72">
        <v>8.4985835694050993E-2</v>
      </c>
      <c r="G124" s="72">
        <v>0.27903682719546741</v>
      </c>
      <c r="H124" s="72">
        <v>0.18413597733711048</v>
      </c>
      <c r="I124" s="72">
        <v>0.15722379603399433</v>
      </c>
      <c r="J124" s="72">
        <v>0.17280453257790368</v>
      </c>
      <c r="K124" s="72">
        <v>8.4985835694050993E-2</v>
      </c>
      <c r="L124" s="72">
        <v>1.1331444759206799E-2</v>
      </c>
      <c r="M124" s="72">
        <v>4.24929178470255E-3</v>
      </c>
      <c r="N124" s="72">
        <v>5.6657223796033997E-3</v>
      </c>
      <c r="O124" s="71">
        <v>3530</v>
      </c>
      <c r="Q124" s="73"/>
      <c r="R124" s="59"/>
    </row>
    <row r="125" spans="2:18" x14ac:dyDescent="0.3">
      <c r="B125" s="33" t="s">
        <v>276</v>
      </c>
      <c r="C125" s="21" t="s">
        <v>93</v>
      </c>
      <c r="D125" s="33" t="s">
        <v>191</v>
      </c>
      <c r="E125" s="72">
        <v>0.26239067055393583</v>
      </c>
      <c r="F125" s="72">
        <v>4.0816326530612242E-2</v>
      </c>
      <c r="G125" s="72">
        <v>0.14868804664723032</v>
      </c>
      <c r="H125" s="72">
        <v>0.17638483965014579</v>
      </c>
      <c r="I125" s="72">
        <v>9.9125364431486881E-2</v>
      </c>
      <c r="J125" s="72">
        <v>0.10932944606413994</v>
      </c>
      <c r="K125" s="72">
        <v>4.9562682215743441E-2</v>
      </c>
      <c r="L125" s="72">
        <v>1.6034985422740525E-2</v>
      </c>
      <c r="M125" s="72" t="s">
        <v>598</v>
      </c>
      <c r="N125" s="72">
        <v>9.7667638483965008E-2</v>
      </c>
      <c r="O125" s="71">
        <v>3430</v>
      </c>
      <c r="Q125" s="73"/>
      <c r="R125" s="59"/>
    </row>
    <row r="126" spans="2:18" x14ac:dyDescent="0.3">
      <c r="B126" s="33" t="s">
        <v>276</v>
      </c>
      <c r="C126" s="21" t="s">
        <v>94</v>
      </c>
      <c r="D126" s="33" t="s">
        <v>192</v>
      </c>
      <c r="E126" s="72">
        <v>4.2592592592592592E-2</v>
      </c>
      <c r="F126" s="72">
        <v>0.14444444444444443</v>
      </c>
      <c r="G126" s="72">
        <v>0.19444444444444445</v>
      </c>
      <c r="H126" s="72">
        <v>0.13333333333333333</v>
      </c>
      <c r="I126" s="72">
        <v>0.1037037037037037</v>
      </c>
      <c r="J126" s="72">
        <v>0.14074074074074075</v>
      </c>
      <c r="K126" s="72">
        <v>9.2592592592592587E-2</v>
      </c>
      <c r="L126" s="72">
        <v>2.0370370370370372E-2</v>
      </c>
      <c r="M126" s="72">
        <v>3.7037037037037038E-3</v>
      </c>
      <c r="N126" s="72">
        <v>0.12222222222222222</v>
      </c>
      <c r="O126" s="71">
        <v>2700</v>
      </c>
      <c r="Q126" s="73"/>
      <c r="R126" s="59"/>
    </row>
    <row r="127" spans="2:18" x14ac:dyDescent="0.3">
      <c r="B127" s="33" t="s">
        <v>276</v>
      </c>
      <c r="C127" s="21" t="s">
        <v>95</v>
      </c>
      <c r="D127" s="33" t="s">
        <v>324</v>
      </c>
      <c r="E127" s="72" t="s">
        <v>598</v>
      </c>
      <c r="F127" s="72">
        <v>1.0309278350515464E-2</v>
      </c>
      <c r="G127" s="72">
        <v>2.4054982817869417E-2</v>
      </c>
      <c r="H127" s="72">
        <v>4.4673539518900345E-2</v>
      </c>
      <c r="I127" s="72">
        <v>7.903780068728522E-2</v>
      </c>
      <c r="J127" s="72">
        <v>6.5292096219931275E-2</v>
      </c>
      <c r="K127" s="72">
        <v>3.0927835051546393E-2</v>
      </c>
      <c r="L127" s="72" t="s">
        <v>598</v>
      </c>
      <c r="M127" s="72" t="s">
        <v>598</v>
      </c>
      <c r="N127" s="72">
        <v>0.73883161512027495</v>
      </c>
      <c r="O127" s="71">
        <v>1455</v>
      </c>
      <c r="Q127" s="73"/>
      <c r="R127" s="59"/>
    </row>
    <row r="128" spans="2:18" x14ac:dyDescent="0.3">
      <c r="B128" s="33" t="s">
        <v>276</v>
      </c>
      <c r="C128" s="21" t="s">
        <v>96</v>
      </c>
      <c r="D128" s="33" t="s">
        <v>325</v>
      </c>
      <c r="E128" s="72">
        <v>0</v>
      </c>
      <c r="F128" s="72">
        <v>0</v>
      </c>
      <c r="G128" s="72">
        <v>0</v>
      </c>
      <c r="H128" s="72">
        <v>0</v>
      </c>
      <c r="I128" s="72">
        <v>0</v>
      </c>
      <c r="J128" s="72">
        <v>0</v>
      </c>
      <c r="K128" s="72">
        <v>0</v>
      </c>
      <c r="L128" s="72">
        <v>0</v>
      </c>
      <c r="M128" s="72">
        <v>0</v>
      </c>
      <c r="N128" s="72">
        <v>1</v>
      </c>
      <c r="O128" s="71">
        <v>3165</v>
      </c>
      <c r="Q128" s="73"/>
      <c r="R128" s="59"/>
    </row>
    <row r="129" spans="2:18" x14ac:dyDescent="0.3">
      <c r="B129" s="33" t="s">
        <v>276</v>
      </c>
      <c r="C129" s="21" t="s">
        <v>97</v>
      </c>
      <c r="D129" s="33" t="s">
        <v>193</v>
      </c>
      <c r="E129" s="72">
        <v>0</v>
      </c>
      <c r="F129" s="72">
        <v>0</v>
      </c>
      <c r="G129" s="72">
        <v>0</v>
      </c>
      <c r="H129" s="72">
        <v>0</v>
      </c>
      <c r="I129" s="72">
        <v>0</v>
      </c>
      <c r="J129" s="72">
        <v>0</v>
      </c>
      <c r="K129" s="72">
        <v>0</v>
      </c>
      <c r="L129" s="72">
        <v>0</v>
      </c>
      <c r="M129" s="72">
        <v>0</v>
      </c>
      <c r="N129" s="72">
        <v>1</v>
      </c>
      <c r="O129" s="71">
        <v>3080</v>
      </c>
      <c r="Q129" s="73"/>
      <c r="R129" s="59"/>
    </row>
    <row r="130" spans="2:18" x14ac:dyDescent="0.3">
      <c r="B130" s="33" t="s">
        <v>276</v>
      </c>
      <c r="C130" s="21" t="s">
        <v>99</v>
      </c>
      <c r="D130" s="33" t="s">
        <v>194</v>
      </c>
      <c r="E130" s="72">
        <v>0</v>
      </c>
      <c r="F130" s="72">
        <v>0</v>
      </c>
      <c r="G130" s="72">
        <v>0</v>
      </c>
      <c r="H130" s="72">
        <v>0</v>
      </c>
      <c r="I130" s="72">
        <v>0</v>
      </c>
      <c r="J130" s="72">
        <v>0</v>
      </c>
      <c r="K130" s="72">
        <v>0</v>
      </c>
      <c r="L130" s="72">
        <v>0</v>
      </c>
      <c r="M130" s="72">
        <v>0</v>
      </c>
      <c r="N130" s="72">
        <v>0</v>
      </c>
      <c r="O130" s="71">
        <v>0</v>
      </c>
      <c r="Q130" s="73"/>
      <c r="R130" s="59"/>
    </row>
    <row r="131" spans="2:18" x14ac:dyDescent="0.3">
      <c r="B131" s="33" t="s">
        <v>276</v>
      </c>
      <c r="C131" s="21" t="s">
        <v>100</v>
      </c>
      <c r="D131" s="33" t="s">
        <v>195</v>
      </c>
      <c r="E131" s="72">
        <v>1.1164274322169059E-2</v>
      </c>
      <c r="F131" s="72">
        <v>3.6682615629984053E-2</v>
      </c>
      <c r="G131" s="72">
        <v>6.8580542264752797E-2</v>
      </c>
      <c r="H131" s="72">
        <v>6.6985645933014357E-2</v>
      </c>
      <c r="I131" s="72">
        <v>6.2200956937799042E-2</v>
      </c>
      <c r="J131" s="72">
        <v>9.2503987240829352E-2</v>
      </c>
      <c r="K131" s="72">
        <v>1.5948963317384369E-2</v>
      </c>
      <c r="L131" s="72" t="s">
        <v>598</v>
      </c>
      <c r="M131" s="72">
        <v>0</v>
      </c>
      <c r="N131" s="72">
        <v>0.64433811802232854</v>
      </c>
      <c r="O131" s="71">
        <v>3135</v>
      </c>
      <c r="Q131" s="73"/>
      <c r="R131" s="59"/>
    </row>
    <row r="132" spans="2:18" x14ac:dyDescent="0.3">
      <c r="B132" s="33" t="s">
        <v>276</v>
      </c>
      <c r="C132" s="21" t="s">
        <v>101</v>
      </c>
      <c r="D132" s="33" t="s">
        <v>196</v>
      </c>
      <c r="E132" s="72">
        <v>0</v>
      </c>
      <c r="F132" s="72">
        <v>0</v>
      </c>
      <c r="G132" s="72">
        <v>0</v>
      </c>
      <c r="H132" s="72">
        <v>0</v>
      </c>
      <c r="I132" s="72">
        <v>0</v>
      </c>
      <c r="J132" s="72">
        <v>0</v>
      </c>
      <c r="K132" s="72">
        <v>0</v>
      </c>
      <c r="L132" s="72">
        <v>0</v>
      </c>
      <c r="M132" s="72">
        <v>0</v>
      </c>
      <c r="N132" s="72">
        <v>1</v>
      </c>
      <c r="O132" s="71">
        <v>2080</v>
      </c>
      <c r="Q132" s="73"/>
      <c r="R132" s="59"/>
    </row>
    <row r="133" spans="2:18" x14ac:dyDescent="0.3">
      <c r="B133" s="33" t="s">
        <v>276</v>
      </c>
      <c r="C133" s="21" t="s">
        <v>102</v>
      </c>
      <c r="D133" s="33" t="s">
        <v>197</v>
      </c>
      <c r="E133" s="72">
        <v>3.5519125683060107E-2</v>
      </c>
      <c r="F133" s="72">
        <v>6.2841530054644809E-2</v>
      </c>
      <c r="G133" s="72">
        <v>0.13387978142076504</v>
      </c>
      <c r="H133" s="72">
        <v>0.17759562841530055</v>
      </c>
      <c r="I133" s="72">
        <v>0.13661202185792351</v>
      </c>
      <c r="J133" s="72">
        <v>0.12431693989071038</v>
      </c>
      <c r="K133" s="72">
        <v>8.4699453551912565E-2</v>
      </c>
      <c r="L133" s="72">
        <v>1.3661202185792349E-2</v>
      </c>
      <c r="M133" s="72">
        <v>5.4644808743169399E-3</v>
      </c>
      <c r="N133" s="72">
        <v>0.22540983606557377</v>
      </c>
      <c r="O133" s="71">
        <v>3660</v>
      </c>
      <c r="Q133" s="73"/>
      <c r="R133" s="59"/>
    </row>
    <row r="134" spans="2:18" x14ac:dyDescent="0.3">
      <c r="B134" s="33" t="s">
        <v>276</v>
      </c>
      <c r="C134" s="21" t="s">
        <v>106</v>
      </c>
      <c r="D134" s="33" t="s">
        <v>199</v>
      </c>
      <c r="E134" s="72">
        <v>0</v>
      </c>
      <c r="F134" s="72">
        <v>0</v>
      </c>
      <c r="G134" s="72">
        <v>0</v>
      </c>
      <c r="H134" s="72">
        <v>0</v>
      </c>
      <c r="I134" s="72">
        <v>0</v>
      </c>
      <c r="J134" s="72">
        <v>0</v>
      </c>
      <c r="K134" s="72">
        <v>0</v>
      </c>
      <c r="L134" s="72">
        <v>0</v>
      </c>
      <c r="M134" s="72">
        <v>0</v>
      </c>
      <c r="N134" s="72">
        <v>1</v>
      </c>
      <c r="O134" s="71">
        <v>2690</v>
      </c>
      <c r="Q134" s="73"/>
      <c r="R134" s="59"/>
    </row>
    <row r="135" spans="2:18" x14ac:dyDescent="0.3">
      <c r="B135" s="33" t="s">
        <v>276</v>
      </c>
      <c r="C135" s="21" t="s">
        <v>107</v>
      </c>
      <c r="D135" s="33" t="s">
        <v>200</v>
      </c>
      <c r="E135" s="72">
        <v>0</v>
      </c>
      <c r="F135" s="72">
        <v>0</v>
      </c>
      <c r="G135" s="72">
        <v>0</v>
      </c>
      <c r="H135" s="72">
        <v>0</v>
      </c>
      <c r="I135" s="72">
        <v>0</v>
      </c>
      <c r="J135" s="72">
        <v>0</v>
      </c>
      <c r="K135" s="72">
        <v>0</v>
      </c>
      <c r="L135" s="72">
        <v>0</v>
      </c>
      <c r="M135" s="72">
        <v>0</v>
      </c>
      <c r="N135" s="72">
        <v>1</v>
      </c>
      <c r="O135" s="71">
        <v>1925</v>
      </c>
      <c r="Q135" s="73"/>
      <c r="R135" s="59"/>
    </row>
    <row r="136" spans="2:18" x14ac:dyDescent="0.3">
      <c r="B136" s="33" t="s">
        <v>276</v>
      </c>
      <c r="C136" s="21" t="s">
        <v>112</v>
      </c>
      <c r="D136" s="33" t="s">
        <v>326</v>
      </c>
      <c r="E136" s="72">
        <v>1.4754098360655738E-2</v>
      </c>
      <c r="F136" s="72">
        <v>3.2786885245901641E-2</v>
      </c>
      <c r="G136" s="72">
        <v>5.5737704918032788E-2</v>
      </c>
      <c r="H136" s="72">
        <v>6.5573770491803282E-2</v>
      </c>
      <c r="I136" s="72">
        <v>6.0655737704918035E-2</v>
      </c>
      <c r="J136" s="72">
        <v>6.5573770491803282E-2</v>
      </c>
      <c r="K136" s="72">
        <v>2.9508196721311476E-2</v>
      </c>
      <c r="L136" s="72">
        <v>4.9180327868852463E-3</v>
      </c>
      <c r="M136" s="72">
        <v>3.2786885245901639E-3</v>
      </c>
      <c r="N136" s="72">
        <v>0.66721311475409839</v>
      </c>
      <c r="O136" s="71">
        <v>3050</v>
      </c>
      <c r="Q136" s="73"/>
      <c r="R136" s="59"/>
    </row>
    <row r="137" spans="2:18" x14ac:dyDescent="0.3">
      <c r="B137" s="33" t="s">
        <v>281</v>
      </c>
      <c r="C137" s="21" t="s">
        <v>75</v>
      </c>
      <c r="D137" s="33" t="s">
        <v>179</v>
      </c>
      <c r="E137" s="72">
        <v>0</v>
      </c>
      <c r="F137" s="72">
        <v>0</v>
      </c>
      <c r="G137" s="72">
        <v>0</v>
      </c>
      <c r="H137" s="72">
        <v>0</v>
      </c>
      <c r="I137" s="72">
        <v>0</v>
      </c>
      <c r="J137" s="72">
        <v>0</v>
      </c>
      <c r="K137" s="72">
        <v>0</v>
      </c>
      <c r="L137" s="72">
        <v>0</v>
      </c>
      <c r="M137" s="72">
        <v>0</v>
      </c>
      <c r="N137" s="72">
        <v>0</v>
      </c>
      <c r="O137" s="71">
        <v>0</v>
      </c>
      <c r="Q137" s="73"/>
      <c r="R137" s="59"/>
    </row>
    <row r="138" spans="2:18" x14ac:dyDescent="0.3">
      <c r="B138" s="33" t="s">
        <v>281</v>
      </c>
      <c r="C138" s="21" t="s">
        <v>77</v>
      </c>
      <c r="D138" s="33" t="s">
        <v>181</v>
      </c>
      <c r="E138" s="72">
        <v>0</v>
      </c>
      <c r="F138" s="72">
        <v>0</v>
      </c>
      <c r="G138" s="72">
        <v>0</v>
      </c>
      <c r="H138" s="72">
        <v>0</v>
      </c>
      <c r="I138" s="72">
        <v>0</v>
      </c>
      <c r="J138" s="72">
        <v>0</v>
      </c>
      <c r="K138" s="72">
        <v>0</v>
      </c>
      <c r="L138" s="72">
        <v>0</v>
      </c>
      <c r="M138" s="72">
        <v>0</v>
      </c>
      <c r="N138" s="72">
        <v>1</v>
      </c>
      <c r="O138" s="71">
        <v>2180</v>
      </c>
      <c r="Q138" s="73"/>
      <c r="R138" s="59"/>
    </row>
    <row r="139" spans="2:18" x14ac:dyDescent="0.3">
      <c r="B139" s="33" t="s">
        <v>281</v>
      </c>
      <c r="C139" s="21" t="s">
        <v>78</v>
      </c>
      <c r="D139" s="33" t="s">
        <v>182</v>
      </c>
      <c r="E139" s="72">
        <v>0</v>
      </c>
      <c r="F139" s="72">
        <v>0</v>
      </c>
      <c r="G139" s="72">
        <v>0</v>
      </c>
      <c r="H139" s="72">
        <v>0</v>
      </c>
      <c r="I139" s="72">
        <v>0</v>
      </c>
      <c r="J139" s="72">
        <v>0</v>
      </c>
      <c r="K139" s="72">
        <v>0</v>
      </c>
      <c r="L139" s="72">
        <v>0</v>
      </c>
      <c r="M139" s="72">
        <v>0</v>
      </c>
      <c r="N139" s="72">
        <v>1</v>
      </c>
      <c r="O139" s="71">
        <v>1810</v>
      </c>
      <c r="Q139" s="73"/>
      <c r="R139" s="59"/>
    </row>
    <row r="140" spans="2:18" x14ac:dyDescent="0.3">
      <c r="B140" s="33" t="s">
        <v>281</v>
      </c>
      <c r="C140" s="21" t="s">
        <v>81</v>
      </c>
      <c r="D140" s="33" t="s">
        <v>327</v>
      </c>
      <c r="E140" s="72">
        <v>0</v>
      </c>
      <c r="F140" s="72">
        <v>0</v>
      </c>
      <c r="G140" s="72">
        <v>0</v>
      </c>
      <c r="H140" s="72">
        <v>0</v>
      </c>
      <c r="I140" s="72">
        <v>0</v>
      </c>
      <c r="J140" s="72">
        <v>0</v>
      </c>
      <c r="K140" s="72">
        <v>0</v>
      </c>
      <c r="L140" s="72">
        <v>0</v>
      </c>
      <c r="M140" s="72">
        <v>0</v>
      </c>
      <c r="N140" s="72">
        <v>1</v>
      </c>
      <c r="O140" s="71">
        <v>1480</v>
      </c>
      <c r="Q140" s="73"/>
      <c r="R140" s="59"/>
    </row>
    <row r="141" spans="2:18" x14ac:dyDescent="0.3">
      <c r="B141" s="33" t="s">
        <v>281</v>
      </c>
      <c r="C141" s="21" t="s">
        <v>84</v>
      </c>
      <c r="D141" s="33" t="s">
        <v>184</v>
      </c>
      <c r="E141" s="72">
        <v>0</v>
      </c>
      <c r="F141" s="72">
        <v>0</v>
      </c>
      <c r="G141" s="72">
        <v>0</v>
      </c>
      <c r="H141" s="72">
        <v>0</v>
      </c>
      <c r="I141" s="72">
        <v>0</v>
      </c>
      <c r="J141" s="72">
        <v>0</v>
      </c>
      <c r="K141" s="72">
        <v>0</v>
      </c>
      <c r="L141" s="72">
        <v>0</v>
      </c>
      <c r="M141" s="72">
        <v>0</v>
      </c>
      <c r="N141" s="72">
        <v>1</v>
      </c>
      <c r="O141" s="71">
        <v>1145</v>
      </c>
      <c r="Q141" s="73"/>
      <c r="R141" s="59"/>
    </row>
    <row r="142" spans="2:18" x14ac:dyDescent="0.3">
      <c r="B142" s="33" t="s">
        <v>281</v>
      </c>
      <c r="C142" s="21" t="s">
        <v>85</v>
      </c>
      <c r="D142" s="33" t="s">
        <v>185</v>
      </c>
      <c r="E142" s="72">
        <v>0</v>
      </c>
      <c r="F142" s="72">
        <v>0</v>
      </c>
      <c r="G142" s="72">
        <v>0</v>
      </c>
      <c r="H142" s="72">
        <v>0</v>
      </c>
      <c r="I142" s="72">
        <v>0</v>
      </c>
      <c r="J142" s="72">
        <v>0</v>
      </c>
      <c r="K142" s="72">
        <v>0</v>
      </c>
      <c r="L142" s="72">
        <v>0</v>
      </c>
      <c r="M142" s="72">
        <v>0</v>
      </c>
      <c r="N142" s="72">
        <v>1</v>
      </c>
      <c r="O142" s="71">
        <v>2325</v>
      </c>
      <c r="Q142" s="73"/>
      <c r="R142" s="59"/>
    </row>
    <row r="143" spans="2:18" x14ac:dyDescent="0.3">
      <c r="B143" s="33" t="s">
        <v>281</v>
      </c>
      <c r="C143" s="21" t="s">
        <v>89</v>
      </c>
      <c r="D143" s="33" t="s">
        <v>187</v>
      </c>
      <c r="E143" s="72">
        <v>0</v>
      </c>
      <c r="F143" s="72">
        <v>0</v>
      </c>
      <c r="G143" s="72">
        <v>0</v>
      </c>
      <c r="H143" s="72">
        <v>0</v>
      </c>
      <c r="I143" s="72">
        <v>0</v>
      </c>
      <c r="J143" s="72">
        <v>0</v>
      </c>
      <c r="K143" s="72">
        <v>0</v>
      </c>
      <c r="L143" s="72">
        <v>0</v>
      </c>
      <c r="M143" s="72">
        <v>0</v>
      </c>
      <c r="N143" s="72">
        <v>1</v>
      </c>
      <c r="O143" s="71">
        <v>2530</v>
      </c>
      <c r="Q143" s="73"/>
      <c r="R143" s="59"/>
    </row>
    <row r="144" spans="2:18" x14ac:dyDescent="0.3">
      <c r="B144" s="33" t="s">
        <v>281</v>
      </c>
      <c r="C144" s="21" t="s">
        <v>73</v>
      </c>
      <c r="D144" s="33" t="s">
        <v>177</v>
      </c>
      <c r="E144" s="72">
        <v>0</v>
      </c>
      <c r="F144" s="72">
        <v>0</v>
      </c>
      <c r="G144" s="72">
        <v>0</v>
      </c>
      <c r="H144" s="72">
        <v>0</v>
      </c>
      <c r="I144" s="72">
        <v>0</v>
      </c>
      <c r="J144" s="72">
        <v>0</v>
      </c>
      <c r="K144" s="72">
        <v>0</v>
      </c>
      <c r="L144" s="72">
        <v>0</v>
      </c>
      <c r="M144" s="72">
        <v>0</v>
      </c>
      <c r="N144" s="72">
        <v>1</v>
      </c>
      <c r="O144" s="71">
        <v>4360</v>
      </c>
      <c r="Q144" s="73"/>
      <c r="R144" s="59"/>
    </row>
    <row r="145" spans="2:18" x14ac:dyDescent="0.3">
      <c r="B145" s="33" t="s">
        <v>281</v>
      </c>
      <c r="C145" s="21" t="s">
        <v>425</v>
      </c>
      <c r="D145" s="33" t="s">
        <v>426</v>
      </c>
      <c r="E145" s="72">
        <v>0</v>
      </c>
      <c r="F145" s="72">
        <v>0</v>
      </c>
      <c r="G145" s="72">
        <v>0</v>
      </c>
      <c r="H145" s="72">
        <v>0</v>
      </c>
      <c r="I145" s="72">
        <v>0</v>
      </c>
      <c r="J145" s="72">
        <v>0</v>
      </c>
      <c r="K145" s="72">
        <v>0</v>
      </c>
      <c r="L145" s="72">
        <v>0</v>
      </c>
      <c r="M145" s="72">
        <v>0</v>
      </c>
      <c r="N145" s="72">
        <v>1</v>
      </c>
      <c r="O145" s="71">
        <v>20</v>
      </c>
      <c r="Q145" s="73"/>
      <c r="R145" s="59"/>
    </row>
    <row r="146" spans="2:18" x14ac:dyDescent="0.3">
      <c r="B146" s="33" t="s">
        <v>281</v>
      </c>
      <c r="C146" s="21" t="s">
        <v>91</v>
      </c>
      <c r="D146" s="33" t="s">
        <v>189</v>
      </c>
      <c r="E146" s="72">
        <v>1.0752688172043012E-2</v>
      </c>
      <c r="F146" s="72">
        <v>0.11632453567937438</v>
      </c>
      <c r="G146" s="72">
        <v>0.13391984359726294</v>
      </c>
      <c r="H146" s="72">
        <v>0.12316715542521994</v>
      </c>
      <c r="I146" s="72">
        <v>8.113391984359726E-2</v>
      </c>
      <c r="J146" s="72">
        <v>6.8426197458455518E-2</v>
      </c>
      <c r="K146" s="72">
        <v>2.7370478983382209E-2</v>
      </c>
      <c r="L146" s="72">
        <v>6.8426197458455523E-3</v>
      </c>
      <c r="M146" s="72" t="s">
        <v>598</v>
      </c>
      <c r="N146" s="72">
        <v>0.4310850439882698</v>
      </c>
      <c r="O146" s="71">
        <v>5115</v>
      </c>
      <c r="Q146" s="73"/>
      <c r="R146" s="59"/>
    </row>
    <row r="147" spans="2:18" x14ac:dyDescent="0.3">
      <c r="B147" s="33" t="s">
        <v>281</v>
      </c>
      <c r="C147" s="21" t="s">
        <v>103</v>
      </c>
      <c r="D147" s="33" t="s">
        <v>424</v>
      </c>
      <c r="E147" s="72">
        <v>0</v>
      </c>
      <c r="F147" s="72">
        <v>0</v>
      </c>
      <c r="G147" s="72">
        <v>0</v>
      </c>
      <c r="H147" s="72">
        <v>0</v>
      </c>
      <c r="I147" s="72">
        <v>0</v>
      </c>
      <c r="J147" s="72">
        <v>0</v>
      </c>
      <c r="K147" s="72">
        <v>0</v>
      </c>
      <c r="L147" s="72">
        <v>0</v>
      </c>
      <c r="M147" s="72">
        <v>0</v>
      </c>
      <c r="N147" s="72">
        <v>1</v>
      </c>
      <c r="O147" s="71">
        <v>3870</v>
      </c>
      <c r="Q147" s="73"/>
      <c r="R147" s="59"/>
    </row>
    <row r="148" spans="2:18" x14ac:dyDescent="0.3">
      <c r="B148" s="33" t="s">
        <v>281</v>
      </c>
      <c r="C148" s="21" t="s">
        <v>92</v>
      </c>
      <c r="D148" s="33" t="s">
        <v>190</v>
      </c>
      <c r="E148" s="72" t="s">
        <v>598</v>
      </c>
      <c r="F148" s="72">
        <v>4.1131105398457581E-2</v>
      </c>
      <c r="G148" s="72">
        <v>0.2647814910025707</v>
      </c>
      <c r="H148" s="72">
        <v>0.20822622107969152</v>
      </c>
      <c r="I148" s="72">
        <v>0.17737789203084833</v>
      </c>
      <c r="J148" s="72">
        <v>0.21079691516709512</v>
      </c>
      <c r="K148" s="72">
        <v>7.1979434447300775E-2</v>
      </c>
      <c r="L148" s="72">
        <v>7.7120822622107968E-3</v>
      </c>
      <c r="M148" s="72" t="s">
        <v>598</v>
      </c>
      <c r="N148" s="72">
        <v>1.2853470437017995E-2</v>
      </c>
      <c r="O148" s="71">
        <v>1945</v>
      </c>
      <c r="Q148" s="73"/>
      <c r="R148" s="59"/>
    </row>
    <row r="149" spans="2:18" x14ac:dyDescent="0.3">
      <c r="B149" s="33" t="s">
        <v>281</v>
      </c>
      <c r="C149" s="21" t="s">
        <v>98</v>
      </c>
      <c r="D149" s="33" t="s">
        <v>328</v>
      </c>
      <c r="E149" s="72">
        <v>1.1514614703277236E-2</v>
      </c>
      <c r="F149" s="72">
        <v>3.8086802480070861E-2</v>
      </c>
      <c r="G149" s="72">
        <v>5.5801594331266607E-2</v>
      </c>
      <c r="H149" s="72">
        <v>5.4915854738706818E-2</v>
      </c>
      <c r="I149" s="72">
        <v>3.8086802480070861E-2</v>
      </c>
      <c r="J149" s="72">
        <v>4.2515500442869794E-2</v>
      </c>
      <c r="K149" s="72">
        <v>2.3914968999114262E-2</v>
      </c>
      <c r="L149" s="72">
        <v>2.6572187776793621E-3</v>
      </c>
      <c r="M149" s="72" t="s">
        <v>598</v>
      </c>
      <c r="N149" s="72">
        <v>0.73250664304694424</v>
      </c>
      <c r="O149" s="71">
        <v>5645</v>
      </c>
      <c r="Q149" s="73"/>
      <c r="R149" s="59"/>
    </row>
    <row r="150" spans="2:18" x14ac:dyDescent="0.3">
      <c r="B150" s="33" t="s">
        <v>281</v>
      </c>
      <c r="C150" s="21" t="s">
        <v>104</v>
      </c>
      <c r="D150" s="33" t="s">
        <v>198</v>
      </c>
      <c r="E150" s="72">
        <v>3.3557046979865772E-2</v>
      </c>
      <c r="F150" s="72">
        <v>7.829977628635347E-2</v>
      </c>
      <c r="G150" s="72">
        <v>0.24161073825503357</v>
      </c>
      <c r="H150" s="72">
        <v>0.16778523489932887</v>
      </c>
      <c r="I150" s="72">
        <v>0.19015659955257272</v>
      </c>
      <c r="J150" s="72">
        <v>0.16778523489932887</v>
      </c>
      <c r="K150" s="72">
        <v>8.5011185682326629E-2</v>
      </c>
      <c r="L150" s="72">
        <v>1.7897091722595078E-2</v>
      </c>
      <c r="M150" s="72">
        <v>4.4742729306487695E-3</v>
      </c>
      <c r="N150" s="72">
        <v>1.5659955257270694E-2</v>
      </c>
      <c r="O150" s="71">
        <v>2235</v>
      </c>
      <c r="Q150" s="73"/>
      <c r="R150" s="59"/>
    </row>
    <row r="151" spans="2:18" x14ac:dyDescent="0.3">
      <c r="B151" s="33" t="s">
        <v>281</v>
      </c>
      <c r="C151" s="21" t="s">
        <v>105</v>
      </c>
      <c r="D151" s="33" t="s">
        <v>330</v>
      </c>
      <c r="E151" s="72" t="s">
        <v>598</v>
      </c>
      <c r="F151" s="72" t="s">
        <v>598</v>
      </c>
      <c r="G151" s="72">
        <v>1.0899182561307902E-2</v>
      </c>
      <c r="H151" s="72">
        <v>1.9073569482288829E-2</v>
      </c>
      <c r="I151" s="72">
        <v>2.7247956403269755E-2</v>
      </c>
      <c r="J151" s="72">
        <v>3.5422343324250684E-2</v>
      </c>
      <c r="K151" s="72">
        <v>2.1798365122615803E-2</v>
      </c>
      <c r="L151" s="72">
        <v>0</v>
      </c>
      <c r="M151" s="72">
        <v>0</v>
      </c>
      <c r="N151" s="72">
        <v>0.88555858310626701</v>
      </c>
      <c r="O151" s="71">
        <v>1835</v>
      </c>
      <c r="Q151" s="73"/>
      <c r="R151" s="59"/>
    </row>
    <row r="152" spans="2:18" x14ac:dyDescent="0.3">
      <c r="B152" s="33" t="s">
        <v>281</v>
      </c>
      <c r="C152" s="21" t="s">
        <v>108</v>
      </c>
      <c r="D152" s="33" t="s">
        <v>331</v>
      </c>
      <c r="E152" s="72">
        <v>5.0682261208576995E-2</v>
      </c>
      <c r="F152" s="72">
        <v>0.11695906432748537</v>
      </c>
      <c r="G152" s="72">
        <v>0.24951267056530213</v>
      </c>
      <c r="H152" s="72">
        <v>0.19298245614035087</v>
      </c>
      <c r="I152" s="72">
        <v>0.15789473684210525</v>
      </c>
      <c r="J152" s="72">
        <v>0.14424951267056529</v>
      </c>
      <c r="K152" s="72">
        <v>4.8732943469785572E-2</v>
      </c>
      <c r="L152" s="72">
        <v>7.7972709551656916E-3</v>
      </c>
      <c r="M152" s="72">
        <v>3.8986354775828458E-3</v>
      </c>
      <c r="N152" s="72">
        <v>2.7290448343079921E-2</v>
      </c>
      <c r="O152" s="71">
        <v>2565</v>
      </c>
      <c r="Q152" s="73"/>
      <c r="R152" s="59"/>
    </row>
    <row r="153" spans="2:18" x14ac:dyDescent="0.3">
      <c r="B153" s="33" t="s">
        <v>281</v>
      </c>
      <c r="C153" s="21" t="s">
        <v>109</v>
      </c>
      <c r="D153" s="33" t="s">
        <v>332</v>
      </c>
      <c r="E153" s="72">
        <v>0</v>
      </c>
      <c r="F153" s="72">
        <v>0</v>
      </c>
      <c r="G153" s="72">
        <v>0</v>
      </c>
      <c r="H153" s="72">
        <v>0</v>
      </c>
      <c r="I153" s="72">
        <v>0</v>
      </c>
      <c r="J153" s="72">
        <v>0</v>
      </c>
      <c r="K153" s="72">
        <v>0</v>
      </c>
      <c r="L153" s="72">
        <v>0</v>
      </c>
      <c r="M153" s="72">
        <v>0</v>
      </c>
      <c r="N153" s="72">
        <v>1</v>
      </c>
      <c r="O153" s="71">
        <v>1690</v>
      </c>
      <c r="Q153" s="73"/>
      <c r="R153" s="59"/>
    </row>
    <row r="154" spans="2:18" x14ac:dyDescent="0.3">
      <c r="B154" s="33" t="s">
        <v>281</v>
      </c>
      <c r="C154" s="21" t="s">
        <v>110</v>
      </c>
      <c r="D154" s="33" t="s">
        <v>201</v>
      </c>
      <c r="E154" s="72">
        <v>0</v>
      </c>
      <c r="F154" s="72">
        <v>0</v>
      </c>
      <c r="G154" s="72">
        <v>0</v>
      </c>
      <c r="H154" s="72">
        <v>0</v>
      </c>
      <c r="I154" s="72">
        <v>0</v>
      </c>
      <c r="J154" s="72">
        <v>0</v>
      </c>
      <c r="K154" s="72">
        <v>0</v>
      </c>
      <c r="L154" s="72">
        <v>0</v>
      </c>
      <c r="M154" s="72">
        <v>0</v>
      </c>
      <c r="N154" s="72">
        <v>1</v>
      </c>
      <c r="O154" s="71">
        <v>1900</v>
      </c>
      <c r="Q154" s="73"/>
      <c r="R154" s="59"/>
    </row>
    <row r="155" spans="2:18" x14ac:dyDescent="0.3">
      <c r="B155" s="33" t="s">
        <v>281</v>
      </c>
      <c r="C155" s="21" t="s">
        <v>111</v>
      </c>
      <c r="D155" s="33" t="s">
        <v>333</v>
      </c>
      <c r="E155" s="72">
        <v>0</v>
      </c>
      <c r="F155" s="72">
        <v>0</v>
      </c>
      <c r="G155" s="72">
        <v>0</v>
      </c>
      <c r="H155" s="72">
        <v>0</v>
      </c>
      <c r="I155" s="72">
        <v>0</v>
      </c>
      <c r="J155" s="72">
        <v>0</v>
      </c>
      <c r="K155" s="72">
        <v>0</v>
      </c>
      <c r="L155" s="72">
        <v>0</v>
      </c>
      <c r="M155" s="72">
        <v>0</v>
      </c>
      <c r="N155" s="72">
        <v>1</v>
      </c>
      <c r="O155" s="71">
        <v>1815</v>
      </c>
      <c r="Q155" s="73"/>
      <c r="R155" s="59"/>
    </row>
    <row r="156" spans="2:18" x14ac:dyDescent="0.3">
      <c r="B156" s="33" t="s">
        <v>285</v>
      </c>
      <c r="C156" s="21" t="s">
        <v>113</v>
      </c>
      <c r="D156" s="33" t="s">
        <v>334</v>
      </c>
      <c r="E156" s="72">
        <v>0</v>
      </c>
      <c r="F156" s="72">
        <v>0</v>
      </c>
      <c r="G156" s="72">
        <v>0</v>
      </c>
      <c r="H156" s="72">
        <v>0</v>
      </c>
      <c r="I156" s="72">
        <v>0</v>
      </c>
      <c r="J156" s="72">
        <v>0</v>
      </c>
      <c r="K156" s="72">
        <v>0</v>
      </c>
      <c r="L156" s="72">
        <v>0</v>
      </c>
      <c r="M156" s="72">
        <v>0</v>
      </c>
      <c r="N156" s="72">
        <v>1</v>
      </c>
      <c r="O156" s="71">
        <v>2360</v>
      </c>
      <c r="Q156" s="73"/>
      <c r="R156" s="59"/>
    </row>
    <row r="157" spans="2:18" x14ac:dyDescent="0.3">
      <c r="B157" s="33" t="s">
        <v>285</v>
      </c>
      <c r="C157" s="21" t="s">
        <v>114</v>
      </c>
      <c r="D157" s="33" t="s">
        <v>202</v>
      </c>
      <c r="E157" s="72">
        <v>0</v>
      </c>
      <c r="F157" s="72">
        <v>0</v>
      </c>
      <c r="G157" s="72">
        <v>0</v>
      </c>
      <c r="H157" s="72">
        <v>0</v>
      </c>
      <c r="I157" s="72">
        <v>0</v>
      </c>
      <c r="J157" s="72">
        <v>0</v>
      </c>
      <c r="K157" s="72">
        <v>0</v>
      </c>
      <c r="L157" s="72">
        <v>0</v>
      </c>
      <c r="M157" s="72">
        <v>0</v>
      </c>
      <c r="N157" s="72">
        <v>1</v>
      </c>
      <c r="O157" s="71">
        <v>2285</v>
      </c>
      <c r="Q157" s="73"/>
      <c r="R157" s="59"/>
    </row>
    <row r="158" spans="2:18" x14ac:dyDescent="0.3">
      <c r="B158" s="33" t="s">
        <v>285</v>
      </c>
      <c r="C158" s="21" t="s">
        <v>115</v>
      </c>
      <c r="D158" s="33" t="s">
        <v>335</v>
      </c>
      <c r="E158" s="72">
        <v>0</v>
      </c>
      <c r="F158" s="72">
        <v>0</v>
      </c>
      <c r="G158" s="72">
        <v>0</v>
      </c>
      <c r="H158" s="72">
        <v>0</v>
      </c>
      <c r="I158" s="72">
        <v>0</v>
      </c>
      <c r="J158" s="72">
        <v>0</v>
      </c>
      <c r="K158" s="72">
        <v>0</v>
      </c>
      <c r="L158" s="72">
        <v>0</v>
      </c>
      <c r="M158" s="72">
        <v>0</v>
      </c>
      <c r="N158" s="72">
        <v>1</v>
      </c>
      <c r="O158" s="71">
        <v>2150</v>
      </c>
      <c r="Q158" s="73"/>
      <c r="R158" s="59"/>
    </row>
    <row r="159" spans="2:18" x14ac:dyDescent="0.3">
      <c r="B159" s="33" t="s">
        <v>285</v>
      </c>
      <c r="C159" s="21" t="s">
        <v>116</v>
      </c>
      <c r="D159" s="33" t="s">
        <v>203</v>
      </c>
      <c r="E159" s="72">
        <v>2.8947368421052631E-2</v>
      </c>
      <c r="F159" s="72">
        <v>0.125</v>
      </c>
      <c r="G159" s="72">
        <v>0.35263157894736841</v>
      </c>
      <c r="H159" s="72">
        <v>0.21184210526315789</v>
      </c>
      <c r="I159" s="72">
        <v>9.3421052631578946E-2</v>
      </c>
      <c r="J159" s="72">
        <v>6.9736842105263153E-2</v>
      </c>
      <c r="K159" s="72">
        <v>2.763157894736842E-2</v>
      </c>
      <c r="L159" s="72">
        <v>5.263157894736842E-3</v>
      </c>
      <c r="M159" s="72" t="s">
        <v>598</v>
      </c>
      <c r="N159" s="72">
        <v>8.4210526315789472E-2</v>
      </c>
      <c r="O159" s="71">
        <v>3800</v>
      </c>
      <c r="Q159" s="73"/>
      <c r="R159" s="59"/>
    </row>
    <row r="160" spans="2:18" x14ac:dyDescent="0.3">
      <c r="B160" s="33" t="s">
        <v>285</v>
      </c>
      <c r="C160" s="21" t="s">
        <v>117</v>
      </c>
      <c r="D160" s="33" t="s">
        <v>204</v>
      </c>
      <c r="E160" s="72">
        <v>6.1840120663650078E-2</v>
      </c>
      <c r="F160" s="72">
        <v>4.072398190045249E-2</v>
      </c>
      <c r="G160" s="72">
        <v>6.9381598793363503E-2</v>
      </c>
      <c r="H160" s="72">
        <v>0.11010558069381599</v>
      </c>
      <c r="I160" s="72">
        <v>0.12217194570135746</v>
      </c>
      <c r="J160" s="72">
        <v>0.15686274509803921</v>
      </c>
      <c r="K160" s="72">
        <v>0.11312217194570136</v>
      </c>
      <c r="L160" s="72">
        <v>1.2066365007541479E-2</v>
      </c>
      <c r="M160" s="72">
        <v>9.0497737556561094E-3</v>
      </c>
      <c r="N160" s="72">
        <v>0.30316742081447962</v>
      </c>
      <c r="O160" s="71">
        <v>3315</v>
      </c>
      <c r="Q160" s="73"/>
      <c r="R160" s="59"/>
    </row>
    <row r="161" spans="2:18" x14ac:dyDescent="0.3">
      <c r="B161" s="33" t="s">
        <v>285</v>
      </c>
      <c r="C161" s="21" t="s">
        <v>118</v>
      </c>
      <c r="D161" s="33" t="s">
        <v>205</v>
      </c>
      <c r="E161" s="72">
        <v>6.7352666043030876E-2</v>
      </c>
      <c r="F161" s="72">
        <v>0.14593077642656688</v>
      </c>
      <c r="G161" s="72">
        <v>0.27876520112254444</v>
      </c>
      <c r="H161" s="72">
        <v>0.17305893358278765</v>
      </c>
      <c r="I161" s="72">
        <v>0.12067352666043031</v>
      </c>
      <c r="J161" s="72">
        <v>0.10009354536950421</v>
      </c>
      <c r="K161" s="72">
        <v>3.8353601496725911E-2</v>
      </c>
      <c r="L161" s="72">
        <v>1.216089803554724E-2</v>
      </c>
      <c r="M161" s="72">
        <v>3.7418147801683817E-3</v>
      </c>
      <c r="N161" s="72">
        <v>5.9869036482694107E-2</v>
      </c>
      <c r="O161" s="71">
        <v>5345</v>
      </c>
      <c r="Q161" s="73"/>
      <c r="R161" s="59"/>
    </row>
    <row r="162" spans="2:18" x14ac:dyDescent="0.3">
      <c r="B162" s="33" t="s">
        <v>285</v>
      </c>
      <c r="C162" s="21" t="s">
        <v>119</v>
      </c>
      <c r="D162" s="33" t="s">
        <v>206</v>
      </c>
      <c r="E162" s="72">
        <v>0</v>
      </c>
      <c r="F162" s="72">
        <v>0</v>
      </c>
      <c r="G162" s="72">
        <v>0</v>
      </c>
      <c r="H162" s="72">
        <v>0</v>
      </c>
      <c r="I162" s="72">
        <v>0</v>
      </c>
      <c r="J162" s="72">
        <v>0</v>
      </c>
      <c r="K162" s="72">
        <v>0</v>
      </c>
      <c r="L162" s="72">
        <v>0</v>
      </c>
      <c r="M162" s="72">
        <v>0</v>
      </c>
      <c r="N162" s="72">
        <v>1</v>
      </c>
      <c r="O162" s="71">
        <v>3010</v>
      </c>
      <c r="Q162" s="73"/>
      <c r="R162" s="59"/>
    </row>
    <row r="163" spans="2:18" x14ac:dyDescent="0.3">
      <c r="B163" s="33" t="s">
        <v>285</v>
      </c>
      <c r="C163" s="21" t="s">
        <v>120</v>
      </c>
      <c r="D163" s="33" t="s">
        <v>336</v>
      </c>
      <c r="E163" s="72">
        <v>0</v>
      </c>
      <c r="F163" s="72">
        <v>0</v>
      </c>
      <c r="G163" s="72">
        <v>0</v>
      </c>
      <c r="H163" s="72">
        <v>0</v>
      </c>
      <c r="I163" s="72">
        <v>0</v>
      </c>
      <c r="J163" s="72">
        <v>0</v>
      </c>
      <c r="K163" s="72">
        <v>0</v>
      </c>
      <c r="L163" s="72">
        <v>0</v>
      </c>
      <c r="M163" s="72">
        <v>0</v>
      </c>
      <c r="N163" s="72">
        <v>1</v>
      </c>
      <c r="O163" s="71">
        <v>1565</v>
      </c>
      <c r="Q163" s="73"/>
      <c r="R163" s="59"/>
    </row>
    <row r="164" spans="2:18" x14ac:dyDescent="0.3">
      <c r="B164" s="33" t="s">
        <v>285</v>
      </c>
      <c r="C164" s="21" t="s">
        <v>121</v>
      </c>
      <c r="D164" s="33" t="s">
        <v>337</v>
      </c>
      <c r="E164" s="72">
        <v>3.0927835051546393E-2</v>
      </c>
      <c r="F164" s="72">
        <v>3.0927835051546393E-2</v>
      </c>
      <c r="G164" s="72">
        <v>5.2835051546391752E-2</v>
      </c>
      <c r="H164" s="72">
        <v>3.7371134020618556E-2</v>
      </c>
      <c r="I164" s="72">
        <v>2.4484536082474227E-2</v>
      </c>
      <c r="J164" s="72">
        <v>2.1907216494845359E-2</v>
      </c>
      <c r="K164" s="72">
        <v>1.1597938144329897E-2</v>
      </c>
      <c r="L164" s="72" t="s">
        <v>598</v>
      </c>
      <c r="M164" s="72" t="s">
        <v>598</v>
      </c>
      <c r="N164" s="72">
        <v>0.78865979381443296</v>
      </c>
      <c r="O164" s="71">
        <v>3880</v>
      </c>
      <c r="Q164" s="73"/>
      <c r="R164" s="59"/>
    </row>
    <row r="165" spans="2:18" x14ac:dyDescent="0.3">
      <c r="B165" s="33" t="s">
        <v>285</v>
      </c>
      <c r="C165" s="21" t="s">
        <v>122</v>
      </c>
      <c r="D165" s="33" t="s">
        <v>207</v>
      </c>
      <c r="E165" s="72">
        <v>0</v>
      </c>
      <c r="F165" s="72">
        <v>0</v>
      </c>
      <c r="G165" s="72">
        <v>0</v>
      </c>
      <c r="H165" s="72">
        <v>0</v>
      </c>
      <c r="I165" s="72">
        <v>0</v>
      </c>
      <c r="J165" s="72">
        <v>0</v>
      </c>
      <c r="K165" s="72">
        <v>0</v>
      </c>
      <c r="L165" s="72">
        <v>0</v>
      </c>
      <c r="M165" s="72">
        <v>0</v>
      </c>
      <c r="N165" s="72">
        <v>1</v>
      </c>
      <c r="O165" s="71">
        <v>2145</v>
      </c>
      <c r="Q165" s="73"/>
      <c r="R165" s="59"/>
    </row>
    <row r="166" spans="2:18" x14ac:dyDescent="0.3">
      <c r="B166" s="33" t="s">
        <v>285</v>
      </c>
      <c r="C166" s="21" t="s">
        <v>123</v>
      </c>
      <c r="D166" s="33" t="s">
        <v>208</v>
      </c>
      <c r="E166" s="72">
        <v>7.4433656957928807E-2</v>
      </c>
      <c r="F166" s="72">
        <v>0.30258899676375406</v>
      </c>
      <c r="G166" s="72">
        <v>0.25080906148867316</v>
      </c>
      <c r="H166" s="72">
        <v>0.13430420711974109</v>
      </c>
      <c r="I166" s="72">
        <v>8.2524271844660199E-2</v>
      </c>
      <c r="J166" s="72">
        <v>9.0614886731391592E-2</v>
      </c>
      <c r="K166" s="72">
        <v>3.5598705501618123E-2</v>
      </c>
      <c r="L166" s="72">
        <v>4.8543689320388345E-3</v>
      </c>
      <c r="M166" s="72" t="s">
        <v>598</v>
      </c>
      <c r="N166" s="72">
        <v>2.1035598705501618E-2</v>
      </c>
      <c r="O166" s="71">
        <v>3090</v>
      </c>
      <c r="Q166" s="73"/>
      <c r="R166" s="59"/>
    </row>
    <row r="167" spans="2:18" x14ac:dyDescent="0.3">
      <c r="B167" s="33" t="s">
        <v>285</v>
      </c>
      <c r="C167" s="21" t="s">
        <v>124</v>
      </c>
      <c r="D167" s="33" t="s">
        <v>338</v>
      </c>
      <c r="E167" s="72">
        <v>3.0211480362537766E-2</v>
      </c>
      <c r="F167" s="72">
        <v>0.11933534743202417</v>
      </c>
      <c r="G167" s="72">
        <v>0.25075528700906347</v>
      </c>
      <c r="H167" s="72">
        <v>0.19486404833836857</v>
      </c>
      <c r="I167" s="72">
        <v>0.14803625377643503</v>
      </c>
      <c r="J167" s="72">
        <v>0.14350453172205438</v>
      </c>
      <c r="K167" s="72">
        <v>7.4018126888217517E-2</v>
      </c>
      <c r="L167" s="72">
        <v>1.2084592145015106E-2</v>
      </c>
      <c r="M167" s="72">
        <v>3.0211480362537764E-3</v>
      </c>
      <c r="N167" s="72">
        <v>2.5679758308157101E-2</v>
      </c>
      <c r="O167" s="71">
        <v>3310</v>
      </c>
      <c r="Q167" s="73"/>
      <c r="R167" s="59"/>
    </row>
    <row r="168" spans="2:18" x14ac:dyDescent="0.3">
      <c r="B168" s="33" t="s">
        <v>285</v>
      </c>
      <c r="C168" s="21" t="s">
        <v>125</v>
      </c>
      <c r="D168" s="33" t="s">
        <v>209</v>
      </c>
      <c r="E168" s="72">
        <v>3.1007751937984496E-3</v>
      </c>
      <c r="F168" s="72">
        <v>1.8604651162790697E-2</v>
      </c>
      <c r="G168" s="72">
        <v>1.8604651162790697E-2</v>
      </c>
      <c r="H168" s="72">
        <v>1.8604651162790697E-2</v>
      </c>
      <c r="I168" s="72">
        <v>2.1705426356589147E-2</v>
      </c>
      <c r="J168" s="72">
        <v>2.3255813953488372E-2</v>
      </c>
      <c r="K168" s="72">
        <v>1.0852713178294573E-2</v>
      </c>
      <c r="L168" s="72" t="s">
        <v>598</v>
      </c>
      <c r="M168" s="72" t="s">
        <v>598</v>
      </c>
      <c r="N168" s="72">
        <v>0.88527131782945734</v>
      </c>
      <c r="O168" s="71">
        <v>3225</v>
      </c>
      <c r="Q168" s="73"/>
      <c r="R168" s="59"/>
    </row>
    <row r="169" spans="2:18" x14ac:dyDescent="0.3">
      <c r="B169" s="33" t="s">
        <v>285</v>
      </c>
      <c r="C169" s="21" t="s">
        <v>126</v>
      </c>
      <c r="D169" s="33" t="s">
        <v>210</v>
      </c>
      <c r="E169" s="72">
        <v>0</v>
      </c>
      <c r="F169" s="72">
        <v>0</v>
      </c>
      <c r="G169" s="72">
        <v>0</v>
      </c>
      <c r="H169" s="72">
        <v>0</v>
      </c>
      <c r="I169" s="72">
        <v>0</v>
      </c>
      <c r="J169" s="72">
        <v>0</v>
      </c>
      <c r="K169" s="72">
        <v>0</v>
      </c>
      <c r="L169" s="72">
        <v>0</v>
      </c>
      <c r="M169" s="72">
        <v>0</v>
      </c>
      <c r="N169" s="72">
        <v>1</v>
      </c>
      <c r="O169" s="71">
        <v>1225</v>
      </c>
      <c r="Q169" s="73"/>
      <c r="R169" s="59"/>
    </row>
    <row r="170" spans="2:18" x14ac:dyDescent="0.3">
      <c r="B170" s="33" t="s">
        <v>285</v>
      </c>
      <c r="C170" s="21" t="s">
        <v>127</v>
      </c>
      <c r="D170" s="33" t="s">
        <v>339</v>
      </c>
      <c r="E170" s="72">
        <v>0</v>
      </c>
      <c r="F170" s="72">
        <v>0</v>
      </c>
      <c r="G170" s="72">
        <v>0</v>
      </c>
      <c r="H170" s="72">
        <v>0</v>
      </c>
      <c r="I170" s="72">
        <v>0</v>
      </c>
      <c r="J170" s="72">
        <v>0</v>
      </c>
      <c r="K170" s="72">
        <v>0</v>
      </c>
      <c r="L170" s="72">
        <v>0</v>
      </c>
      <c r="M170" s="72">
        <v>0</v>
      </c>
      <c r="N170" s="72">
        <v>1</v>
      </c>
      <c r="O170" s="71">
        <v>2400</v>
      </c>
      <c r="Q170" s="73"/>
      <c r="R170" s="59"/>
    </row>
    <row r="171" spans="2:18" x14ac:dyDescent="0.3">
      <c r="B171" s="33" t="s">
        <v>285</v>
      </c>
      <c r="C171" s="21" t="s">
        <v>128</v>
      </c>
      <c r="D171" s="33" t="s">
        <v>211</v>
      </c>
      <c r="E171" s="72">
        <v>8.7579617834394899E-2</v>
      </c>
      <c r="F171" s="72">
        <v>0.11464968152866242</v>
      </c>
      <c r="G171" s="72">
        <v>0.25955414012738853</v>
      </c>
      <c r="H171" s="72">
        <v>0.27388535031847133</v>
      </c>
      <c r="I171" s="72">
        <v>0.12898089171974522</v>
      </c>
      <c r="J171" s="72">
        <v>8.7579617834394899E-2</v>
      </c>
      <c r="K171" s="72">
        <v>2.3885350318471339E-2</v>
      </c>
      <c r="L171" s="72">
        <v>3.1847133757961785E-3</v>
      </c>
      <c r="M171" s="72" t="s">
        <v>598</v>
      </c>
      <c r="N171" s="72">
        <v>2.0700636942675158E-2</v>
      </c>
      <c r="O171" s="71">
        <v>3140</v>
      </c>
      <c r="Q171" s="73"/>
      <c r="R171" s="59"/>
    </row>
    <row r="172" spans="2:18" x14ac:dyDescent="0.3">
      <c r="B172" s="33" t="s">
        <v>285</v>
      </c>
      <c r="C172" s="21" t="s">
        <v>129</v>
      </c>
      <c r="D172" s="33" t="s">
        <v>340</v>
      </c>
      <c r="E172" s="72">
        <v>1.6976556184316895E-2</v>
      </c>
      <c r="F172" s="72">
        <v>9.7817299919159259E-2</v>
      </c>
      <c r="G172" s="72">
        <v>0.28617623282134197</v>
      </c>
      <c r="H172" s="72">
        <v>0.2053354890864996</v>
      </c>
      <c r="I172" s="72">
        <v>0.15198059822150364</v>
      </c>
      <c r="J172" s="72">
        <v>7.7607113985448672E-2</v>
      </c>
      <c r="K172" s="72">
        <v>3.2336297493936947E-2</v>
      </c>
      <c r="L172" s="72">
        <v>1.0509296685529508E-2</v>
      </c>
      <c r="M172" s="72">
        <v>2.425222312045271E-3</v>
      </c>
      <c r="N172" s="72">
        <v>0.1196443007275667</v>
      </c>
      <c r="O172" s="71">
        <v>6185</v>
      </c>
      <c r="Q172" s="73"/>
      <c r="R172" s="59"/>
    </row>
    <row r="173" spans="2:18" x14ac:dyDescent="0.3">
      <c r="B173" s="33" t="s">
        <v>292</v>
      </c>
      <c r="C173" s="21" t="s">
        <v>130</v>
      </c>
      <c r="D173" s="33" t="s">
        <v>212</v>
      </c>
      <c r="E173" s="72">
        <v>1.3029315960912053E-2</v>
      </c>
      <c r="F173" s="72">
        <v>3.5830618892508145E-2</v>
      </c>
      <c r="G173" s="72">
        <v>0.11074918566775244</v>
      </c>
      <c r="H173" s="72">
        <v>0.13680781758957655</v>
      </c>
      <c r="I173" s="72">
        <v>0.11400651465798045</v>
      </c>
      <c r="J173" s="72">
        <v>0.10749185667752444</v>
      </c>
      <c r="K173" s="72">
        <v>4.2345276872964167E-2</v>
      </c>
      <c r="L173" s="72" t="s">
        <v>598</v>
      </c>
      <c r="M173" s="72" t="s">
        <v>598</v>
      </c>
      <c r="N173" s="72">
        <v>0.43648208469055377</v>
      </c>
      <c r="O173" s="71">
        <v>1535</v>
      </c>
      <c r="Q173" s="73"/>
      <c r="R173" s="59"/>
    </row>
    <row r="174" spans="2:18" x14ac:dyDescent="0.3">
      <c r="B174" s="33" t="s">
        <v>292</v>
      </c>
      <c r="C174" s="21" t="s">
        <v>131</v>
      </c>
      <c r="D174" s="33" t="s">
        <v>213</v>
      </c>
      <c r="E174" s="72">
        <v>1.3179571663920923E-2</v>
      </c>
      <c r="F174" s="72">
        <v>3.2948929159802305E-2</v>
      </c>
      <c r="G174" s="72">
        <v>3.459637561779242E-2</v>
      </c>
      <c r="H174" s="72">
        <v>2.1416803953871501E-2</v>
      </c>
      <c r="I174" s="72">
        <v>2.4711696869851731E-2</v>
      </c>
      <c r="J174" s="72">
        <v>3.789126853377265E-2</v>
      </c>
      <c r="K174" s="72">
        <v>2.3064250411861616E-2</v>
      </c>
      <c r="L174" s="72">
        <v>3.2948929159802307E-3</v>
      </c>
      <c r="M174" s="72" t="s">
        <v>598</v>
      </c>
      <c r="N174" s="72">
        <v>0.81054365733113676</v>
      </c>
      <c r="O174" s="71">
        <v>3035</v>
      </c>
      <c r="Q174" s="73"/>
      <c r="R174" s="59"/>
    </row>
    <row r="175" spans="2:18" x14ac:dyDescent="0.3">
      <c r="B175" s="33" t="s">
        <v>292</v>
      </c>
      <c r="C175" s="21" t="s">
        <v>132</v>
      </c>
      <c r="D175" s="33" t="s">
        <v>214</v>
      </c>
      <c r="E175" s="72">
        <v>0</v>
      </c>
      <c r="F175" s="72">
        <v>0</v>
      </c>
      <c r="G175" s="72">
        <v>0</v>
      </c>
      <c r="H175" s="72">
        <v>0</v>
      </c>
      <c r="I175" s="72">
        <v>0</v>
      </c>
      <c r="J175" s="72">
        <v>0</v>
      </c>
      <c r="K175" s="72">
        <v>0</v>
      </c>
      <c r="L175" s="72">
        <v>0</v>
      </c>
      <c r="M175" s="72">
        <v>0</v>
      </c>
      <c r="N175" s="72">
        <v>1</v>
      </c>
      <c r="O175" s="71">
        <v>1705</v>
      </c>
      <c r="Q175" s="73"/>
      <c r="R175" s="59"/>
    </row>
    <row r="176" spans="2:18" x14ac:dyDescent="0.3">
      <c r="B176" s="33" t="s">
        <v>292</v>
      </c>
      <c r="C176" s="21" t="s">
        <v>133</v>
      </c>
      <c r="D176" s="33" t="s">
        <v>215</v>
      </c>
      <c r="E176" s="72">
        <v>1.9002375296912115E-2</v>
      </c>
      <c r="F176" s="72">
        <v>7.1258907363420429E-2</v>
      </c>
      <c r="G176" s="72">
        <v>0.15914489311163896</v>
      </c>
      <c r="H176" s="72">
        <v>0.1330166270783848</v>
      </c>
      <c r="I176" s="72">
        <v>0.12589073634204276</v>
      </c>
      <c r="J176" s="72">
        <v>0.10688836104513064</v>
      </c>
      <c r="K176" s="72">
        <v>5.2256532066508314E-2</v>
      </c>
      <c r="L176" s="72">
        <v>4.7505938242280287E-3</v>
      </c>
      <c r="M176" s="72" t="s">
        <v>598</v>
      </c>
      <c r="N176" s="72">
        <v>0.32541567695961993</v>
      </c>
      <c r="O176" s="71">
        <v>2105</v>
      </c>
      <c r="Q176" s="73"/>
      <c r="R176" s="59"/>
    </row>
    <row r="177" spans="2:18" x14ac:dyDescent="0.3">
      <c r="B177" s="33" t="s">
        <v>292</v>
      </c>
      <c r="C177" s="21" t="s">
        <v>135</v>
      </c>
      <c r="D177" s="33" t="s">
        <v>216</v>
      </c>
      <c r="E177" s="72">
        <v>1.4084507042253521E-2</v>
      </c>
      <c r="F177" s="72">
        <v>0.10328638497652583</v>
      </c>
      <c r="G177" s="72">
        <v>0.29107981220657275</v>
      </c>
      <c r="H177" s="72">
        <v>0.21126760563380281</v>
      </c>
      <c r="I177" s="72">
        <v>0.16666666666666666</v>
      </c>
      <c r="J177" s="72">
        <v>0.14319248826291081</v>
      </c>
      <c r="K177" s="72">
        <v>4.6948356807511735E-2</v>
      </c>
      <c r="L177" s="72">
        <v>9.3896713615023476E-3</v>
      </c>
      <c r="M177" s="72">
        <v>4.6948356807511738E-3</v>
      </c>
      <c r="N177" s="72">
        <v>9.3896713615023476E-3</v>
      </c>
      <c r="O177" s="71">
        <v>2130</v>
      </c>
      <c r="Q177" s="73"/>
      <c r="R177" s="59"/>
    </row>
    <row r="178" spans="2:18" x14ac:dyDescent="0.3">
      <c r="B178" s="33" t="s">
        <v>292</v>
      </c>
      <c r="C178" s="21" t="s">
        <v>136</v>
      </c>
      <c r="D178" s="33" t="s">
        <v>341</v>
      </c>
      <c r="E178" s="72">
        <v>0</v>
      </c>
      <c r="F178" s="72">
        <v>0</v>
      </c>
      <c r="G178" s="72">
        <v>0</v>
      </c>
      <c r="H178" s="72">
        <v>0</v>
      </c>
      <c r="I178" s="72">
        <v>0</v>
      </c>
      <c r="J178" s="72">
        <v>0</v>
      </c>
      <c r="K178" s="72">
        <v>0</v>
      </c>
      <c r="L178" s="72">
        <v>0</v>
      </c>
      <c r="M178" s="72">
        <v>0</v>
      </c>
      <c r="N178" s="72">
        <v>1</v>
      </c>
      <c r="O178" s="71">
        <v>3700</v>
      </c>
      <c r="Q178" s="73"/>
      <c r="R178" s="59"/>
    </row>
    <row r="179" spans="2:18" x14ac:dyDescent="0.3">
      <c r="B179" s="33" t="s">
        <v>292</v>
      </c>
      <c r="C179" s="21" t="s">
        <v>137</v>
      </c>
      <c r="D179" s="33" t="s">
        <v>217</v>
      </c>
      <c r="E179" s="72">
        <v>3.5320088300220751E-2</v>
      </c>
      <c r="F179" s="72">
        <v>0.1545253863134658</v>
      </c>
      <c r="G179" s="72">
        <v>0.24282560706401765</v>
      </c>
      <c r="H179" s="72">
        <v>0.17880794701986755</v>
      </c>
      <c r="I179" s="72">
        <v>0.13245033112582782</v>
      </c>
      <c r="J179" s="72">
        <v>0.12141280353200883</v>
      </c>
      <c r="K179" s="72">
        <v>5.518763796909492E-2</v>
      </c>
      <c r="L179" s="72">
        <v>4.4150110375275938E-3</v>
      </c>
      <c r="M179" s="72" t="s">
        <v>598</v>
      </c>
      <c r="N179" s="72">
        <v>7.2847682119205295E-2</v>
      </c>
      <c r="O179" s="71">
        <v>2265</v>
      </c>
      <c r="Q179" s="73"/>
      <c r="R179" s="59"/>
    </row>
    <row r="180" spans="2:18" x14ac:dyDescent="0.3">
      <c r="B180" s="33" t="s">
        <v>292</v>
      </c>
      <c r="C180" s="21" t="s">
        <v>138</v>
      </c>
      <c r="D180" s="33" t="s">
        <v>218</v>
      </c>
      <c r="E180" s="72">
        <v>0</v>
      </c>
      <c r="F180" s="72">
        <v>0</v>
      </c>
      <c r="G180" s="72">
        <v>0</v>
      </c>
      <c r="H180" s="72">
        <v>0</v>
      </c>
      <c r="I180" s="72">
        <v>0</v>
      </c>
      <c r="J180" s="72">
        <v>0</v>
      </c>
      <c r="K180" s="72">
        <v>0</v>
      </c>
      <c r="L180" s="72">
        <v>0</v>
      </c>
      <c r="M180" s="72">
        <v>0</v>
      </c>
      <c r="N180" s="72">
        <v>1</v>
      </c>
      <c r="O180" s="71">
        <v>1350</v>
      </c>
      <c r="Q180" s="73"/>
      <c r="R180" s="59"/>
    </row>
    <row r="181" spans="2:18" x14ac:dyDescent="0.3">
      <c r="B181" s="33" t="s">
        <v>292</v>
      </c>
      <c r="C181" s="21" t="s">
        <v>139</v>
      </c>
      <c r="D181" s="33" t="s">
        <v>219</v>
      </c>
      <c r="E181" s="72">
        <v>1.2158054711246201E-2</v>
      </c>
      <c r="F181" s="72">
        <v>2.5835866261398176E-2</v>
      </c>
      <c r="G181" s="72">
        <v>6.5349544072948323E-2</v>
      </c>
      <c r="H181" s="72">
        <v>5.4711246200607903E-2</v>
      </c>
      <c r="I181" s="72">
        <v>4.7112462006079027E-2</v>
      </c>
      <c r="J181" s="72">
        <v>3.9513677811550151E-2</v>
      </c>
      <c r="K181" s="72">
        <v>3.0395136778115502E-2</v>
      </c>
      <c r="L181" s="72">
        <v>3.0395136778115501E-3</v>
      </c>
      <c r="M181" s="72" t="s">
        <v>598</v>
      </c>
      <c r="N181" s="72">
        <v>0.72036474164133735</v>
      </c>
      <c r="O181" s="71">
        <v>3290</v>
      </c>
      <c r="Q181" s="73"/>
      <c r="R181" s="59"/>
    </row>
    <row r="182" spans="2:18" x14ac:dyDescent="0.3">
      <c r="B182" s="33" t="s">
        <v>292</v>
      </c>
      <c r="C182" s="21" t="s">
        <v>140</v>
      </c>
      <c r="D182" s="33" t="s">
        <v>342</v>
      </c>
      <c r="E182" s="72">
        <v>8.1578947368421056E-2</v>
      </c>
      <c r="F182" s="72">
        <v>7.3684210526315783E-2</v>
      </c>
      <c r="G182" s="72">
        <v>0.25263157894736843</v>
      </c>
      <c r="H182" s="72">
        <v>0</v>
      </c>
      <c r="I182" s="72">
        <v>0</v>
      </c>
      <c r="J182" s="72">
        <v>0</v>
      </c>
      <c r="K182" s="72">
        <v>0</v>
      </c>
      <c r="L182" s="72">
        <v>0</v>
      </c>
      <c r="M182" s="72">
        <v>0</v>
      </c>
      <c r="N182" s="72">
        <v>0.59473684210526312</v>
      </c>
      <c r="O182" s="71">
        <v>1900</v>
      </c>
      <c r="Q182" s="73"/>
      <c r="R182" s="59"/>
    </row>
    <row r="183" spans="2:18" x14ac:dyDescent="0.3">
      <c r="B183" s="33" t="s">
        <v>292</v>
      </c>
      <c r="C183" s="21" t="s">
        <v>141</v>
      </c>
      <c r="D183" s="33" t="s">
        <v>220</v>
      </c>
      <c r="E183" s="72">
        <v>0</v>
      </c>
      <c r="F183" s="72">
        <v>0</v>
      </c>
      <c r="G183" s="72">
        <v>0</v>
      </c>
      <c r="H183" s="72">
        <v>0</v>
      </c>
      <c r="I183" s="72">
        <v>0</v>
      </c>
      <c r="J183" s="72">
        <v>0</v>
      </c>
      <c r="K183" s="72">
        <v>0</v>
      </c>
      <c r="L183" s="72">
        <v>0</v>
      </c>
      <c r="M183" s="72">
        <v>0</v>
      </c>
      <c r="N183" s="72">
        <v>1</v>
      </c>
      <c r="O183" s="71">
        <v>3315</v>
      </c>
      <c r="Q183" s="73"/>
      <c r="R183" s="59"/>
    </row>
    <row r="184" spans="2:18" x14ac:dyDescent="0.3">
      <c r="B184" s="33" t="s">
        <v>292</v>
      </c>
      <c r="C184" s="21" t="s">
        <v>343</v>
      </c>
      <c r="D184" s="33" t="s">
        <v>344</v>
      </c>
      <c r="E184" s="72">
        <v>1.1264080100125156E-2</v>
      </c>
      <c r="F184" s="72">
        <v>7.2590738423028781E-2</v>
      </c>
      <c r="G184" s="72">
        <v>0.27784730913642053</v>
      </c>
      <c r="H184" s="72">
        <v>0.16645807259073842</v>
      </c>
      <c r="I184" s="72">
        <v>0.13266583229036297</v>
      </c>
      <c r="J184" s="72">
        <v>0.13016270337922403</v>
      </c>
      <c r="K184" s="72">
        <v>6.0075093867334166E-2</v>
      </c>
      <c r="L184" s="72">
        <v>5.0062578222778474E-3</v>
      </c>
      <c r="M184" s="72">
        <v>2.5031289111389237E-3</v>
      </c>
      <c r="N184" s="72">
        <v>0.1414267834793492</v>
      </c>
      <c r="O184" s="71">
        <v>3995</v>
      </c>
      <c r="Q184" s="73"/>
      <c r="R184" s="59"/>
    </row>
    <row r="185" spans="2:18" x14ac:dyDescent="0.3">
      <c r="B185" s="33" t="s">
        <v>292</v>
      </c>
      <c r="C185" s="21" t="s">
        <v>134</v>
      </c>
      <c r="D185" s="33" t="s">
        <v>345</v>
      </c>
      <c r="E185" s="72">
        <v>0</v>
      </c>
      <c r="F185" s="72" t="s">
        <v>598</v>
      </c>
      <c r="G185" s="72" t="s">
        <v>598</v>
      </c>
      <c r="H185" s="72" t="s">
        <v>598</v>
      </c>
      <c r="I185" s="72" t="s">
        <v>598</v>
      </c>
      <c r="J185" s="72">
        <v>4.3383947939262474E-3</v>
      </c>
      <c r="K185" s="72" t="s">
        <v>598</v>
      </c>
      <c r="L185" s="72" t="s">
        <v>598</v>
      </c>
      <c r="M185" s="72" t="s">
        <v>598</v>
      </c>
      <c r="N185" s="72">
        <v>0.98698481561822127</v>
      </c>
      <c r="O185" s="71">
        <v>2305</v>
      </c>
      <c r="Q185" s="73"/>
      <c r="R185" s="59"/>
    </row>
    <row r="186" spans="2:18" x14ac:dyDescent="0.3">
      <c r="B186"/>
      <c r="C186"/>
      <c r="D186"/>
      <c r="E186"/>
      <c r="F186"/>
      <c r="G186"/>
      <c r="H186"/>
      <c r="I186"/>
      <c r="J186"/>
      <c r="K186"/>
      <c r="L186"/>
      <c r="M186"/>
      <c r="N186"/>
      <c r="O186"/>
    </row>
    <row r="187" spans="2:18" x14ac:dyDescent="0.3">
      <c r="B187" s="35" t="s">
        <v>243</v>
      </c>
    </row>
    <row r="188" spans="2:18" x14ac:dyDescent="0.3">
      <c r="B188" s="16"/>
    </row>
    <row r="189" spans="2:18" x14ac:dyDescent="0.3">
      <c r="B189" s="16" t="s">
        <v>565</v>
      </c>
    </row>
    <row r="190" spans="2:18" x14ac:dyDescent="0.3">
      <c r="B190" s="16" t="s">
        <v>244</v>
      </c>
    </row>
    <row r="191" spans="2:18" x14ac:dyDescent="0.3">
      <c r="B191" s="16" t="s">
        <v>245</v>
      </c>
    </row>
    <row r="192" spans="2:18" x14ac:dyDescent="0.3">
      <c r="B192" s="16" t="s">
        <v>414</v>
      </c>
    </row>
    <row r="193" spans="2:3" x14ac:dyDescent="0.3">
      <c r="B193" s="69" t="s">
        <v>582</v>
      </c>
    </row>
    <row r="194" spans="2:3" x14ac:dyDescent="0.3">
      <c r="B194" s="16" t="s">
        <v>587</v>
      </c>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c r="C202" s="14"/>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4898B-6E4D-414F-9A41-7C9ADCF1DB3B}">
  <dimension ref="B1:O306"/>
  <sheetViews>
    <sheetView showGridLines="0" topLeftCell="C1" zoomScale="85" zoomScaleNormal="85" zoomScaleSheetLayoutView="25" workbookViewId="0">
      <selection activeCell="K47" sqref="K47"/>
    </sheetView>
  </sheetViews>
  <sheetFormatPr defaultColWidth="9.453125" defaultRowHeight="13.5" x14ac:dyDescent="0.3"/>
  <cols>
    <col min="1" max="1" width="1.54296875" style="2" customWidth="1"/>
    <col min="2" max="2" width="26.453125" style="2" customWidth="1"/>
    <col min="3" max="3" width="10.54296875" style="2" customWidth="1"/>
    <col min="4" max="4" width="82.54296875" style="2" bestFit="1" customWidth="1"/>
    <col min="5" max="14" width="12.54296875" style="2" customWidth="1"/>
    <col min="15" max="15" width="14.453125" style="2" customWidth="1"/>
    <col min="16" max="16" width="9.453125" style="2" customWidth="1"/>
    <col min="17" max="16384" width="9.453125" style="2"/>
  </cols>
  <sheetData>
    <row r="1" spans="2:15" s="15" customFormat="1" ht="18" customHeight="1" x14ac:dyDescent="0.35"/>
    <row r="2" spans="2:15" ht="19.5" customHeight="1" x14ac:dyDescent="0.3">
      <c r="B2" s="3" t="s">
        <v>0</v>
      </c>
      <c r="C2" s="22" t="s">
        <v>581</v>
      </c>
    </row>
    <row r="3" spans="2:15" ht="12.75" customHeight="1" x14ac:dyDescent="0.3">
      <c r="B3" s="3" t="s">
        <v>4</v>
      </c>
      <c r="C3" s="12" t="s">
        <v>592</v>
      </c>
    </row>
    <row r="4" spans="2:15" ht="12.75" customHeight="1" x14ac:dyDescent="0.3">
      <c r="B4" s="3"/>
      <c r="C4" s="12"/>
    </row>
    <row r="5" spans="2:15" ht="15" x14ac:dyDescent="0.3">
      <c r="B5" s="3" t="s">
        <v>1</v>
      </c>
      <c r="C5" s="45" t="str">
        <f>'System &amp; Provider Summary - T1'!$C$5</f>
        <v>February 2025</v>
      </c>
    </row>
    <row r="6" spans="2:15" x14ac:dyDescent="0.3">
      <c r="B6" s="3" t="s">
        <v>2</v>
      </c>
      <c r="C6" s="2" t="s">
        <v>398</v>
      </c>
    </row>
    <row r="7" spans="2:15" ht="12.75" customHeight="1" x14ac:dyDescent="0.3">
      <c r="B7" s="3" t="s">
        <v>6</v>
      </c>
      <c r="C7" s="2" t="s">
        <v>539</v>
      </c>
    </row>
    <row r="8" spans="2:15" ht="12.75" customHeight="1" x14ac:dyDescent="0.3">
      <c r="B8" s="3" t="s">
        <v>3</v>
      </c>
      <c r="C8" s="2" t="str">
        <f>'System &amp; Provider Summary - T1'!C8</f>
        <v>13th March 2025</v>
      </c>
    </row>
    <row r="9" spans="2:15" ht="12.75" customHeight="1" x14ac:dyDescent="0.3">
      <c r="B9" s="3" t="s">
        <v>5</v>
      </c>
      <c r="C9" s="8" t="s">
        <v>402</v>
      </c>
    </row>
    <row r="10" spans="2:15" ht="12.75" customHeight="1" x14ac:dyDescent="0.3">
      <c r="B10" s="3" t="s">
        <v>8</v>
      </c>
      <c r="C10" s="2" t="str">
        <f>'System &amp; Provider Summary - T1'!C10</f>
        <v>Published (Provisional) - Official Statistics in development</v>
      </c>
    </row>
    <row r="11" spans="2:15" ht="12.75" customHeight="1" x14ac:dyDescent="0.3">
      <c r="B11" s="3" t="s">
        <v>9</v>
      </c>
      <c r="C11" s="2" t="str">
        <f>'System &amp; Provider Summary - T1'!C11</f>
        <v>Kerry Evert - england.aedata@nhs.net</v>
      </c>
    </row>
    <row r="12" spans="2:15" x14ac:dyDescent="0.3">
      <c r="B12" s="3"/>
    </row>
    <row r="13" spans="2:15" ht="15" x14ac:dyDescent="0.3">
      <c r="B13" s="5" t="s">
        <v>410</v>
      </c>
    </row>
    <row r="14" spans="2:15" ht="15" x14ac:dyDescent="0.3">
      <c r="B14" s="5"/>
      <c r="C14" s="5"/>
    </row>
    <row r="15" spans="2:15" ht="15" x14ac:dyDescent="0.3">
      <c r="B15" s="5"/>
      <c r="C15" s="9"/>
      <c r="E15" s="80" t="s">
        <v>571</v>
      </c>
      <c r="F15" s="81"/>
      <c r="G15" s="81"/>
      <c r="H15" s="81"/>
      <c r="I15" s="81"/>
      <c r="J15" s="81"/>
      <c r="K15" s="81"/>
      <c r="L15" s="81"/>
      <c r="M15" s="81"/>
      <c r="N15" s="82"/>
    </row>
    <row r="16" spans="2:15" s="12" customFormat="1" ht="54" x14ac:dyDescent="0.25">
      <c r="B16" s="47" t="s">
        <v>241</v>
      </c>
      <c r="C16" s="11" t="s">
        <v>250</v>
      </c>
      <c r="D16" s="10" t="s">
        <v>251</v>
      </c>
      <c r="E16" s="68" t="s">
        <v>572</v>
      </c>
      <c r="F16" s="68" t="s">
        <v>573</v>
      </c>
      <c r="G16" s="68" t="s">
        <v>574</v>
      </c>
      <c r="H16" s="68" t="s">
        <v>575</v>
      </c>
      <c r="I16" s="68" t="s">
        <v>576</v>
      </c>
      <c r="J16" s="68" t="s">
        <v>577</v>
      </c>
      <c r="K16" s="68" t="s">
        <v>578</v>
      </c>
      <c r="L16" s="68" t="s">
        <v>580</v>
      </c>
      <c r="M16" s="68" t="s">
        <v>579</v>
      </c>
      <c r="N16" s="68" t="s">
        <v>569</v>
      </c>
      <c r="O16" s="67" t="s">
        <v>570</v>
      </c>
    </row>
    <row r="17" spans="2:15" x14ac:dyDescent="0.3">
      <c r="B17" s="49" t="s">
        <v>7</v>
      </c>
      <c r="C17" s="1" t="s">
        <v>7</v>
      </c>
      <c r="D17" s="13" t="s">
        <v>10</v>
      </c>
      <c r="E17" s="75">
        <v>1.1628106108608909E-2</v>
      </c>
      <c r="F17" s="75">
        <v>2.5756511910674226E-2</v>
      </c>
      <c r="G17" s="75">
        <v>3.3480040415803262E-2</v>
      </c>
      <c r="H17" s="75">
        <v>1.2912506636069392E-2</v>
      </c>
      <c r="I17" s="75">
        <v>6.2336238932748792E-3</v>
      </c>
      <c r="J17" s="75">
        <v>4.58959121812546E-3</v>
      </c>
      <c r="K17" s="75">
        <v>1.1302724641652252E-3</v>
      </c>
      <c r="L17" s="75">
        <v>0</v>
      </c>
      <c r="M17" s="75">
        <v>6.8501361464559104E-5</v>
      </c>
      <c r="N17" s="75">
        <v>0.90408096860925113</v>
      </c>
      <c r="O17" s="70">
        <v>58393</v>
      </c>
    </row>
    <row r="18" spans="2:15" ht="6" customHeight="1" x14ac:dyDescent="0.3">
      <c r="D18" s="4"/>
      <c r="N18" s="66"/>
      <c r="O18" s="65"/>
    </row>
    <row r="19" spans="2:15" x14ac:dyDescent="0.3">
      <c r="B19" s="33" t="s">
        <v>252</v>
      </c>
      <c r="C19" s="18" t="s">
        <v>253</v>
      </c>
      <c r="D19" s="18" t="s">
        <v>367</v>
      </c>
      <c r="E19" s="72">
        <v>0</v>
      </c>
      <c r="F19" s="72">
        <v>0</v>
      </c>
      <c r="G19" s="72">
        <v>0</v>
      </c>
      <c r="H19" s="72">
        <v>0</v>
      </c>
      <c r="I19" s="72">
        <v>0</v>
      </c>
      <c r="J19" s="72">
        <v>0</v>
      </c>
      <c r="K19" s="72">
        <v>0</v>
      </c>
      <c r="L19" s="72">
        <v>0</v>
      </c>
      <c r="M19" s="72">
        <v>0</v>
      </c>
      <c r="N19" s="72">
        <v>0</v>
      </c>
      <c r="O19" s="74">
        <v>0</v>
      </c>
    </row>
    <row r="20" spans="2:15" x14ac:dyDescent="0.3">
      <c r="B20" s="33" t="s">
        <v>252</v>
      </c>
      <c r="C20" s="18" t="s">
        <v>254</v>
      </c>
      <c r="D20" s="18" t="s">
        <v>368</v>
      </c>
      <c r="E20" s="72">
        <v>0</v>
      </c>
      <c r="F20" s="72">
        <v>0</v>
      </c>
      <c r="G20" s="72">
        <v>0</v>
      </c>
      <c r="H20" s="72">
        <v>0</v>
      </c>
      <c r="I20" s="72">
        <v>0</v>
      </c>
      <c r="J20" s="72">
        <v>0</v>
      </c>
      <c r="K20" s="72">
        <v>0</v>
      </c>
      <c r="L20" s="72">
        <v>0</v>
      </c>
      <c r="M20" s="72">
        <v>0</v>
      </c>
      <c r="N20" s="72">
        <v>1</v>
      </c>
      <c r="O20" s="74">
        <v>255</v>
      </c>
    </row>
    <row r="21" spans="2:15" x14ac:dyDescent="0.3">
      <c r="B21" s="33" t="s">
        <v>252</v>
      </c>
      <c r="C21" s="18" t="s">
        <v>255</v>
      </c>
      <c r="D21" s="18" t="s">
        <v>369</v>
      </c>
      <c r="E21" s="72">
        <v>2.5830258302583026E-2</v>
      </c>
      <c r="F21" s="72">
        <v>5.5350553505535055E-2</v>
      </c>
      <c r="G21" s="72">
        <v>0.10332103321033211</v>
      </c>
      <c r="H21" s="72">
        <v>0</v>
      </c>
      <c r="I21" s="72">
        <v>1.4760147601476014E-2</v>
      </c>
      <c r="J21" s="72">
        <v>1.4760147601476014E-2</v>
      </c>
      <c r="K21" s="72" t="s">
        <v>598</v>
      </c>
      <c r="L21" s="72">
        <v>0</v>
      </c>
      <c r="M21" s="72" t="s">
        <v>598</v>
      </c>
      <c r="N21" s="72">
        <v>0.77859778597785978</v>
      </c>
      <c r="O21" s="74">
        <v>1355</v>
      </c>
    </row>
    <row r="22" spans="2:15" x14ac:dyDescent="0.3">
      <c r="B22" s="33" t="s">
        <v>252</v>
      </c>
      <c r="C22" s="18" t="s">
        <v>256</v>
      </c>
      <c r="D22" s="18" t="s">
        <v>370</v>
      </c>
      <c r="E22" s="72">
        <v>0</v>
      </c>
      <c r="F22" s="72">
        <v>0</v>
      </c>
      <c r="G22" s="72">
        <v>0</v>
      </c>
      <c r="H22" s="72">
        <v>0</v>
      </c>
      <c r="I22" s="72">
        <v>0</v>
      </c>
      <c r="J22" s="72">
        <v>0</v>
      </c>
      <c r="K22" s="72">
        <v>0</v>
      </c>
      <c r="L22" s="72">
        <v>0</v>
      </c>
      <c r="M22" s="72">
        <v>0</v>
      </c>
      <c r="N22" s="72">
        <v>1</v>
      </c>
      <c r="O22" s="74">
        <v>1305</v>
      </c>
    </row>
    <row r="23" spans="2:15" x14ac:dyDescent="0.3">
      <c r="B23" s="33" t="s">
        <v>252</v>
      </c>
      <c r="C23" s="18" t="s">
        <v>257</v>
      </c>
      <c r="D23" s="18" t="s">
        <v>371</v>
      </c>
      <c r="E23" s="72">
        <v>0</v>
      </c>
      <c r="F23" s="72">
        <v>0</v>
      </c>
      <c r="G23" s="72">
        <v>0</v>
      </c>
      <c r="H23" s="72">
        <v>0</v>
      </c>
      <c r="I23" s="72">
        <v>0</v>
      </c>
      <c r="J23" s="72">
        <v>0</v>
      </c>
      <c r="K23" s="72">
        <v>0</v>
      </c>
      <c r="L23" s="72">
        <v>0</v>
      </c>
      <c r="M23" s="72">
        <v>0</v>
      </c>
      <c r="N23" s="72">
        <v>0</v>
      </c>
      <c r="O23" s="74">
        <v>0</v>
      </c>
    </row>
    <row r="24" spans="2:15" x14ac:dyDescent="0.3">
      <c r="B24" s="33" t="s">
        <v>252</v>
      </c>
      <c r="C24" s="18" t="s">
        <v>258</v>
      </c>
      <c r="D24" s="18" t="s">
        <v>372</v>
      </c>
      <c r="E24" s="72" t="s">
        <v>598</v>
      </c>
      <c r="F24" s="72">
        <v>1.7857142857142856E-2</v>
      </c>
      <c r="G24" s="72">
        <v>0.125</v>
      </c>
      <c r="H24" s="72">
        <v>5.3571428571428568E-2</v>
      </c>
      <c r="I24" s="72">
        <v>1.7857142857142856E-2</v>
      </c>
      <c r="J24" s="72" t="s">
        <v>598</v>
      </c>
      <c r="K24" s="72">
        <v>0</v>
      </c>
      <c r="L24" s="72">
        <v>0</v>
      </c>
      <c r="M24" s="72">
        <v>0</v>
      </c>
      <c r="N24" s="72">
        <v>0.75</v>
      </c>
      <c r="O24" s="74">
        <v>560</v>
      </c>
    </row>
    <row r="25" spans="2:15" x14ac:dyDescent="0.3">
      <c r="B25" s="33" t="s">
        <v>242</v>
      </c>
      <c r="C25" s="18" t="s">
        <v>259</v>
      </c>
      <c r="D25" s="18" t="s">
        <v>349</v>
      </c>
      <c r="E25" s="72">
        <v>9.1001011122345803E-3</v>
      </c>
      <c r="F25" s="72">
        <v>1.2133468149646108E-2</v>
      </c>
      <c r="G25" s="72">
        <v>4.5500505561172903E-2</v>
      </c>
      <c r="H25" s="72">
        <v>1.314459049544995E-2</v>
      </c>
      <c r="I25" s="72">
        <v>7.0778564206268957E-3</v>
      </c>
      <c r="J25" s="72">
        <v>5.0556117290192111E-3</v>
      </c>
      <c r="K25" s="72" t="s">
        <v>598</v>
      </c>
      <c r="L25" s="72">
        <v>0</v>
      </c>
      <c r="M25" s="72">
        <v>0</v>
      </c>
      <c r="N25" s="72">
        <v>0.90697674418604646</v>
      </c>
      <c r="O25" s="74">
        <v>4945</v>
      </c>
    </row>
    <row r="26" spans="2:15" x14ac:dyDescent="0.3">
      <c r="B26" s="33" t="s">
        <v>242</v>
      </c>
      <c r="C26" s="18" t="s">
        <v>260</v>
      </c>
      <c r="D26" s="18" t="s">
        <v>350</v>
      </c>
      <c r="E26" s="72" t="s">
        <v>598</v>
      </c>
      <c r="F26" s="72">
        <v>0</v>
      </c>
      <c r="G26" s="72" t="s">
        <v>598</v>
      </c>
      <c r="H26" s="72" t="s">
        <v>598</v>
      </c>
      <c r="I26" s="72">
        <v>0</v>
      </c>
      <c r="J26" s="72">
        <v>0</v>
      </c>
      <c r="K26" s="72" t="s">
        <v>598</v>
      </c>
      <c r="L26" s="72">
        <v>0</v>
      </c>
      <c r="M26" s="72">
        <v>0</v>
      </c>
      <c r="N26" s="72">
        <v>0.99842022116903628</v>
      </c>
      <c r="O26" s="74">
        <v>3165</v>
      </c>
    </row>
    <row r="27" spans="2:15" x14ac:dyDescent="0.3">
      <c r="B27" s="33" t="s">
        <v>242</v>
      </c>
      <c r="C27" s="18" t="s">
        <v>261</v>
      </c>
      <c r="D27" s="18" t="s">
        <v>351</v>
      </c>
      <c r="E27" s="72">
        <v>8.3623693379790948E-2</v>
      </c>
      <c r="F27" s="72">
        <v>0.11149825783972125</v>
      </c>
      <c r="G27" s="72">
        <v>0.22299651567944251</v>
      </c>
      <c r="H27" s="72">
        <v>0.10104529616724739</v>
      </c>
      <c r="I27" s="72">
        <v>3.8327526132404179E-2</v>
      </c>
      <c r="J27" s="72">
        <v>1.7421602787456445E-2</v>
      </c>
      <c r="K27" s="72">
        <v>6.9686411149825784E-3</v>
      </c>
      <c r="L27" s="72">
        <v>0</v>
      </c>
      <c r="M27" s="72" t="s">
        <v>598</v>
      </c>
      <c r="N27" s="72">
        <v>0.41463414634146339</v>
      </c>
      <c r="O27" s="74">
        <v>1435</v>
      </c>
    </row>
    <row r="28" spans="2:15" x14ac:dyDescent="0.3">
      <c r="B28" s="33" t="s">
        <v>242</v>
      </c>
      <c r="C28" s="18" t="s">
        <v>262</v>
      </c>
      <c r="D28" s="18" t="s">
        <v>352</v>
      </c>
      <c r="E28" s="72">
        <v>5.4054054054054057E-2</v>
      </c>
      <c r="F28" s="72">
        <v>0.29189189189189191</v>
      </c>
      <c r="G28" s="72">
        <v>0.23243243243243245</v>
      </c>
      <c r="H28" s="72">
        <v>7.567567567567568E-2</v>
      </c>
      <c r="I28" s="72">
        <v>2.1621621621621623E-2</v>
      </c>
      <c r="J28" s="72">
        <v>4.8648648648648651E-2</v>
      </c>
      <c r="K28" s="72" t="s">
        <v>598</v>
      </c>
      <c r="L28" s="72">
        <v>0</v>
      </c>
      <c r="M28" s="72" t="s">
        <v>598</v>
      </c>
      <c r="N28" s="72">
        <v>0.27567567567567569</v>
      </c>
      <c r="O28" s="74">
        <v>925</v>
      </c>
    </row>
    <row r="29" spans="2:15" x14ac:dyDescent="0.3">
      <c r="B29" s="33" t="s">
        <v>242</v>
      </c>
      <c r="C29" s="18" t="s">
        <v>263</v>
      </c>
      <c r="D29" s="18" t="s">
        <v>353</v>
      </c>
      <c r="E29" s="72">
        <v>7.1174377224199285E-3</v>
      </c>
      <c r="F29" s="72" t="s">
        <v>598</v>
      </c>
      <c r="G29" s="72">
        <v>0</v>
      </c>
      <c r="H29" s="72" t="s">
        <v>598</v>
      </c>
      <c r="I29" s="72">
        <v>0</v>
      </c>
      <c r="J29" s="72">
        <v>0</v>
      </c>
      <c r="K29" s="72">
        <v>0</v>
      </c>
      <c r="L29" s="72">
        <v>0</v>
      </c>
      <c r="M29" s="72">
        <v>0</v>
      </c>
      <c r="N29" s="72">
        <v>0.98932384341637014</v>
      </c>
      <c r="O29" s="74">
        <v>1405</v>
      </c>
    </row>
    <row r="30" spans="2:15" x14ac:dyDescent="0.3">
      <c r="B30" s="33" t="s">
        <v>264</v>
      </c>
      <c r="C30" s="18" t="s">
        <v>265</v>
      </c>
      <c r="D30" s="18" t="s">
        <v>373</v>
      </c>
      <c r="E30" s="72">
        <v>0</v>
      </c>
      <c r="F30" s="72">
        <v>0</v>
      </c>
      <c r="G30" s="72">
        <v>0</v>
      </c>
      <c r="H30" s="72">
        <v>0</v>
      </c>
      <c r="I30" s="72">
        <v>0</v>
      </c>
      <c r="J30" s="72">
        <v>0</v>
      </c>
      <c r="K30" s="72">
        <v>0</v>
      </c>
      <c r="L30" s="72">
        <v>0</v>
      </c>
      <c r="M30" s="72">
        <v>0</v>
      </c>
      <c r="N30" s="72">
        <v>0</v>
      </c>
      <c r="O30" s="74">
        <v>0</v>
      </c>
    </row>
    <row r="31" spans="2:15" x14ac:dyDescent="0.3">
      <c r="B31" s="33" t="s">
        <v>264</v>
      </c>
      <c r="C31" s="18" t="s">
        <v>266</v>
      </c>
      <c r="D31" s="18" t="s">
        <v>374</v>
      </c>
      <c r="E31" s="72">
        <v>0</v>
      </c>
      <c r="F31" s="72">
        <v>0</v>
      </c>
      <c r="G31" s="72">
        <v>0</v>
      </c>
      <c r="H31" s="72">
        <v>0</v>
      </c>
      <c r="I31" s="72">
        <v>0</v>
      </c>
      <c r="J31" s="72">
        <v>0</v>
      </c>
      <c r="K31" s="72">
        <v>0</v>
      </c>
      <c r="L31" s="72">
        <v>0</v>
      </c>
      <c r="M31" s="72">
        <v>0</v>
      </c>
      <c r="N31" s="72">
        <v>1</v>
      </c>
      <c r="O31" s="74">
        <v>875</v>
      </c>
    </row>
    <row r="32" spans="2:15" x14ac:dyDescent="0.3">
      <c r="B32" s="33" t="s">
        <v>264</v>
      </c>
      <c r="C32" s="18" t="s">
        <v>267</v>
      </c>
      <c r="D32" s="18" t="s">
        <v>375</v>
      </c>
      <c r="E32" s="72">
        <v>0</v>
      </c>
      <c r="F32" s="72">
        <v>0</v>
      </c>
      <c r="G32" s="72">
        <v>0</v>
      </c>
      <c r="H32" s="72">
        <v>0</v>
      </c>
      <c r="I32" s="72">
        <v>0</v>
      </c>
      <c r="J32" s="72">
        <v>0</v>
      </c>
      <c r="K32" s="72">
        <v>0</v>
      </c>
      <c r="L32" s="72">
        <v>0</v>
      </c>
      <c r="M32" s="72">
        <v>0</v>
      </c>
      <c r="N32" s="72">
        <v>1</v>
      </c>
      <c r="O32" s="74">
        <v>825</v>
      </c>
    </row>
    <row r="33" spans="2:15" x14ac:dyDescent="0.3">
      <c r="B33" s="33" t="s">
        <v>264</v>
      </c>
      <c r="C33" s="18" t="s">
        <v>268</v>
      </c>
      <c r="D33" s="18" t="s">
        <v>354</v>
      </c>
      <c r="E33" s="72">
        <v>0</v>
      </c>
      <c r="F33" s="72">
        <v>0</v>
      </c>
      <c r="G33" s="72">
        <v>0</v>
      </c>
      <c r="H33" s="72">
        <v>0</v>
      </c>
      <c r="I33" s="72">
        <v>0</v>
      </c>
      <c r="J33" s="72">
        <v>0</v>
      </c>
      <c r="K33" s="72">
        <v>0</v>
      </c>
      <c r="L33" s="72">
        <v>0</v>
      </c>
      <c r="M33" s="72">
        <v>0</v>
      </c>
      <c r="N33" s="72">
        <v>1</v>
      </c>
      <c r="O33" s="74">
        <v>2365</v>
      </c>
    </row>
    <row r="34" spans="2:15" x14ac:dyDescent="0.3">
      <c r="B34" s="33" t="s">
        <v>264</v>
      </c>
      <c r="C34" s="18" t="s">
        <v>269</v>
      </c>
      <c r="D34" s="18" t="s">
        <v>376</v>
      </c>
      <c r="E34" s="72">
        <v>0</v>
      </c>
      <c r="F34" s="72">
        <v>0</v>
      </c>
      <c r="G34" s="72">
        <v>0</v>
      </c>
      <c r="H34" s="72">
        <v>0</v>
      </c>
      <c r="I34" s="72">
        <v>0</v>
      </c>
      <c r="J34" s="72">
        <v>0</v>
      </c>
      <c r="K34" s="72">
        <v>0</v>
      </c>
      <c r="L34" s="72">
        <v>0</v>
      </c>
      <c r="M34" s="72">
        <v>0</v>
      </c>
      <c r="N34" s="72">
        <v>0</v>
      </c>
      <c r="O34" s="74">
        <v>0</v>
      </c>
    </row>
    <row r="35" spans="2:15" x14ac:dyDescent="0.3">
      <c r="B35" s="33" t="s">
        <v>264</v>
      </c>
      <c r="C35" s="18" t="s">
        <v>270</v>
      </c>
      <c r="D35" s="18" t="s">
        <v>377</v>
      </c>
      <c r="E35" s="72">
        <v>0</v>
      </c>
      <c r="F35" s="72">
        <v>0</v>
      </c>
      <c r="G35" s="72">
        <v>0</v>
      </c>
      <c r="H35" s="72">
        <v>0</v>
      </c>
      <c r="I35" s="72">
        <v>0</v>
      </c>
      <c r="J35" s="72">
        <v>0</v>
      </c>
      <c r="K35" s="72">
        <v>0</v>
      </c>
      <c r="L35" s="72">
        <v>0</v>
      </c>
      <c r="M35" s="72">
        <v>0</v>
      </c>
      <c r="N35" s="72">
        <v>0</v>
      </c>
      <c r="O35" s="74">
        <v>0</v>
      </c>
    </row>
    <row r="36" spans="2:15" x14ac:dyDescent="0.3">
      <c r="B36" s="33" t="s">
        <v>264</v>
      </c>
      <c r="C36" s="18" t="s">
        <v>271</v>
      </c>
      <c r="D36" s="18" t="s">
        <v>378</v>
      </c>
      <c r="E36" s="72">
        <v>0</v>
      </c>
      <c r="F36" s="72">
        <v>0</v>
      </c>
      <c r="G36" s="72">
        <v>0</v>
      </c>
      <c r="H36" s="72">
        <v>0</v>
      </c>
      <c r="I36" s="72">
        <v>0</v>
      </c>
      <c r="J36" s="72">
        <v>0</v>
      </c>
      <c r="K36" s="72">
        <v>0</v>
      </c>
      <c r="L36" s="72">
        <v>0</v>
      </c>
      <c r="M36" s="72">
        <v>0</v>
      </c>
      <c r="N36" s="72">
        <v>0</v>
      </c>
      <c r="O36" s="74">
        <v>0</v>
      </c>
    </row>
    <row r="37" spans="2:15" x14ac:dyDescent="0.3">
      <c r="B37" s="33" t="s">
        <v>264</v>
      </c>
      <c r="C37" s="18" t="s">
        <v>272</v>
      </c>
      <c r="D37" s="18" t="s">
        <v>355</v>
      </c>
      <c r="E37" s="72">
        <v>0</v>
      </c>
      <c r="F37" s="72">
        <v>0</v>
      </c>
      <c r="G37" s="72">
        <v>0</v>
      </c>
      <c r="H37" s="72">
        <v>0</v>
      </c>
      <c r="I37" s="72">
        <v>0</v>
      </c>
      <c r="J37" s="72">
        <v>0</v>
      </c>
      <c r="K37" s="72">
        <v>0</v>
      </c>
      <c r="L37" s="72">
        <v>0</v>
      </c>
      <c r="M37" s="72">
        <v>0</v>
      </c>
      <c r="N37" s="72">
        <v>0</v>
      </c>
      <c r="O37" s="74">
        <v>0</v>
      </c>
    </row>
    <row r="38" spans="2:15" x14ac:dyDescent="0.3">
      <c r="B38" s="33" t="s">
        <v>264</v>
      </c>
      <c r="C38" s="18" t="s">
        <v>273</v>
      </c>
      <c r="D38" s="18" t="s">
        <v>379</v>
      </c>
      <c r="E38" s="72">
        <v>0</v>
      </c>
      <c r="F38" s="72">
        <v>0</v>
      </c>
      <c r="G38" s="72">
        <v>0</v>
      </c>
      <c r="H38" s="72">
        <v>0</v>
      </c>
      <c r="I38" s="72">
        <v>0</v>
      </c>
      <c r="J38" s="72">
        <v>0</v>
      </c>
      <c r="K38" s="72">
        <v>0</v>
      </c>
      <c r="L38" s="72">
        <v>0</v>
      </c>
      <c r="M38" s="72">
        <v>0</v>
      </c>
      <c r="N38" s="72">
        <v>1</v>
      </c>
      <c r="O38" s="74">
        <v>1075</v>
      </c>
    </row>
    <row r="39" spans="2:15" x14ac:dyDescent="0.3">
      <c r="B39" s="33" t="s">
        <v>264</v>
      </c>
      <c r="C39" s="18" t="s">
        <v>274</v>
      </c>
      <c r="D39" s="18" t="s">
        <v>356</v>
      </c>
      <c r="E39" s="72">
        <v>0</v>
      </c>
      <c r="F39" s="72">
        <v>0</v>
      </c>
      <c r="G39" s="72">
        <v>0</v>
      </c>
      <c r="H39" s="72">
        <v>0</v>
      </c>
      <c r="I39" s="72">
        <v>0</v>
      </c>
      <c r="J39" s="72">
        <v>0</v>
      </c>
      <c r="K39" s="72">
        <v>0</v>
      </c>
      <c r="L39" s="72">
        <v>0</v>
      </c>
      <c r="M39" s="72">
        <v>0</v>
      </c>
      <c r="N39" s="72">
        <v>1</v>
      </c>
      <c r="O39" s="74">
        <v>2415</v>
      </c>
    </row>
    <row r="40" spans="2:15" x14ac:dyDescent="0.3">
      <c r="B40" s="33" t="s">
        <v>264</v>
      </c>
      <c r="C40" s="18" t="s">
        <v>275</v>
      </c>
      <c r="D40" s="18" t="s">
        <v>380</v>
      </c>
      <c r="E40" s="72">
        <v>0</v>
      </c>
      <c r="F40" s="72">
        <v>0</v>
      </c>
      <c r="G40" s="72">
        <v>0</v>
      </c>
      <c r="H40" s="72">
        <v>0</v>
      </c>
      <c r="I40" s="72">
        <v>0</v>
      </c>
      <c r="J40" s="72">
        <v>0</v>
      </c>
      <c r="K40" s="72">
        <v>0</v>
      </c>
      <c r="L40" s="72">
        <v>0</v>
      </c>
      <c r="M40" s="72">
        <v>0</v>
      </c>
      <c r="N40" s="72">
        <v>1</v>
      </c>
      <c r="O40" s="74">
        <v>705</v>
      </c>
    </row>
    <row r="41" spans="2:15" x14ac:dyDescent="0.3">
      <c r="B41" s="33" t="s">
        <v>276</v>
      </c>
      <c r="C41" s="18" t="s">
        <v>277</v>
      </c>
      <c r="D41" s="18" t="s">
        <v>357</v>
      </c>
      <c r="E41" s="72">
        <v>0</v>
      </c>
      <c r="F41" s="72">
        <v>0</v>
      </c>
      <c r="G41" s="72">
        <v>0</v>
      </c>
      <c r="H41" s="72">
        <v>0</v>
      </c>
      <c r="I41" s="72">
        <v>0</v>
      </c>
      <c r="J41" s="72">
        <v>0</v>
      </c>
      <c r="K41" s="72">
        <v>0</v>
      </c>
      <c r="L41" s="72">
        <v>0</v>
      </c>
      <c r="M41" s="72">
        <v>0</v>
      </c>
      <c r="N41" s="72">
        <v>0</v>
      </c>
      <c r="O41" s="74">
        <v>0</v>
      </c>
    </row>
    <row r="42" spans="2:15" x14ac:dyDescent="0.3">
      <c r="B42" s="33" t="s">
        <v>276</v>
      </c>
      <c r="C42" s="18" t="s">
        <v>278</v>
      </c>
      <c r="D42" s="18" t="s">
        <v>381</v>
      </c>
      <c r="E42" s="72" t="s">
        <v>598</v>
      </c>
      <c r="F42" s="72" t="s">
        <v>598</v>
      </c>
      <c r="G42" s="72" t="s">
        <v>598</v>
      </c>
      <c r="H42" s="72" t="s">
        <v>598</v>
      </c>
      <c r="I42" s="72">
        <v>0</v>
      </c>
      <c r="J42" s="72" t="s">
        <v>598</v>
      </c>
      <c r="K42" s="72">
        <v>0</v>
      </c>
      <c r="L42" s="72">
        <v>0</v>
      </c>
      <c r="M42" s="72">
        <v>0</v>
      </c>
      <c r="N42" s="72">
        <v>0.99912739965095987</v>
      </c>
      <c r="O42" s="74">
        <v>5730</v>
      </c>
    </row>
    <row r="43" spans="2:15" x14ac:dyDescent="0.3">
      <c r="B43" s="33" t="s">
        <v>276</v>
      </c>
      <c r="C43" s="18" t="s">
        <v>279</v>
      </c>
      <c r="D43" s="18" t="s">
        <v>382</v>
      </c>
      <c r="E43" s="72">
        <v>0</v>
      </c>
      <c r="F43" s="72">
        <v>0</v>
      </c>
      <c r="G43" s="72">
        <v>0</v>
      </c>
      <c r="H43" s="72">
        <v>0</v>
      </c>
      <c r="I43" s="72" t="s">
        <v>598</v>
      </c>
      <c r="J43" s="72">
        <v>0</v>
      </c>
      <c r="K43" s="72">
        <v>0</v>
      </c>
      <c r="L43" s="72">
        <v>0</v>
      </c>
      <c r="M43" s="72">
        <v>0</v>
      </c>
      <c r="N43" s="72">
        <v>1</v>
      </c>
      <c r="O43" s="74">
        <v>2845</v>
      </c>
    </row>
    <row r="44" spans="2:15" x14ac:dyDescent="0.3">
      <c r="B44" s="33" t="s">
        <v>276</v>
      </c>
      <c r="C44" s="18" t="s">
        <v>280</v>
      </c>
      <c r="D44" s="18" t="s">
        <v>358</v>
      </c>
      <c r="E44" s="72">
        <v>0.17241379310344829</v>
      </c>
      <c r="F44" s="72" t="s">
        <v>598</v>
      </c>
      <c r="G44" s="72">
        <v>6.0344827586206899E-2</v>
      </c>
      <c r="H44" s="72">
        <v>4.3103448275862072E-2</v>
      </c>
      <c r="I44" s="72">
        <v>3.4482758620689655E-2</v>
      </c>
      <c r="J44" s="72" t="s">
        <v>598</v>
      </c>
      <c r="K44" s="72">
        <v>0</v>
      </c>
      <c r="L44" s="72">
        <v>0</v>
      </c>
      <c r="M44" s="72">
        <v>0</v>
      </c>
      <c r="N44" s="72">
        <v>0.67241379310344829</v>
      </c>
      <c r="O44" s="74">
        <v>580</v>
      </c>
    </row>
    <row r="45" spans="2:15" x14ac:dyDescent="0.3">
      <c r="B45" s="33" t="s">
        <v>281</v>
      </c>
      <c r="C45" s="18" t="s">
        <v>282</v>
      </c>
      <c r="D45" s="18" t="s">
        <v>383</v>
      </c>
      <c r="E45" s="72">
        <v>4.0871934604904629E-3</v>
      </c>
      <c r="F45" s="72">
        <v>5.3133514986376022E-2</v>
      </c>
      <c r="G45" s="72">
        <v>3.9509536784741145E-2</v>
      </c>
      <c r="H45" s="72">
        <v>1.226158038147139E-2</v>
      </c>
      <c r="I45" s="72">
        <v>5.4495912806539508E-3</v>
      </c>
      <c r="J45" s="72">
        <v>6.8119891008174387E-3</v>
      </c>
      <c r="K45" s="72">
        <v>2.7247956403269754E-3</v>
      </c>
      <c r="L45" s="72">
        <v>0</v>
      </c>
      <c r="M45" s="72">
        <v>0</v>
      </c>
      <c r="N45" s="72">
        <v>0.87465940054495916</v>
      </c>
      <c r="O45" s="74">
        <v>3670</v>
      </c>
    </row>
    <row r="46" spans="2:15" x14ac:dyDescent="0.3">
      <c r="B46" s="33" t="s">
        <v>281</v>
      </c>
      <c r="C46" s="18" t="s">
        <v>283</v>
      </c>
      <c r="D46" s="18" t="s">
        <v>359</v>
      </c>
      <c r="E46" s="72">
        <v>5.3285968028419185E-3</v>
      </c>
      <c r="F46" s="72">
        <v>1.2433392539964476E-2</v>
      </c>
      <c r="G46" s="72">
        <v>1.4209591474245116E-2</v>
      </c>
      <c r="H46" s="72">
        <v>3.552397868561279E-3</v>
      </c>
      <c r="I46" s="72" t="s">
        <v>598</v>
      </c>
      <c r="J46" s="72" t="s">
        <v>598</v>
      </c>
      <c r="K46" s="72">
        <v>0</v>
      </c>
      <c r="L46" s="72">
        <v>0</v>
      </c>
      <c r="M46" s="72">
        <v>0</v>
      </c>
      <c r="N46" s="72">
        <v>0.96092362344582594</v>
      </c>
      <c r="O46" s="74">
        <v>2815</v>
      </c>
    </row>
    <row r="47" spans="2:15" x14ac:dyDescent="0.3">
      <c r="B47" s="33" t="s">
        <v>281</v>
      </c>
      <c r="C47" s="18" t="s">
        <v>284</v>
      </c>
      <c r="D47" s="18" t="s">
        <v>384</v>
      </c>
      <c r="E47" s="72" t="s">
        <v>598</v>
      </c>
      <c r="F47" s="72" t="s">
        <v>598</v>
      </c>
      <c r="G47" s="72">
        <v>1.8970189701897018E-2</v>
      </c>
      <c r="H47" s="72" t="s">
        <v>598</v>
      </c>
      <c r="I47" s="72" t="s">
        <v>598</v>
      </c>
      <c r="J47" s="72" t="s">
        <v>598</v>
      </c>
      <c r="K47" s="72">
        <v>0</v>
      </c>
      <c r="L47" s="72">
        <v>0</v>
      </c>
      <c r="M47" s="72">
        <v>0</v>
      </c>
      <c r="N47" s="72">
        <v>0.97018970189701892</v>
      </c>
      <c r="O47" s="74">
        <v>1845</v>
      </c>
    </row>
    <row r="48" spans="2:15" x14ac:dyDescent="0.3">
      <c r="B48" s="33" t="s">
        <v>285</v>
      </c>
      <c r="C48" s="18" t="s">
        <v>286</v>
      </c>
      <c r="D48" s="18" t="s">
        <v>385</v>
      </c>
      <c r="E48" s="72" t="s">
        <v>598</v>
      </c>
      <c r="F48" s="72">
        <v>1.9193857965451055E-3</v>
      </c>
      <c r="G48" s="72">
        <v>2.8790786948176585E-3</v>
      </c>
      <c r="H48" s="72">
        <v>1.9193857965451055E-3</v>
      </c>
      <c r="I48" s="72" t="s">
        <v>598</v>
      </c>
      <c r="J48" s="72" t="s">
        <v>598</v>
      </c>
      <c r="K48" s="72" t="s">
        <v>598</v>
      </c>
      <c r="L48" s="72">
        <v>0</v>
      </c>
      <c r="M48" s="72">
        <v>0</v>
      </c>
      <c r="N48" s="72">
        <v>0.99136276391554701</v>
      </c>
      <c r="O48" s="74">
        <v>5210</v>
      </c>
    </row>
    <row r="49" spans="2:15" x14ac:dyDescent="0.3">
      <c r="B49" s="33" t="s">
        <v>285</v>
      </c>
      <c r="C49" s="18" t="s">
        <v>287</v>
      </c>
      <c r="D49" s="18" t="s">
        <v>360</v>
      </c>
      <c r="E49" s="72">
        <v>0</v>
      </c>
      <c r="F49" s="72">
        <v>0</v>
      </c>
      <c r="G49" s="72">
        <v>0</v>
      </c>
      <c r="H49" s="72">
        <v>0</v>
      </c>
      <c r="I49" s="72">
        <v>0</v>
      </c>
      <c r="J49" s="72">
        <v>0</v>
      </c>
      <c r="K49" s="72">
        <v>0</v>
      </c>
      <c r="L49" s="72">
        <v>0</v>
      </c>
      <c r="M49" s="72">
        <v>0</v>
      </c>
      <c r="N49" s="72">
        <v>1</v>
      </c>
      <c r="O49" s="74">
        <v>315</v>
      </c>
    </row>
    <row r="50" spans="2:15" x14ac:dyDescent="0.3">
      <c r="B50" s="33" t="s">
        <v>285</v>
      </c>
      <c r="C50" s="18" t="s">
        <v>288</v>
      </c>
      <c r="D50" s="18" t="s">
        <v>361</v>
      </c>
      <c r="E50" s="72">
        <v>5.5214723926380369E-2</v>
      </c>
      <c r="F50" s="72">
        <v>0.10429447852760736</v>
      </c>
      <c r="G50" s="72">
        <v>0.1165644171779141</v>
      </c>
      <c r="H50" s="72">
        <v>6.7484662576687116E-2</v>
      </c>
      <c r="I50" s="72">
        <v>3.9877300613496931E-2</v>
      </c>
      <c r="J50" s="72">
        <v>2.4539877300613498E-2</v>
      </c>
      <c r="K50" s="72">
        <v>4.601226993865031E-3</v>
      </c>
      <c r="L50" s="72">
        <v>0</v>
      </c>
      <c r="M50" s="72" t="s">
        <v>598</v>
      </c>
      <c r="N50" s="72">
        <v>0.58742331288343563</v>
      </c>
      <c r="O50" s="74">
        <v>3260</v>
      </c>
    </row>
    <row r="51" spans="2:15" x14ac:dyDescent="0.3">
      <c r="B51" s="33" t="s">
        <v>285</v>
      </c>
      <c r="C51" s="18" t="s">
        <v>289</v>
      </c>
      <c r="D51" s="18" t="s">
        <v>386</v>
      </c>
      <c r="E51" s="72">
        <v>1.9230769230769232E-2</v>
      </c>
      <c r="F51" s="72">
        <v>7.2115384615384609E-2</v>
      </c>
      <c r="G51" s="72">
        <v>6.4102564102564097E-2</v>
      </c>
      <c r="H51" s="72">
        <v>2.0833333333333332E-2</v>
      </c>
      <c r="I51" s="72">
        <v>6.41025641025641E-3</v>
      </c>
      <c r="J51" s="72">
        <v>4.807692307692308E-3</v>
      </c>
      <c r="K51" s="72" t="s">
        <v>598</v>
      </c>
      <c r="L51" s="72">
        <v>0</v>
      </c>
      <c r="M51" s="72">
        <v>0</v>
      </c>
      <c r="N51" s="72">
        <v>0.8108974358974359</v>
      </c>
      <c r="O51" s="74">
        <v>3120</v>
      </c>
    </row>
    <row r="52" spans="2:15" x14ac:dyDescent="0.3">
      <c r="B52" s="33" t="s">
        <v>285</v>
      </c>
      <c r="C52" s="18" t="s">
        <v>290</v>
      </c>
      <c r="D52" s="18" t="s">
        <v>387</v>
      </c>
      <c r="E52" s="72">
        <v>0</v>
      </c>
      <c r="F52" s="72">
        <v>0</v>
      </c>
      <c r="G52" s="72">
        <v>0</v>
      </c>
      <c r="H52" s="72">
        <v>0</v>
      </c>
      <c r="I52" s="72">
        <v>0</v>
      </c>
      <c r="J52" s="72">
        <v>0</v>
      </c>
      <c r="K52" s="72">
        <v>0</v>
      </c>
      <c r="L52" s="72">
        <v>0</v>
      </c>
      <c r="M52" s="72">
        <v>0</v>
      </c>
      <c r="N52" s="72">
        <v>1</v>
      </c>
      <c r="O52" s="74">
        <v>650</v>
      </c>
    </row>
    <row r="53" spans="2:15" x14ac:dyDescent="0.3">
      <c r="B53" s="33" t="s">
        <v>285</v>
      </c>
      <c r="C53" s="18" t="s">
        <v>291</v>
      </c>
      <c r="D53" s="18" t="s">
        <v>362</v>
      </c>
      <c r="E53" s="72">
        <v>0</v>
      </c>
      <c r="F53" s="72">
        <v>0</v>
      </c>
      <c r="G53" s="72">
        <v>0</v>
      </c>
      <c r="H53" s="72">
        <v>0</v>
      </c>
      <c r="I53" s="72">
        <v>0</v>
      </c>
      <c r="J53" s="72">
        <v>0</v>
      </c>
      <c r="K53" s="72">
        <v>0</v>
      </c>
      <c r="L53" s="72">
        <v>0</v>
      </c>
      <c r="M53" s="72">
        <v>0</v>
      </c>
      <c r="N53" s="72">
        <v>0</v>
      </c>
      <c r="O53" s="74">
        <v>0</v>
      </c>
    </row>
    <row r="54" spans="2:15" x14ac:dyDescent="0.3">
      <c r="B54" s="33" t="s">
        <v>292</v>
      </c>
      <c r="C54" s="18" t="s">
        <v>293</v>
      </c>
      <c r="D54" s="18" t="s">
        <v>363</v>
      </c>
      <c r="E54" s="72">
        <v>0</v>
      </c>
      <c r="F54" s="72">
        <v>0</v>
      </c>
      <c r="G54" s="72">
        <v>0</v>
      </c>
      <c r="H54" s="72">
        <v>0</v>
      </c>
      <c r="I54" s="72">
        <v>0</v>
      </c>
      <c r="J54" s="72">
        <v>0</v>
      </c>
      <c r="K54" s="72">
        <v>0</v>
      </c>
      <c r="L54" s="72">
        <v>0</v>
      </c>
      <c r="M54" s="72">
        <v>0</v>
      </c>
      <c r="N54" s="72">
        <v>1</v>
      </c>
      <c r="O54" s="74">
        <v>1470</v>
      </c>
    </row>
    <row r="55" spans="2:15" x14ac:dyDescent="0.3">
      <c r="B55" s="33" t="s">
        <v>292</v>
      </c>
      <c r="C55" s="18" t="s">
        <v>294</v>
      </c>
      <c r="D55" s="18" t="s">
        <v>388</v>
      </c>
      <c r="E55" s="72">
        <v>0</v>
      </c>
      <c r="F55" s="72">
        <v>0</v>
      </c>
      <c r="G55" s="72">
        <v>0</v>
      </c>
      <c r="H55" s="72">
        <v>0</v>
      </c>
      <c r="I55" s="72">
        <v>0</v>
      </c>
      <c r="J55" s="72">
        <v>0</v>
      </c>
      <c r="K55" s="72">
        <v>0</v>
      </c>
      <c r="L55" s="72">
        <v>0</v>
      </c>
      <c r="M55" s="72">
        <v>0</v>
      </c>
      <c r="N55" s="72">
        <v>1</v>
      </c>
      <c r="O55" s="74">
        <v>530</v>
      </c>
    </row>
    <row r="56" spans="2:15" x14ac:dyDescent="0.3">
      <c r="B56" s="33" t="s">
        <v>292</v>
      </c>
      <c r="C56" s="18" t="s">
        <v>295</v>
      </c>
      <c r="D56" s="18" t="s">
        <v>364</v>
      </c>
      <c r="E56" s="72">
        <v>0</v>
      </c>
      <c r="F56" s="72">
        <v>0</v>
      </c>
      <c r="G56" s="72">
        <v>0</v>
      </c>
      <c r="H56" s="72">
        <v>0</v>
      </c>
      <c r="I56" s="72">
        <v>0</v>
      </c>
      <c r="J56" s="72">
        <v>0</v>
      </c>
      <c r="K56" s="72">
        <v>0</v>
      </c>
      <c r="L56" s="72">
        <v>0</v>
      </c>
      <c r="M56" s="72">
        <v>0</v>
      </c>
      <c r="N56" s="72">
        <v>0</v>
      </c>
      <c r="O56" s="74">
        <v>0</v>
      </c>
    </row>
    <row r="57" spans="2:15" x14ac:dyDescent="0.3">
      <c r="B57" s="33" t="s">
        <v>292</v>
      </c>
      <c r="C57" s="18" t="s">
        <v>296</v>
      </c>
      <c r="D57" s="18" t="s">
        <v>365</v>
      </c>
      <c r="E57" s="72">
        <v>0</v>
      </c>
      <c r="F57" s="72">
        <v>0</v>
      </c>
      <c r="G57" s="72">
        <v>0</v>
      </c>
      <c r="H57" s="72">
        <v>0</v>
      </c>
      <c r="I57" s="72">
        <v>0</v>
      </c>
      <c r="J57" s="72" t="s">
        <v>598</v>
      </c>
      <c r="K57" s="72">
        <v>0</v>
      </c>
      <c r="L57" s="72">
        <v>0</v>
      </c>
      <c r="M57" s="72">
        <v>0</v>
      </c>
      <c r="N57" s="72">
        <v>0.99717514124293782</v>
      </c>
      <c r="O57" s="74">
        <v>1770</v>
      </c>
    </row>
    <row r="58" spans="2:15" x14ac:dyDescent="0.3">
      <c r="B58" s="33" t="s">
        <v>292</v>
      </c>
      <c r="C58" s="18" t="s">
        <v>297</v>
      </c>
      <c r="D58" s="18" t="s">
        <v>389</v>
      </c>
      <c r="E58" s="72">
        <v>8.1081081081081086E-2</v>
      </c>
      <c r="F58" s="72">
        <v>0.28378378378378377</v>
      </c>
      <c r="G58" s="72">
        <v>0.33783783783783783</v>
      </c>
      <c r="H58" s="72">
        <v>0.17567567567567569</v>
      </c>
      <c r="I58" s="72">
        <v>5.4054054054054057E-2</v>
      </c>
      <c r="J58" s="72">
        <v>5.4054054054054057E-2</v>
      </c>
      <c r="K58" s="72">
        <v>2.7027027027027029E-2</v>
      </c>
      <c r="L58" s="72">
        <v>0</v>
      </c>
      <c r="M58" s="72">
        <v>0</v>
      </c>
      <c r="N58" s="72" t="s">
        <v>598</v>
      </c>
      <c r="O58" s="74">
        <v>370</v>
      </c>
    </row>
    <row r="59" spans="2:15" x14ac:dyDescent="0.3">
      <c r="B59" s="33" t="s">
        <v>292</v>
      </c>
      <c r="C59" s="18" t="s">
        <v>298</v>
      </c>
      <c r="D59" s="18" t="s">
        <v>390</v>
      </c>
      <c r="E59" s="72">
        <v>0</v>
      </c>
      <c r="F59" s="72">
        <v>0</v>
      </c>
      <c r="G59" s="72">
        <v>0</v>
      </c>
      <c r="H59" s="72">
        <v>0</v>
      </c>
      <c r="I59" s="72">
        <v>0</v>
      </c>
      <c r="J59" s="72">
        <v>0</v>
      </c>
      <c r="K59" s="72">
        <v>0</v>
      </c>
      <c r="L59" s="72">
        <v>0</v>
      </c>
      <c r="M59" s="72">
        <v>0</v>
      </c>
      <c r="N59" s="72">
        <v>0</v>
      </c>
      <c r="O59" s="74">
        <v>0</v>
      </c>
    </row>
    <row r="60" spans="2:15" x14ac:dyDescent="0.3">
      <c r="B60" s="33" t="s">
        <v>292</v>
      </c>
      <c r="C60" s="18" t="s">
        <v>299</v>
      </c>
      <c r="D60" s="18" t="s">
        <v>366</v>
      </c>
      <c r="E60" s="72">
        <v>0</v>
      </c>
      <c r="F60" s="72">
        <v>0</v>
      </c>
      <c r="G60" s="72">
        <v>0</v>
      </c>
      <c r="H60" s="72">
        <v>0</v>
      </c>
      <c r="I60" s="72">
        <v>0</v>
      </c>
      <c r="J60" s="72">
        <v>0</v>
      </c>
      <c r="K60" s="72">
        <v>0</v>
      </c>
      <c r="L60" s="72">
        <v>0</v>
      </c>
      <c r="M60" s="72">
        <v>0</v>
      </c>
      <c r="N60" s="72">
        <v>1</v>
      </c>
      <c r="O60" s="74">
        <v>615</v>
      </c>
    </row>
    <row r="61" spans="2:15" ht="6.75" customHeight="1" x14ac:dyDescent="0.3">
      <c r="N61" s="66"/>
      <c r="O61" s="65"/>
    </row>
    <row r="62" spans="2:15" x14ac:dyDescent="0.3">
      <c r="B62" s="33" t="s">
        <v>252</v>
      </c>
      <c r="C62" s="18" t="s">
        <v>39</v>
      </c>
      <c r="D62" s="21" t="s">
        <v>154</v>
      </c>
      <c r="E62" s="23">
        <v>0</v>
      </c>
      <c r="F62" s="23">
        <v>0</v>
      </c>
      <c r="G62" s="23">
        <v>0</v>
      </c>
      <c r="H62" s="23">
        <v>0</v>
      </c>
      <c r="I62" s="23">
        <v>0</v>
      </c>
      <c r="J62" s="23">
        <v>0</v>
      </c>
      <c r="K62" s="23">
        <v>0</v>
      </c>
      <c r="L62" s="23">
        <v>0</v>
      </c>
      <c r="M62" s="23">
        <v>0</v>
      </c>
      <c r="N62" s="23">
        <v>1</v>
      </c>
      <c r="O62" s="74">
        <v>255</v>
      </c>
    </row>
    <row r="63" spans="2:15" x14ac:dyDescent="0.3">
      <c r="B63" s="33" t="s">
        <v>252</v>
      </c>
      <c r="C63" s="18" t="s">
        <v>41</v>
      </c>
      <c r="D63" s="21" t="s">
        <v>155</v>
      </c>
      <c r="E63" s="23">
        <v>0</v>
      </c>
      <c r="F63" s="23">
        <v>0</v>
      </c>
      <c r="G63" s="23">
        <v>0</v>
      </c>
      <c r="H63" s="23">
        <v>0</v>
      </c>
      <c r="I63" s="23">
        <v>0</v>
      </c>
      <c r="J63" s="23">
        <v>0</v>
      </c>
      <c r="K63" s="23">
        <v>0</v>
      </c>
      <c r="L63" s="23">
        <v>0</v>
      </c>
      <c r="M63" s="23">
        <v>0</v>
      </c>
      <c r="N63" s="23">
        <v>1</v>
      </c>
      <c r="O63" s="74">
        <v>170</v>
      </c>
    </row>
    <row r="64" spans="2:15" x14ac:dyDescent="0.3">
      <c r="B64" s="33" t="s">
        <v>252</v>
      </c>
      <c r="C64" s="18" t="s">
        <v>43</v>
      </c>
      <c r="D64" s="21" t="s">
        <v>302</v>
      </c>
      <c r="E64" s="23">
        <v>0</v>
      </c>
      <c r="F64" s="23">
        <v>0</v>
      </c>
      <c r="G64" s="23">
        <v>0</v>
      </c>
      <c r="H64" s="23">
        <v>0</v>
      </c>
      <c r="I64" s="23">
        <v>0</v>
      </c>
      <c r="J64" s="23">
        <v>0</v>
      </c>
      <c r="K64" s="23">
        <v>0</v>
      </c>
      <c r="L64" s="23">
        <v>0</v>
      </c>
      <c r="M64" s="23">
        <v>0</v>
      </c>
      <c r="N64" s="23">
        <v>1</v>
      </c>
      <c r="O64" s="74">
        <v>505</v>
      </c>
    </row>
    <row r="65" spans="2:15" x14ac:dyDescent="0.3">
      <c r="B65" s="33" t="s">
        <v>252</v>
      </c>
      <c r="C65" s="18" t="s">
        <v>44</v>
      </c>
      <c r="D65" s="21" t="s">
        <v>303</v>
      </c>
      <c r="E65" s="23">
        <v>2.5830258302583026E-2</v>
      </c>
      <c r="F65" s="23">
        <v>5.5350553505535055E-2</v>
      </c>
      <c r="G65" s="23">
        <v>0.10332103321033211</v>
      </c>
      <c r="H65" s="23">
        <v>0</v>
      </c>
      <c r="I65" s="23">
        <v>1.4760147601476014E-2</v>
      </c>
      <c r="J65" s="23">
        <v>1.4760147601476014E-2</v>
      </c>
      <c r="K65" s="23" t="s">
        <v>598</v>
      </c>
      <c r="L65" s="23">
        <v>0</v>
      </c>
      <c r="M65" s="23" t="s">
        <v>598</v>
      </c>
      <c r="N65" s="23">
        <v>0.77859778597785978</v>
      </c>
      <c r="O65" s="74">
        <v>1355</v>
      </c>
    </row>
    <row r="66" spans="2:15" x14ac:dyDescent="0.3">
      <c r="B66" s="33" t="s">
        <v>252</v>
      </c>
      <c r="C66" s="18" t="s">
        <v>528</v>
      </c>
      <c r="D66" s="21" t="s">
        <v>529</v>
      </c>
      <c r="E66" s="23">
        <v>0</v>
      </c>
      <c r="F66" s="23">
        <v>0</v>
      </c>
      <c r="G66" s="23">
        <v>0</v>
      </c>
      <c r="H66" s="23">
        <v>0</v>
      </c>
      <c r="I66" s="23">
        <v>0</v>
      </c>
      <c r="J66" s="23">
        <v>0</v>
      </c>
      <c r="K66" s="23">
        <v>0</v>
      </c>
      <c r="L66" s="23">
        <v>0</v>
      </c>
      <c r="M66" s="23">
        <v>0</v>
      </c>
      <c r="N66" s="23">
        <v>0</v>
      </c>
      <c r="O66" s="74">
        <v>0</v>
      </c>
    </row>
    <row r="67" spans="2:15" x14ac:dyDescent="0.3">
      <c r="B67" s="33" t="s">
        <v>252</v>
      </c>
      <c r="C67" s="18" t="s">
        <v>436</v>
      </c>
      <c r="D67" s="21" t="s">
        <v>437</v>
      </c>
      <c r="E67" s="23">
        <v>0</v>
      </c>
      <c r="F67" s="23">
        <v>0</v>
      </c>
      <c r="G67" s="23">
        <v>0</v>
      </c>
      <c r="H67" s="23">
        <v>0</v>
      </c>
      <c r="I67" s="23">
        <v>0</v>
      </c>
      <c r="J67" s="23">
        <v>0</v>
      </c>
      <c r="K67" s="23">
        <v>0</v>
      </c>
      <c r="L67" s="23">
        <v>0</v>
      </c>
      <c r="M67" s="23">
        <v>0</v>
      </c>
      <c r="N67" s="23">
        <v>0</v>
      </c>
      <c r="O67" s="74">
        <v>0</v>
      </c>
    </row>
    <row r="68" spans="2:15" x14ac:dyDescent="0.3">
      <c r="B68" s="33" t="s">
        <v>252</v>
      </c>
      <c r="C68" s="18" t="s">
        <v>51</v>
      </c>
      <c r="D68" s="21" t="s">
        <v>162</v>
      </c>
      <c r="E68" s="23" t="s">
        <v>598</v>
      </c>
      <c r="F68" s="23">
        <v>2.5974025974025976E-2</v>
      </c>
      <c r="G68" s="23">
        <v>0.18181818181818182</v>
      </c>
      <c r="H68" s="23">
        <v>7.792207792207792E-2</v>
      </c>
      <c r="I68" s="23">
        <v>2.5974025974025976E-2</v>
      </c>
      <c r="J68" s="23" t="s">
        <v>598</v>
      </c>
      <c r="K68" s="23">
        <v>0</v>
      </c>
      <c r="L68" s="23">
        <v>0</v>
      </c>
      <c r="M68" s="23">
        <v>0</v>
      </c>
      <c r="N68" s="23">
        <v>0.63636363636363635</v>
      </c>
      <c r="O68" s="74">
        <v>385</v>
      </c>
    </row>
    <row r="69" spans="2:15" x14ac:dyDescent="0.3">
      <c r="B69" s="33" t="s">
        <v>252</v>
      </c>
      <c r="C69" s="18" t="s">
        <v>59</v>
      </c>
      <c r="D69" s="21" t="s">
        <v>168</v>
      </c>
      <c r="E69" s="23">
        <v>0</v>
      </c>
      <c r="F69" s="23">
        <v>0</v>
      </c>
      <c r="G69" s="23">
        <v>0</v>
      </c>
      <c r="H69" s="23">
        <v>0</v>
      </c>
      <c r="I69" s="23">
        <v>0</v>
      </c>
      <c r="J69" s="23">
        <v>0</v>
      </c>
      <c r="K69" s="23">
        <v>0</v>
      </c>
      <c r="L69" s="23">
        <v>0</v>
      </c>
      <c r="M69" s="23">
        <v>0</v>
      </c>
      <c r="N69" s="23">
        <v>0</v>
      </c>
      <c r="O69" s="74">
        <v>0</v>
      </c>
    </row>
    <row r="70" spans="2:15" x14ac:dyDescent="0.3">
      <c r="B70" s="33" t="s">
        <v>252</v>
      </c>
      <c r="C70" s="18" t="s">
        <v>69</v>
      </c>
      <c r="D70" s="21" t="s">
        <v>305</v>
      </c>
      <c r="E70" s="23">
        <v>0</v>
      </c>
      <c r="F70" s="23">
        <v>0</v>
      </c>
      <c r="G70" s="23">
        <v>0</v>
      </c>
      <c r="H70" s="23">
        <v>0</v>
      </c>
      <c r="I70" s="23">
        <v>0</v>
      </c>
      <c r="J70" s="23">
        <v>0</v>
      </c>
      <c r="K70" s="23">
        <v>0</v>
      </c>
      <c r="L70" s="23">
        <v>0</v>
      </c>
      <c r="M70" s="23">
        <v>0</v>
      </c>
      <c r="N70" s="23">
        <v>1</v>
      </c>
      <c r="O70" s="74">
        <v>800</v>
      </c>
    </row>
    <row r="71" spans="2:15" x14ac:dyDescent="0.3">
      <c r="B71" s="33" t="s">
        <v>242</v>
      </c>
      <c r="C71" s="18" t="s">
        <v>22</v>
      </c>
      <c r="D71" s="21" t="s">
        <v>142</v>
      </c>
      <c r="E71" s="23" t="s">
        <v>598</v>
      </c>
      <c r="F71" s="23">
        <v>0</v>
      </c>
      <c r="G71" s="23" t="s">
        <v>598</v>
      </c>
      <c r="H71" s="23" t="s">
        <v>598</v>
      </c>
      <c r="I71" s="23">
        <v>0</v>
      </c>
      <c r="J71" s="23">
        <v>0</v>
      </c>
      <c r="K71" s="23" t="s">
        <v>598</v>
      </c>
      <c r="L71" s="23">
        <v>0</v>
      </c>
      <c r="M71" s="23">
        <v>0</v>
      </c>
      <c r="N71" s="23">
        <v>0.97916666666666663</v>
      </c>
      <c r="O71" s="74">
        <v>240</v>
      </c>
    </row>
    <row r="72" spans="2:15" x14ac:dyDescent="0.3">
      <c r="B72" s="33" t="s">
        <v>242</v>
      </c>
      <c r="C72" s="18" t="s">
        <v>440</v>
      </c>
      <c r="D72" s="21" t="s">
        <v>441</v>
      </c>
      <c r="E72" s="23">
        <v>0</v>
      </c>
      <c r="F72" s="23">
        <v>0</v>
      </c>
      <c r="G72" s="23">
        <v>0</v>
      </c>
      <c r="H72" s="23">
        <v>0</v>
      </c>
      <c r="I72" s="23">
        <v>0</v>
      </c>
      <c r="J72" s="23">
        <v>0</v>
      </c>
      <c r="K72" s="23">
        <v>0</v>
      </c>
      <c r="L72" s="23">
        <v>0</v>
      </c>
      <c r="M72" s="23">
        <v>0</v>
      </c>
      <c r="N72" s="23">
        <v>1</v>
      </c>
      <c r="O72" s="74">
        <v>580</v>
      </c>
    </row>
    <row r="73" spans="2:15" x14ac:dyDescent="0.3">
      <c r="B73" s="33" t="s">
        <v>242</v>
      </c>
      <c r="C73" s="18" t="s">
        <v>23</v>
      </c>
      <c r="D73" s="21" t="s">
        <v>307</v>
      </c>
      <c r="E73" s="23">
        <v>6.9444444444444448E-2</v>
      </c>
      <c r="F73" s="23">
        <v>0.22222222222222221</v>
      </c>
      <c r="G73" s="23">
        <v>0.18055555555555555</v>
      </c>
      <c r="H73" s="23">
        <v>5.5555555555555552E-2</v>
      </c>
      <c r="I73" s="23">
        <v>2.7777777777777776E-2</v>
      </c>
      <c r="J73" s="23">
        <v>6.9444444444444448E-2</v>
      </c>
      <c r="K73" s="23" t="s">
        <v>598</v>
      </c>
      <c r="L73" s="23">
        <v>0</v>
      </c>
      <c r="M73" s="23" t="s">
        <v>598</v>
      </c>
      <c r="N73" s="23">
        <v>0.34722222222222221</v>
      </c>
      <c r="O73" s="74">
        <v>360</v>
      </c>
    </row>
    <row r="74" spans="2:15" x14ac:dyDescent="0.3">
      <c r="B74" s="33" t="s">
        <v>242</v>
      </c>
      <c r="C74" s="18" t="s">
        <v>24</v>
      </c>
      <c r="D74" s="21" t="s">
        <v>143</v>
      </c>
      <c r="E74" s="23">
        <v>0</v>
      </c>
      <c r="F74" s="23">
        <v>0</v>
      </c>
      <c r="G74" s="23">
        <v>0</v>
      </c>
      <c r="H74" s="23">
        <v>0</v>
      </c>
      <c r="I74" s="23">
        <v>0</v>
      </c>
      <c r="J74" s="23">
        <v>0</v>
      </c>
      <c r="K74" s="23">
        <v>0</v>
      </c>
      <c r="L74" s="23">
        <v>0</v>
      </c>
      <c r="M74" s="23">
        <v>0</v>
      </c>
      <c r="N74" s="23">
        <v>0</v>
      </c>
      <c r="O74" s="74">
        <v>0</v>
      </c>
    </row>
    <row r="75" spans="2:15" x14ac:dyDescent="0.3">
      <c r="B75" s="33" t="s">
        <v>242</v>
      </c>
      <c r="C75" s="18" t="s">
        <v>25</v>
      </c>
      <c r="D75" s="21" t="s">
        <v>308</v>
      </c>
      <c r="E75" s="23">
        <v>5.5555555555555552E-2</v>
      </c>
      <c r="F75" s="23" t="s">
        <v>598</v>
      </c>
      <c r="G75" s="23">
        <v>0</v>
      </c>
      <c r="H75" s="23" t="s">
        <v>598</v>
      </c>
      <c r="I75" s="23">
        <v>0</v>
      </c>
      <c r="J75" s="23">
        <v>0</v>
      </c>
      <c r="K75" s="23">
        <v>0</v>
      </c>
      <c r="L75" s="23">
        <v>0</v>
      </c>
      <c r="M75" s="23">
        <v>0</v>
      </c>
      <c r="N75" s="23">
        <v>0.91666666666666663</v>
      </c>
      <c r="O75" s="74">
        <v>180</v>
      </c>
    </row>
    <row r="76" spans="2:15" x14ac:dyDescent="0.3">
      <c r="B76" s="33" t="s">
        <v>242</v>
      </c>
      <c r="C76" s="18" t="s">
        <v>444</v>
      </c>
      <c r="D76" s="21" t="s">
        <v>445</v>
      </c>
      <c r="E76" s="23">
        <v>0</v>
      </c>
      <c r="F76" s="23">
        <v>0</v>
      </c>
      <c r="G76" s="23">
        <v>0</v>
      </c>
      <c r="H76" s="23">
        <v>0</v>
      </c>
      <c r="I76" s="23">
        <v>0</v>
      </c>
      <c r="J76" s="23">
        <v>0</v>
      </c>
      <c r="K76" s="23">
        <v>0</v>
      </c>
      <c r="L76" s="23">
        <v>0</v>
      </c>
      <c r="M76" s="23">
        <v>0</v>
      </c>
      <c r="N76" s="23">
        <v>1</v>
      </c>
      <c r="O76" s="74">
        <v>350</v>
      </c>
    </row>
    <row r="77" spans="2:15" x14ac:dyDescent="0.3">
      <c r="B77" s="33" t="s">
        <v>242</v>
      </c>
      <c r="C77" s="18" t="s">
        <v>26</v>
      </c>
      <c r="D77" s="21" t="s">
        <v>309</v>
      </c>
      <c r="E77" s="23">
        <v>8.4210526315789472E-2</v>
      </c>
      <c r="F77" s="23">
        <v>0.10526315789473684</v>
      </c>
      <c r="G77" s="23">
        <v>0.4</v>
      </c>
      <c r="H77" s="23">
        <v>9.4736842105263161E-2</v>
      </c>
      <c r="I77" s="23">
        <v>6.3157894736842107E-2</v>
      </c>
      <c r="J77" s="23">
        <v>4.2105263157894736E-2</v>
      </c>
      <c r="K77" s="23" t="s">
        <v>598</v>
      </c>
      <c r="L77" s="23">
        <v>0</v>
      </c>
      <c r="M77" s="23">
        <v>0</v>
      </c>
      <c r="N77" s="23">
        <v>0.2</v>
      </c>
      <c r="O77" s="74">
        <v>475</v>
      </c>
    </row>
    <row r="78" spans="2:15" x14ac:dyDescent="0.3">
      <c r="B78" s="33" t="s">
        <v>242</v>
      </c>
      <c r="C78" s="18" t="s">
        <v>28</v>
      </c>
      <c r="D78" s="21" t="s">
        <v>145</v>
      </c>
      <c r="E78" s="23">
        <v>3.4482758620689655E-2</v>
      </c>
      <c r="F78" s="23">
        <v>0.39655172413793105</v>
      </c>
      <c r="G78" s="23">
        <v>0.29310344827586204</v>
      </c>
      <c r="H78" s="23">
        <v>0.10344827586206896</v>
      </c>
      <c r="I78" s="23" t="s">
        <v>598</v>
      </c>
      <c r="J78" s="23">
        <v>3.4482758620689655E-2</v>
      </c>
      <c r="K78" s="23" t="s">
        <v>598</v>
      </c>
      <c r="L78" s="23">
        <v>0</v>
      </c>
      <c r="M78" s="23">
        <v>0</v>
      </c>
      <c r="N78" s="23">
        <v>0.10344827586206896</v>
      </c>
      <c r="O78" s="74">
        <v>290</v>
      </c>
    </row>
    <row r="79" spans="2:15" x14ac:dyDescent="0.3">
      <c r="B79" s="33" t="s">
        <v>242</v>
      </c>
      <c r="C79" s="18" t="s">
        <v>29</v>
      </c>
      <c r="D79" s="21" t="s">
        <v>146</v>
      </c>
      <c r="E79" s="23">
        <v>0</v>
      </c>
      <c r="F79" s="23">
        <v>0</v>
      </c>
      <c r="G79" s="23">
        <v>0</v>
      </c>
      <c r="H79" s="23">
        <v>0</v>
      </c>
      <c r="I79" s="23">
        <v>0</v>
      </c>
      <c r="J79" s="23">
        <v>0</v>
      </c>
      <c r="K79" s="23">
        <v>0</v>
      </c>
      <c r="L79" s="23">
        <v>0</v>
      </c>
      <c r="M79" s="23">
        <v>0</v>
      </c>
      <c r="N79" s="23">
        <v>1</v>
      </c>
      <c r="O79" s="74">
        <v>945</v>
      </c>
    </row>
    <row r="80" spans="2:15" x14ac:dyDescent="0.3">
      <c r="B80" s="33" t="s">
        <v>242</v>
      </c>
      <c r="C80" s="18" t="s">
        <v>30</v>
      </c>
      <c r="D80" s="21" t="s">
        <v>147</v>
      </c>
      <c r="E80" s="23">
        <v>0</v>
      </c>
      <c r="F80" s="23">
        <v>0</v>
      </c>
      <c r="G80" s="23">
        <v>0</v>
      </c>
      <c r="H80" s="23">
        <v>0</v>
      </c>
      <c r="I80" s="23">
        <v>0</v>
      </c>
      <c r="J80" s="23">
        <v>0</v>
      </c>
      <c r="K80" s="23">
        <v>0</v>
      </c>
      <c r="L80" s="23">
        <v>0</v>
      </c>
      <c r="M80" s="23">
        <v>0</v>
      </c>
      <c r="N80" s="23">
        <v>1</v>
      </c>
      <c r="O80" s="74">
        <v>1130</v>
      </c>
    </row>
    <row r="81" spans="2:15" x14ac:dyDescent="0.3">
      <c r="B81" s="33" t="s">
        <v>242</v>
      </c>
      <c r="C81" s="18" t="s">
        <v>31</v>
      </c>
      <c r="D81" s="21" t="s">
        <v>310</v>
      </c>
      <c r="E81" s="23" t="s">
        <v>598</v>
      </c>
      <c r="F81" s="23">
        <v>3.1746031746031744E-2</v>
      </c>
      <c r="G81" s="23">
        <v>9.5238095238095233E-2</v>
      </c>
      <c r="H81" s="23">
        <v>4.7619047619047616E-2</v>
      </c>
      <c r="I81" s="23" t="s">
        <v>598</v>
      </c>
      <c r="J81" s="23" t="s">
        <v>598</v>
      </c>
      <c r="K81" s="23" t="s">
        <v>598</v>
      </c>
      <c r="L81" s="23">
        <v>0</v>
      </c>
      <c r="M81" s="23">
        <v>0</v>
      </c>
      <c r="N81" s="23">
        <v>0.77777777777777779</v>
      </c>
      <c r="O81" s="74">
        <v>315</v>
      </c>
    </row>
    <row r="82" spans="2:15" x14ac:dyDescent="0.3">
      <c r="B82" s="33" t="s">
        <v>242</v>
      </c>
      <c r="C82" s="18" t="s">
        <v>32</v>
      </c>
      <c r="D82" s="21" t="s">
        <v>311</v>
      </c>
      <c r="E82" s="23">
        <v>0</v>
      </c>
      <c r="F82" s="23">
        <v>0</v>
      </c>
      <c r="G82" s="23">
        <v>0</v>
      </c>
      <c r="H82" s="23">
        <v>0</v>
      </c>
      <c r="I82" s="23">
        <v>0</v>
      </c>
      <c r="J82" s="23">
        <v>0</v>
      </c>
      <c r="K82" s="23">
        <v>0</v>
      </c>
      <c r="L82" s="23">
        <v>0</v>
      </c>
      <c r="M82" s="23">
        <v>0</v>
      </c>
      <c r="N82" s="23">
        <v>0</v>
      </c>
      <c r="O82" s="74">
        <v>0</v>
      </c>
    </row>
    <row r="83" spans="2:15" x14ac:dyDescent="0.3">
      <c r="B83" s="33" t="s">
        <v>242</v>
      </c>
      <c r="C83" s="18" t="s">
        <v>452</v>
      </c>
      <c r="D83" s="21" t="s">
        <v>453</v>
      </c>
      <c r="E83" s="23">
        <v>0</v>
      </c>
      <c r="F83" s="23">
        <v>0</v>
      </c>
      <c r="G83" s="23">
        <v>0</v>
      </c>
      <c r="H83" s="23">
        <v>0</v>
      </c>
      <c r="I83" s="23">
        <v>0</v>
      </c>
      <c r="J83" s="23">
        <v>0</v>
      </c>
      <c r="K83" s="23">
        <v>0</v>
      </c>
      <c r="L83" s="23">
        <v>0</v>
      </c>
      <c r="M83" s="23">
        <v>0</v>
      </c>
      <c r="N83" s="23">
        <v>1</v>
      </c>
      <c r="O83" s="74">
        <v>255</v>
      </c>
    </row>
    <row r="84" spans="2:15" x14ac:dyDescent="0.3">
      <c r="B84" s="33" t="s">
        <v>242</v>
      </c>
      <c r="C84" s="18" t="s">
        <v>33</v>
      </c>
      <c r="D84" s="21" t="s">
        <v>148</v>
      </c>
      <c r="E84" s="23">
        <v>0</v>
      </c>
      <c r="F84" s="23">
        <v>0</v>
      </c>
      <c r="G84" s="23">
        <v>0</v>
      </c>
      <c r="H84" s="23">
        <v>0</v>
      </c>
      <c r="I84" s="23">
        <v>0</v>
      </c>
      <c r="J84" s="23">
        <v>0</v>
      </c>
      <c r="K84" s="23">
        <v>0</v>
      </c>
      <c r="L84" s="23">
        <v>0</v>
      </c>
      <c r="M84" s="23">
        <v>0</v>
      </c>
      <c r="N84" s="23">
        <v>0</v>
      </c>
      <c r="O84" s="74">
        <v>0</v>
      </c>
    </row>
    <row r="85" spans="2:15" x14ac:dyDescent="0.3">
      <c r="B85" s="33" t="s">
        <v>242</v>
      </c>
      <c r="C85" s="18" t="s">
        <v>454</v>
      </c>
      <c r="D85" s="21" t="s">
        <v>455</v>
      </c>
      <c r="E85" s="23">
        <v>0</v>
      </c>
      <c r="F85" s="23">
        <v>0</v>
      </c>
      <c r="G85" s="23">
        <v>0</v>
      </c>
      <c r="H85" s="23">
        <v>0</v>
      </c>
      <c r="I85" s="23">
        <v>0</v>
      </c>
      <c r="J85" s="23">
        <v>0</v>
      </c>
      <c r="K85" s="23">
        <v>0</v>
      </c>
      <c r="L85" s="23">
        <v>0</v>
      </c>
      <c r="M85" s="23">
        <v>0</v>
      </c>
      <c r="N85" s="23">
        <v>1</v>
      </c>
      <c r="O85" s="74">
        <v>2670</v>
      </c>
    </row>
    <row r="86" spans="2:15" x14ac:dyDescent="0.3">
      <c r="B86" s="33" t="s">
        <v>242</v>
      </c>
      <c r="C86" s="18" t="s">
        <v>442</v>
      </c>
      <c r="D86" s="21" t="s">
        <v>443</v>
      </c>
      <c r="E86" s="23">
        <v>0</v>
      </c>
      <c r="F86" s="23">
        <v>0</v>
      </c>
      <c r="G86" s="23">
        <v>0</v>
      </c>
      <c r="H86" s="23">
        <v>0</v>
      </c>
      <c r="I86" s="23">
        <v>0</v>
      </c>
      <c r="J86" s="23">
        <v>0</v>
      </c>
      <c r="K86" s="23">
        <v>0</v>
      </c>
      <c r="L86" s="23">
        <v>0</v>
      </c>
      <c r="M86" s="23">
        <v>0</v>
      </c>
      <c r="N86" s="23">
        <v>0</v>
      </c>
      <c r="O86" s="74">
        <v>0</v>
      </c>
    </row>
    <row r="87" spans="2:15" x14ac:dyDescent="0.3">
      <c r="B87" s="33" t="s">
        <v>242</v>
      </c>
      <c r="C87" s="18" t="s">
        <v>446</v>
      </c>
      <c r="D87" s="21" t="s">
        <v>447</v>
      </c>
      <c r="E87" s="23">
        <v>0</v>
      </c>
      <c r="F87" s="23">
        <v>0</v>
      </c>
      <c r="G87" s="23">
        <v>0</v>
      </c>
      <c r="H87" s="23">
        <v>0</v>
      </c>
      <c r="I87" s="23">
        <v>0</v>
      </c>
      <c r="J87" s="23">
        <v>0</v>
      </c>
      <c r="K87" s="23">
        <v>0</v>
      </c>
      <c r="L87" s="23">
        <v>0</v>
      </c>
      <c r="M87" s="23">
        <v>0</v>
      </c>
      <c r="N87" s="23">
        <v>1</v>
      </c>
      <c r="O87" s="74">
        <v>740</v>
      </c>
    </row>
    <row r="88" spans="2:15" x14ac:dyDescent="0.3">
      <c r="B88" s="33" t="s">
        <v>242</v>
      </c>
      <c r="C88" s="18" t="s">
        <v>34</v>
      </c>
      <c r="D88" s="21" t="s">
        <v>149</v>
      </c>
      <c r="E88" s="23">
        <v>7.1129707112970716E-2</v>
      </c>
      <c r="F88" s="23">
        <v>0.10878661087866109</v>
      </c>
      <c r="G88" s="23">
        <v>0.24686192468619247</v>
      </c>
      <c r="H88" s="23">
        <v>0.10460251046025104</v>
      </c>
      <c r="I88" s="23">
        <v>4.1841004184100417E-2</v>
      </c>
      <c r="J88" s="23">
        <v>1.6736401673640166E-2</v>
      </c>
      <c r="K88" s="23">
        <v>8.368200836820083E-3</v>
      </c>
      <c r="L88" s="23">
        <v>0</v>
      </c>
      <c r="M88" s="23">
        <v>0</v>
      </c>
      <c r="N88" s="23">
        <v>0.39748953974895396</v>
      </c>
      <c r="O88" s="74">
        <v>1195</v>
      </c>
    </row>
    <row r="89" spans="2:15" x14ac:dyDescent="0.3">
      <c r="B89" s="33" t="s">
        <v>242</v>
      </c>
      <c r="C89" s="18" t="s">
        <v>448</v>
      </c>
      <c r="D89" s="21" t="s">
        <v>449</v>
      </c>
      <c r="E89" s="23">
        <v>0</v>
      </c>
      <c r="F89" s="23">
        <v>0</v>
      </c>
      <c r="G89" s="23" t="s">
        <v>598</v>
      </c>
      <c r="H89" s="23" t="s">
        <v>598</v>
      </c>
      <c r="I89" s="23" t="s">
        <v>598</v>
      </c>
      <c r="J89" s="23">
        <v>0</v>
      </c>
      <c r="K89" s="23">
        <v>0</v>
      </c>
      <c r="L89" s="23">
        <v>0</v>
      </c>
      <c r="M89" s="23">
        <v>0</v>
      </c>
      <c r="N89" s="23">
        <v>0.9887640449438202</v>
      </c>
      <c r="O89" s="74">
        <v>445</v>
      </c>
    </row>
    <row r="90" spans="2:15" x14ac:dyDescent="0.3">
      <c r="B90" s="33" t="s">
        <v>242</v>
      </c>
      <c r="C90" s="18" t="s">
        <v>35</v>
      </c>
      <c r="D90" s="21" t="s">
        <v>150</v>
      </c>
      <c r="E90" s="23">
        <v>0</v>
      </c>
      <c r="F90" s="23">
        <v>0</v>
      </c>
      <c r="G90" s="23">
        <v>0</v>
      </c>
      <c r="H90" s="23">
        <v>0</v>
      </c>
      <c r="I90" s="23">
        <v>0</v>
      </c>
      <c r="J90" s="23">
        <v>0</v>
      </c>
      <c r="K90" s="23">
        <v>0</v>
      </c>
      <c r="L90" s="23">
        <v>0</v>
      </c>
      <c r="M90" s="23">
        <v>0</v>
      </c>
      <c r="N90" s="23">
        <v>1</v>
      </c>
      <c r="O90" s="74">
        <v>95</v>
      </c>
    </row>
    <row r="91" spans="2:15" x14ac:dyDescent="0.3">
      <c r="B91" s="33" t="s">
        <v>242</v>
      </c>
      <c r="C91" s="18" t="s">
        <v>450</v>
      </c>
      <c r="D91" s="21" t="s">
        <v>451</v>
      </c>
      <c r="E91" s="23">
        <v>0</v>
      </c>
      <c r="F91" s="23">
        <v>0</v>
      </c>
      <c r="G91" s="23">
        <v>0</v>
      </c>
      <c r="H91" s="23">
        <v>0</v>
      </c>
      <c r="I91" s="23">
        <v>0</v>
      </c>
      <c r="J91" s="23">
        <v>0</v>
      </c>
      <c r="K91" s="23">
        <v>0</v>
      </c>
      <c r="L91" s="23">
        <v>0</v>
      </c>
      <c r="M91" s="23">
        <v>0</v>
      </c>
      <c r="N91" s="23">
        <v>0</v>
      </c>
      <c r="O91" s="74">
        <v>0</v>
      </c>
    </row>
    <row r="92" spans="2:15" x14ac:dyDescent="0.3">
      <c r="B92" s="33" t="s">
        <v>242</v>
      </c>
      <c r="C92" s="18" t="s">
        <v>36</v>
      </c>
      <c r="D92" s="21" t="s">
        <v>151</v>
      </c>
      <c r="E92" s="23">
        <v>5.4545454545454543E-2</v>
      </c>
      <c r="F92" s="23">
        <v>0.25454545454545452</v>
      </c>
      <c r="G92" s="23">
        <v>0.23636363636363636</v>
      </c>
      <c r="H92" s="23">
        <v>5.4545454545454543E-2</v>
      </c>
      <c r="I92" s="23" t="s">
        <v>598</v>
      </c>
      <c r="J92" s="23" t="s">
        <v>598</v>
      </c>
      <c r="K92" s="23" t="s">
        <v>598</v>
      </c>
      <c r="L92" s="23">
        <v>0</v>
      </c>
      <c r="M92" s="23">
        <v>0</v>
      </c>
      <c r="N92" s="23">
        <v>0.34545454545454546</v>
      </c>
      <c r="O92" s="74">
        <v>275</v>
      </c>
    </row>
    <row r="93" spans="2:15" x14ac:dyDescent="0.3">
      <c r="B93" s="33" t="s">
        <v>242</v>
      </c>
      <c r="C93" s="18" t="s">
        <v>438</v>
      </c>
      <c r="D93" s="21" t="s">
        <v>439</v>
      </c>
      <c r="E93" s="23">
        <v>0</v>
      </c>
      <c r="F93" s="23">
        <v>0</v>
      </c>
      <c r="G93" s="23">
        <v>0</v>
      </c>
      <c r="H93" s="23">
        <v>0</v>
      </c>
      <c r="I93" s="23">
        <v>0</v>
      </c>
      <c r="J93" s="23">
        <v>0</v>
      </c>
      <c r="K93" s="23">
        <v>0</v>
      </c>
      <c r="L93" s="23">
        <v>0</v>
      </c>
      <c r="M93" s="23">
        <v>0</v>
      </c>
      <c r="N93" s="23">
        <v>1</v>
      </c>
      <c r="O93" s="74">
        <v>1090</v>
      </c>
    </row>
    <row r="94" spans="2:15" x14ac:dyDescent="0.3">
      <c r="B94" s="33" t="s">
        <v>242</v>
      </c>
      <c r="C94" s="18" t="s">
        <v>37</v>
      </c>
      <c r="D94" s="21" t="s">
        <v>152</v>
      </c>
      <c r="E94" s="23">
        <v>0</v>
      </c>
      <c r="F94" s="23">
        <v>0</v>
      </c>
      <c r="G94" s="23">
        <v>0</v>
      </c>
      <c r="H94" s="23">
        <v>0</v>
      </c>
      <c r="I94" s="23">
        <v>0</v>
      </c>
      <c r="J94" s="23">
        <v>0</v>
      </c>
      <c r="K94" s="23">
        <v>0</v>
      </c>
      <c r="L94" s="23">
        <v>0</v>
      </c>
      <c r="M94" s="23">
        <v>0</v>
      </c>
      <c r="N94" s="23">
        <v>0</v>
      </c>
      <c r="O94" s="74">
        <v>0</v>
      </c>
    </row>
    <row r="95" spans="2:15" x14ac:dyDescent="0.3">
      <c r="B95" s="33" t="s">
        <v>242</v>
      </c>
      <c r="C95" s="18" t="s">
        <v>38</v>
      </c>
      <c r="D95" s="21" t="s">
        <v>153</v>
      </c>
      <c r="E95" s="23">
        <v>0.14583333333333334</v>
      </c>
      <c r="F95" s="23">
        <v>0.10416666666666667</v>
      </c>
      <c r="G95" s="23">
        <v>0.10416666666666667</v>
      </c>
      <c r="H95" s="23">
        <v>8.3333333333333329E-2</v>
      </c>
      <c r="I95" s="23" t="s">
        <v>598</v>
      </c>
      <c r="J95" s="23" t="s">
        <v>598</v>
      </c>
      <c r="K95" s="23">
        <v>0</v>
      </c>
      <c r="L95" s="23">
        <v>0</v>
      </c>
      <c r="M95" s="23" t="s">
        <v>598</v>
      </c>
      <c r="N95" s="23">
        <v>0.5</v>
      </c>
      <c r="O95" s="74">
        <v>240</v>
      </c>
    </row>
    <row r="96" spans="2:15" x14ac:dyDescent="0.3">
      <c r="B96" s="33" t="s">
        <v>264</v>
      </c>
      <c r="C96" s="18" t="s">
        <v>460</v>
      </c>
      <c r="D96" s="21" t="s">
        <v>461</v>
      </c>
      <c r="E96" s="23">
        <v>0</v>
      </c>
      <c r="F96" s="23">
        <v>0</v>
      </c>
      <c r="G96" s="23">
        <v>0</v>
      </c>
      <c r="H96" s="23">
        <v>0</v>
      </c>
      <c r="I96" s="23">
        <v>0</v>
      </c>
      <c r="J96" s="23">
        <v>0</v>
      </c>
      <c r="K96" s="23">
        <v>0</v>
      </c>
      <c r="L96" s="23">
        <v>0</v>
      </c>
      <c r="M96" s="23">
        <v>0</v>
      </c>
      <c r="N96" s="23">
        <v>1</v>
      </c>
      <c r="O96" s="74">
        <v>175</v>
      </c>
    </row>
    <row r="97" spans="2:15" x14ac:dyDescent="0.3">
      <c r="B97" s="33" t="s">
        <v>264</v>
      </c>
      <c r="C97" s="18" t="s">
        <v>474</v>
      </c>
      <c r="D97" s="21" t="s">
        <v>475</v>
      </c>
      <c r="E97" s="23">
        <v>0</v>
      </c>
      <c r="F97" s="23">
        <v>0</v>
      </c>
      <c r="G97" s="23">
        <v>0</v>
      </c>
      <c r="H97" s="23">
        <v>0</v>
      </c>
      <c r="I97" s="23">
        <v>0</v>
      </c>
      <c r="J97" s="23">
        <v>0</v>
      </c>
      <c r="K97" s="23">
        <v>0</v>
      </c>
      <c r="L97" s="23">
        <v>0</v>
      </c>
      <c r="M97" s="23">
        <v>0</v>
      </c>
      <c r="N97" s="23">
        <v>0</v>
      </c>
      <c r="O97" s="74">
        <v>0</v>
      </c>
    </row>
    <row r="98" spans="2:15" x14ac:dyDescent="0.3">
      <c r="B98" s="33" t="s">
        <v>264</v>
      </c>
      <c r="C98" s="18" t="s">
        <v>472</v>
      </c>
      <c r="D98" s="21" t="s">
        <v>473</v>
      </c>
      <c r="E98" s="23">
        <v>0</v>
      </c>
      <c r="F98" s="23">
        <v>0</v>
      </c>
      <c r="G98" s="23">
        <v>0</v>
      </c>
      <c r="H98" s="23">
        <v>0</v>
      </c>
      <c r="I98" s="23">
        <v>0</v>
      </c>
      <c r="J98" s="23">
        <v>0</v>
      </c>
      <c r="K98" s="23">
        <v>0</v>
      </c>
      <c r="L98" s="23">
        <v>0</v>
      </c>
      <c r="M98" s="23">
        <v>0</v>
      </c>
      <c r="N98" s="23">
        <v>1</v>
      </c>
      <c r="O98" s="74">
        <v>825</v>
      </c>
    </row>
    <row r="99" spans="2:15" x14ac:dyDescent="0.3">
      <c r="B99" s="33" t="s">
        <v>264</v>
      </c>
      <c r="C99" s="18" t="s">
        <v>458</v>
      </c>
      <c r="D99" s="21" t="s">
        <v>459</v>
      </c>
      <c r="E99" s="23">
        <v>0</v>
      </c>
      <c r="F99" s="23">
        <v>0</v>
      </c>
      <c r="G99" s="23">
        <v>0</v>
      </c>
      <c r="H99" s="23">
        <v>0</v>
      </c>
      <c r="I99" s="23">
        <v>0</v>
      </c>
      <c r="J99" s="23">
        <v>0</v>
      </c>
      <c r="K99" s="23">
        <v>0</v>
      </c>
      <c r="L99" s="23">
        <v>0</v>
      </c>
      <c r="M99" s="23">
        <v>0</v>
      </c>
      <c r="N99" s="23">
        <v>1</v>
      </c>
      <c r="O99" s="74">
        <v>115</v>
      </c>
    </row>
    <row r="100" spans="2:15" x14ac:dyDescent="0.3">
      <c r="B100" s="33" t="s">
        <v>264</v>
      </c>
      <c r="C100" s="18" t="s">
        <v>45</v>
      </c>
      <c r="D100" s="21" t="s">
        <v>157</v>
      </c>
      <c r="E100" s="23">
        <v>0</v>
      </c>
      <c r="F100" s="23">
        <v>0</v>
      </c>
      <c r="G100" s="23">
        <v>0</v>
      </c>
      <c r="H100" s="23">
        <v>0</v>
      </c>
      <c r="I100" s="23">
        <v>0</v>
      </c>
      <c r="J100" s="23">
        <v>0</v>
      </c>
      <c r="K100" s="23">
        <v>0</v>
      </c>
      <c r="L100" s="23">
        <v>0</v>
      </c>
      <c r="M100" s="23">
        <v>0</v>
      </c>
      <c r="N100" s="23">
        <v>1</v>
      </c>
      <c r="O100" s="74">
        <v>210</v>
      </c>
    </row>
    <row r="101" spans="2:15" x14ac:dyDescent="0.3">
      <c r="B101" s="33" t="s">
        <v>264</v>
      </c>
      <c r="C101" s="18" t="s">
        <v>552</v>
      </c>
      <c r="D101" s="21" t="s">
        <v>553</v>
      </c>
      <c r="E101" s="23">
        <v>0</v>
      </c>
      <c r="F101" s="23">
        <v>0</v>
      </c>
      <c r="G101" s="23">
        <v>0</v>
      </c>
      <c r="H101" s="23">
        <v>0</v>
      </c>
      <c r="I101" s="23">
        <v>0</v>
      </c>
      <c r="J101" s="23">
        <v>0</v>
      </c>
      <c r="K101" s="23">
        <v>0</v>
      </c>
      <c r="L101" s="23">
        <v>0</v>
      </c>
      <c r="M101" s="23">
        <v>0</v>
      </c>
      <c r="N101" s="23">
        <v>0</v>
      </c>
      <c r="O101" s="74">
        <v>0</v>
      </c>
    </row>
    <row r="102" spans="2:15" x14ac:dyDescent="0.3">
      <c r="B102" s="33" t="s">
        <v>264</v>
      </c>
      <c r="C102" s="18" t="s">
        <v>470</v>
      </c>
      <c r="D102" s="21" t="s">
        <v>471</v>
      </c>
      <c r="E102" s="23">
        <v>0</v>
      </c>
      <c r="F102" s="23">
        <v>0</v>
      </c>
      <c r="G102" s="23">
        <v>0</v>
      </c>
      <c r="H102" s="23">
        <v>0</v>
      </c>
      <c r="I102" s="23">
        <v>0</v>
      </c>
      <c r="J102" s="23">
        <v>0</v>
      </c>
      <c r="K102" s="23">
        <v>0</v>
      </c>
      <c r="L102" s="23">
        <v>0</v>
      </c>
      <c r="M102" s="23">
        <v>0</v>
      </c>
      <c r="N102" s="23">
        <v>1</v>
      </c>
      <c r="O102" s="74">
        <v>1585</v>
      </c>
    </row>
    <row r="103" spans="2:15" x14ac:dyDescent="0.3">
      <c r="B103" s="33" t="s">
        <v>264</v>
      </c>
      <c r="C103" s="18" t="s">
        <v>464</v>
      </c>
      <c r="D103" s="21" t="s">
        <v>465</v>
      </c>
      <c r="E103" s="23">
        <v>0</v>
      </c>
      <c r="F103" s="23">
        <v>0</v>
      </c>
      <c r="G103" s="23">
        <v>0</v>
      </c>
      <c r="H103" s="23">
        <v>0</v>
      </c>
      <c r="I103" s="23">
        <v>0</v>
      </c>
      <c r="J103" s="23">
        <v>0</v>
      </c>
      <c r="K103" s="23">
        <v>0</v>
      </c>
      <c r="L103" s="23">
        <v>0</v>
      </c>
      <c r="M103" s="23">
        <v>0</v>
      </c>
      <c r="N103" s="23">
        <v>0</v>
      </c>
      <c r="O103" s="74">
        <v>0</v>
      </c>
    </row>
    <row r="104" spans="2:15" x14ac:dyDescent="0.3">
      <c r="B104" s="33" t="s">
        <v>264</v>
      </c>
      <c r="C104" s="18" t="s">
        <v>462</v>
      </c>
      <c r="D104" s="21" t="s">
        <v>463</v>
      </c>
      <c r="E104" s="23">
        <v>0</v>
      </c>
      <c r="F104" s="23">
        <v>0</v>
      </c>
      <c r="G104" s="23">
        <v>0</v>
      </c>
      <c r="H104" s="23">
        <v>0</v>
      </c>
      <c r="I104" s="23">
        <v>0</v>
      </c>
      <c r="J104" s="23">
        <v>0</v>
      </c>
      <c r="K104" s="23">
        <v>0</v>
      </c>
      <c r="L104" s="23">
        <v>0</v>
      </c>
      <c r="M104" s="23">
        <v>0</v>
      </c>
      <c r="N104" s="23">
        <v>0</v>
      </c>
      <c r="O104" s="74">
        <v>0</v>
      </c>
    </row>
    <row r="105" spans="2:15" x14ac:dyDescent="0.3">
      <c r="B105" s="33" t="s">
        <v>264</v>
      </c>
      <c r="C105" s="18" t="s">
        <v>456</v>
      </c>
      <c r="D105" s="21" t="s">
        <v>457</v>
      </c>
      <c r="E105" s="23">
        <v>0</v>
      </c>
      <c r="F105" s="23">
        <v>0</v>
      </c>
      <c r="G105" s="23">
        <v>0</v>
      </c>
      <c r="H105" s="23">
        <v>0</v>
      </c>
      <c r="I105" s="23">
        <v>0</v>
      </c>
      <c r="J105" s="23">
        <v>0</v>
      </c>
      <c r="K105" s="23">
        <v>0</v>
      </c>
      <c r="L105" s="23">
        <v>0</v>
      </c>
      <c r="M105" s="23">
        <v>0</v>
      </c>
      <c r="N105" s="23">
        <v>1</v>
      </c>
      <c r="O105" s="74">
        <v>1045</v>
      </c>
    </row>
    <row r="106" spans="2:15" x14ac:dyDescent="0.3">
      <c r="B106" s="33" t="s">
        <v>264</v>
      </c>
      <c r="C106" s="18" t="s">
        <v>530</v>
      </c>
      <c r="D106" s="21" t="s">
        <v>531</v>
      </c>
      <c r="E106" s="23">
        <v>0</v>
      </c>
      <c r="F106" s="23">
        <v>0</v>
      </c>
      <c r="G106" s="23">
        <v>0</v>
      </c>
      <c r="H106" s="23">
        <v>0</v>
      </c>
      <c r="I106" s="23">
        <v>0</v>
      </c>
      <c r="J106" s="23">
        <v>0</v>
      </c>
      <c r="K106" s="23">
        <v>0</v>
      </c>
      <c r="L106" s="23">
        <v>0</v>
      </c>
      <c r="M106" s="23">
        <v>0</v>
      </c>
      <c r="N106" s="23">
        <v>1</v>
      </c>
      <c r="O106" s="74">
        <v>415</v>
      </c>
    </row>
    <row r="107" spans="2:15" x14ac:dyDescent="0.3">
      <c r="B107" s="33" t="s">
        <v>264</v>
      </c>
      <c r="C107" s="18" t="s">
        <v>468</v>
      </c>
      <c r="D107" s="21" t="s">
        <v>469</v>
      </c>
      <c r="E107" s="23">
        <v>0</v>
      </c>
      <c r="F107" s="23">
        <v>0</v>
      </c>
      <c r="G107" s="23">
        <v>0</v>
      </c>
      <c r="H107" s="23">
        <v>0</v>
      </c>
      <c r="I107" s="23">
        <v>0</v>
      </c>
      <c r="J107" s="23">
        <v>0</v>
      </c>
      <c r="K107" s="23">
        <v>0</v>
      </c>
      <c r="L107" s="23">
        <v>0</v>
      </c>
      <c r="M107" s="23">
        <v>0</v>
      </c>
      <c r="N107" s="23">
        <v>1</v>
      </c>
      <c r="O107" s="74">
        <v>500</v>
      </c>
    </row>
    <row r="108" spans="2:15" x14ac:dyDescent="0.3">
      <c r="B108" s="33" t="s">
        <v>264</v>
      </c>
      <c r="C108" s="18" t="s">
        <v>466</v>
      </c>
      <c r="D108" s="21" t="s">
        <v>467</v>
      </c>
      <c r="E108" s="23">
        <v>0</v>
      </c>
      <c r="F108" s="23">
        <v>0</v>
      </c>
      <c r="G108" s="23">
        <v>0</v>
      </c>
      <c r="H108" s="23">
        <v>0</v>
      </c>
      <c r="I108" s="23">
        <v>0</v>
      </c>
      <c r="J108" s="23">
        <v>0</v>
      </c>
      <c r="K108" s="23">
        <v>0</v>
      </c>
      <c r="L108" s="23">
        <v>0</v>
      </c>
      <c r="M108" s="23">
        <v>0</v>
      </c>
      <c r="N108" s="23">
        <v>0</v>
      </c>
      <c r="O108" s="74">
        <v>0</v>
      </c>
    </row>
    <row r="109" spans="2:15" x14ac:dyDescent="0.3">
      <c r="B109" s="33" t="s">
        <v>264</v>
      </c>
      <c r="C109" s="18" t="s">
        <v>54</v>
      </c>
      <c r="D109" s="21" t="s">
        <v>313</v>
      </c>
      <c r="E109" s="23">
        <v>0</v>
      </c>
      <c r="F109" s="23">
        <v>0</v>
      </c>
      <c r="G109" s="23">
        <v>0</v>
      </c>
      <c r="H109" s="23">
        <v>0</v>
      </c>
      <c r="I109" s="23">
        <v>0</v>
      </c>
      <c r="J109" s="23">
        <v>0</v>
      </c>
      <c r="K109" s="23">
        <v>0</v>
      </c>
      <c r="L109" s="23">
        <v>0</v>
      </c>
      <c r="M109" s="23">
        <v>0</v>
      </c>
      <c r="N109" s="23">
        <v>1</v>
      </c>
      <c r="O109" s="74">
        <v>175</v>
      </c>
    </row>
    <row r="110" spans="2:15" x14ac:dyDescent="0.3">
      <c r="B110" s="33" t="s">
        <v>264</v>
      </c>
      <c r="C110" s="18" t="s">
        <v>532</v>
      </c>
      <c r="D110" s="21" t="s">
        <v>533</v>
      </c>
      <c r="E110" s="23">
        <v>0</v>
      </c>
      <c r="F110" s="23">
        <v>0</v>
      </c>
      <c r="G110" s="23">
        <v>0</v>
      </c>
      <c r="H110" s="23">
        <v>0</v>
      </c>
      <c r="I110" s="23">
        <v>0</v>
      </c>
      <c r="J110" s="23">
        <v>0</v>
      </c>
      <c r="K110" s="23">
        <v>0</v>
      </c>
      <c r="L110" s="23">
        <v>0</v>
      </c>
      <c r="M110" s="23">
        <v>0</v>
      </c>
      <c r="N110" s="23">
        <v>1</v>
      </c>
      <c r="O110" s="74">
        <v>300</v>
      </c>
    </row>
    <row r="111" spans="2:15" x14ac:dyDescent="0.3">
      <c r="B111" s="33" t="s">
        <v>264</v>
      </c>
      <c r="C111" s="18" t="s">
        <v>55</v>
      </c>
      <c r="D111" s="21" t="s">
        <v>165</v>
      </c>
      <c r="E111" s="23">
        <v>0</v>
      </c>
      <c r="F111" s="23">
        <v>0</v>
      </c>
      <c r="G111" s="23">
        <v>0</v>
      </c>
      <c r="H111" s="23">
        <v>0</v>
      </c>
      <c r="I111" s="23">
        <v>0</v>
      </c>
      <c r="J111" s="23">
        <v>0</v>
      </c>
      <c r="K111" s="23">
        <v>0</v>
      </c>
      <c r="L111" s="23">
        <v>0</v>
      </c>
      <c r="M111" s="23">
        <v>0</v>
      </c>
      <c r="N111" s="23">
        <v>1</v>
      </c>
      <c r="O111" s="74">
        <v>575</v>
      </c>
    </row>
    <row r="112" spans="2:15" x14ac:dyDescent="0.3">
      <c r="B112" s="33" t="s">
        <v>264</v>
      </c>
      <c r="C112" s="18" t="s">
        <v>61</v>
      </c>
      <c r="D112" s="21" t="s">
        <v>170</v>
      </c>
      <c r="E112" s="23">
        <v>0</v>
      </c>
      <c r="F112" s="23">
        <v>0</v>
      </c>
      <c r="G112" s="23">
        <v>0</v>
      </c>
      <c r="H112" s="23">
        <v>0</v>
      </c>
      <c r="I112" s="23">
        <v>0</v>
      </c>
      <c r="J112" s="23">
        <v>0</v>
      </c>
      <c r="K112" s="23">
        <v>0</v>
      </c>
      <c r="L112" s="23">
        <v>0</v>
      </c>
      <c r="M112" s="23">
        <v>0</v>
      </c>
      <c r="N112" s="23">
        <v>1</v>
      </c>
      <c r="O112" s="74">
        <v>775</v>
      </c>
    </row>
    <row r="113" spans="2:15" x14ac:dyDescent="0.3">
      <c r="B113" s="33" t="s">
        <v>264</v>
      </c>
      <c r="C113" s="18" t="s">
        <v>56</v>
      </c>
      <c r="D113" s="21" t="s">
        <v>314</v>
      </c>
      <c r="E113" s="23">
        <v>0</v>
      </c>
      <c r="F113" s="23">
        <v>0</v>
      </c>
      <c r="G113" s="23">
        <v>0</v>
      </c>
      <c r="H113" s="23">
        <v>0</v>
      </c>
      <c r="I113" s="23">
        <v>0</v>
      </c>
      <c r="J113" s="23">
        <v>0</v>
      </c>
      <c r="K113" s="23">
        <v>0</v>
      </c>
      <c r="L113" s="23">
        <v>0</v>
      </c>
      <c r="M113" s="23">
        <v>0</v>
      </c>
      <c r="N113" s="23">
        <v>0</v>
      </c>
      <c r="O113" s="74">
        <v>0</v>
      </c>
    </row>
    <row r="114" spans="2:15" x14ac:dyDescent="0.3">
      <c r="B114" s="33" t="s">
        <v>264</v>
      </c>
      <c r="C114" s="18" t="s">
        <v>63</v>
      </c>
      <c r="D114" s="21" t="s">
        <v>172</v>
      </c>
      <c r="E114" s="23">
        <v>0</v>
      </c>
      <c r="F114" s="23">
        <v>0</v>
      </c>
      <c r="G114" s="23">
        <v>0</v>
      </c>
      <c r="H114" s="23">
        <v>0</v>
      </c>
      <c r="I114" s="23">
        <v>0</v>
      </c>
      <c r="J114" s="23">
        <v>0</v>
      </c>
      <c r="K114" s="23">
        <v>0</v>
      </c>
      <c r="L114" s="23">
        <v>0</v>
      </c>
      <c r="M114" s="23">
        <v>0</v>
      </c>
      <c r="N114" s="23">
        <v>1</v>
      </c>
      <c r="O114" s="74">
        <v>285</v>
      </c>
    </row>
    <row r="115" spans="2:15" x14ac:dyDescent="0.3">
      <c r="B115" s="33" t="s">
        <v>264</v>
      </c>
      <c r="C115" s="18" t="s">
        <v>64</v>
      </c>
      <c r="D115" s="21" t="s">
        <v>315</v>
      </c>
      <c r="E115" s="23">
        <v>0</v>
      </c>
      <c r="F115" s="23">
        <v>0</v>
      </c>
      <c r="G115" s="23">
        <v>0</v>
      </c>
      <c r="H115" s="23">
        <v>0</v>
      </c>
      <c r="I115" s="23">
        <v>0</v>
      </c>
      <c r="J115" s="23">
        <v>0</v>
      </c>
      <c r="K115" s="23">
        <v>0</v>
      </c>
      <c r="L115" s="23">
        <v>0</v>
      </c>
      <c r="M115" s="23">
        <v>0</v>
      </c>
      <c r="N115" s="23">
        <v>1</v>
      </c>
      <c r="O115" s="74">
        <v>495</v>
      </c>
    </row>
    <row r="116" spans="2:15" x14ac:dyDescent="0.3">
      <c r="B116" s="33" t="s">
        <v>276</v>
      </c>
      <c r="C116" s="18" t="s">
        <v>484</v>
      </c>
      <c r="D116" s="21" t="s">
        <v>485</v>
      </c>
      <c r="E116" s="23">
        <v>0</v>
      </c>
      <c r="F116" s="23">
        <v>0</v>
      </c>
      <c r="G116" s="23">
        <v>0</v>
      </c>
      <c r="H116" s="23">
        <v>0</v>
      </c>
      <c r="I116" s="23">
        <v>0</v>
      </c>
      <c r="J116" s="23">
        <v>0</v>
      </c>
      <c r="K116" s="23">
        <v>0</v>
      </c>
      <c r="L116" s="23">
        <v>0</v>
      </c>
      <c r="M116" s="23">
        <v>0</v>
      </c>
      <c r="N116" s="23">
        <v>1</v>
      </c>
      <c r="O116" s="74">
        <v>410</v>
      </c>
    </row>
    <row r="117" spans="2:15" x14ac:dyDescent="0.3">
      <c r="B117" s="33" t="s">
        <v>276</v>
      </c>
      <c r="C117" s="18" t="s">
        <v>486</v>
      </c>
      <c r="D117" s="21" t="s">
        <v>487</v>
      </c>
      <c r="E117" s="23">
        <v>0</v>
      </c>
      <c r="F117" s="23">
        <v>0</v>
      </c>
      <c r="G117" s="23">
        <v>0</v>
      </c>
      <c r="H117" s="23">
        <v>0</v>
      </c>
      <c r="I117" s="23">
        <v>0</v>
      </c>
      <c r="J117" s="23">
        <v>0</v>
      </c>
      <c r="K117" s="23">
        <v>0</v>
      </c>
      <c r="L117" s="23">
        <v>0</v>
      </c>
      <c r="M117" s="23">
        <v>0</v>
      </c>
      <c r="N117" s="23">
        <v>1</v>
      </c>
      <c r="O117" s="74">
        <v>325</v>
      </c>
    </row>
    <row r="118" spans="2:15" x14ac:dyDescent="0.3">
      <c r="B118" s="33" t="s">
        <v>276</v>
      </c>
      <c r="C118" s="18" t="s">
        <v>82</v>
      </c>
      <c r="D118" s="21" t="s">
        <v>320</v>
      </c>
      <c r="E118" s="23">
        <v>0</v>
      </c>
      <c r="F118" s="23">
        <v>0</v>
      </c>
      <c r="G118" s="23">
        <v>0</v>
      </c>
      <c r="H118" s="23">
        <v>0</v>
      </c>
      <c r="I118" s="23">
        <v>0</v>
      </c>
      <c r="J118" s="23">
        <v>0</v>
      </c>
      <c r="K118" s="23">
        <v>0</v>
      </c>
      <c r="L118" s="23">
        <v>0</v>
      </c>
      <c r="M118" s="23">
        <v>0</v>
      </c>
      <c r="N118" s="23">
        <v>0</v>
      </c>
      <c r="O118" s="74">
        <v>0</v>
      </c>
    </row>
    <row r="119" spans="2:15" x14ac:dyDescent="0.3">
      <c r="B119" s="33" t="s">
        <v>276</v>
      </c>
      <c r="C119" s="18" t="s">
        <v>83</v>
      </c>
      <c r="D119" s="21" t="s">
        <v>321</v>
      </c>
      <c r="E119" s="23">
        <v>0</v>
      </c>
      <c r="F119" s="23">
        <v>0</v>
      </c>
      <c r="G119" s="23">
        <v>0</v>
      </c>
      <c r="H119" s="23">
        <v>0</v>
      </c>
      <c r="I119" s="23">
        <v>0</v>
      </c>
      <c r="J119" s="23">
        <v>0</v>
      </c>
      <c r="K119" s="23">
        <v>0</v>
      </c>
      <c r="L119" s="23">
        <v>0</v>
      </c>
      <c r="M119" s="23">
        <v>0</v>
      </c>
      <c r="N119" s="23">
        <v>0</v>
      </c>
      <c r="O119" s="74">
        <v>0</v>
      </c>
    </row>
    <row r="120" spans="2:15" x14ac:dyDescent="0.3">
      <c r="B120" s="33" t="s">
        <v>276</v>
      </c>
      <c r="C120" s="18" t="s">
        <v>488</v>
      </c>
      <c r="D120" s="21" t="s">
        <v>489</v>
      </c>
      <c r="E120" s="23">
        <v>0</v>
      </c>
      <c r="F120" s="23">
        <v>0</v>
      </c>
      <c r="G120" s="23">
        <v>0</v>
      </c>
      <c r="H120" s="23">
        <v>0</v>
      </c>
      <c r="I120" s="23">
        <v>0</v>
      </c>
      <c r="J120" s="23">
        <v>0</v>
      </c>
      <c r="K120" s="23">
        <v>0</v>
      </c>
      <c r="L120" s="23">
        <v>0</v>
      </c>
      <c r="M120" s="23">
        <v>0</v>
      </c>
      <c r="N120" s="23">
        <v>1</v>
      </c>
      <c r="O120" s="74">
        <v>530</v>
      </c>
    </row>
    <row r="121" spans="2:15" x14ac:dyDescent="0.3">
      <c r="B121" s="33" t="s">
        <v>276</v>
      </c>
      <c r="C121" s="18" t="s">
        <v>86</v>
      </c>
      <c r="D121" s="21" t="s">
        <v>186</v>
      </c>
      <c r="E121" s="23">
        <v>0</v>
      </c>
      <c r="F121" s="23">
        <v>0</v>
      </c>
      <c r="G121" s="23">
        <v>0</v>
      </c>
      <c r="H121" s="23">
        <v>0</v>
      </c>
      <c r="I121" s="23">
        <v>0</v>
      </c>
      <c r="J121" s="23">
        <v>0</v>
      </c>
      <c r="K121" s="23">
        <v>0</v>
      </c>
      <c r="L121" s="23">
        <v>0</v>
      </c>
      <c r="M121" s="23">
        <v>0</v>
      </c>
      <c r="N121" s="23">
        <v>1</v>
      </c>
      <c r="O121" s="74">
        <v>470</v>
      </c>
    </row>
    <row r="122" spans="2:15" x14ac:dyDescent="0.3">
      <c r="B122" s="33" t="s">
        <v>276</v>
      </c>
      <c r="C122" s="18" t="s">
        <v>490</v>
      </c>
      <c r="D122" s="21" t="s">
        <v>491</v>
      </c>
      <c r="E122" s="23">
        <v>0</v>
      </c>
      <c r="F122" s="23">
        <v>0</v>
      </c>
      <c r="G122" s="23">
        <v>0</v>
      </c>
      <c r="H122" s="23">
        <v>0</v>
      </c>
      <c r="I122" s="23" t="s">
        <v>598</v>
      </c>
      <c r="J122" s="23">
        <v>0</v>
      </c>
      <c r="K122" s="23">
        <v>0</v>
      </c>
      <c r="L122" s="23">
        <v>0</v>
      </c>
      <c r="M122" s="23">
        <v>0</v>
      </c>
      <c r="N122" s="23">
        <v>1</v>
      </c>
      <c r="O122" s="74">
        <v>200</v>
      </c>
    </row>
    <row r="123" spans="2:15" x14ac:dyDescent="0.3">
      <c r="B123" s="33" t="s">
        <v>276</v>
      </c>
      <c r="C123" s="18" t="s">
        <v>492</v>
      </c>
      <c r="D123" s="21" t="s">
        <v>493</v>
      </c>
      <c r="E123" s="23">
        <v>0</v>
      </c>
      <c r="F123" s="23">
        <v>0</v>
      </c>
      <c r="G123" s="23">
        <v>0</v>
      </c>
      <c r="H123" s="23">
        <v>0</v>
      </c>
      <c r="I123" s="23">
        <v>0</v>
      </c>
      <c r="J123" s="23">
        <v>0</v>
      </c>
      <c r="K123" s="23">
        <v>0</v>
      </c>
      <c r="L123" s="23">
        <v>0</v>
      </c>
      <c r="M123" s="23">
        <v>0</v>
      </c>
      <c r="N123" s="23">
        <v>1</v>
      </c>
      <c r="O123" s="74">
        <v>230</v>
      </c>
    </row>
    <row r="124" spans="2:15" x14ac:dyDescent="0.3">
      <c r="B124" s="33" t="s">
        <v>276</v>
      </c>
      <c r="C124" s="18" t="s">
        <v>90</v>
      </c>
      <c r="D124" s="21" t="s">
        <v>188</v>
      </c>
      <c r="E124" s="23">
        <v>0</v>
      </c>
      <c r="F124" s="23">
        <v>0</v>
      </c>
      <c r="G124" s="23">
        <v>0</v>
      </c>
      <c r="H124" s="23">
        <v>0</v>
      </c>
      <c r="I124" s="23">
        <v>0</v>
      </c>
      <c r="J124" s="23">
        <v>0</v>
      </c>
      <c r="K124" s="23">
        <v>0</v>
      </c>
      <c r="L124" s="23">
        <v>0</v>
      </c>
      <c r="M124" s="23">
        <v>0</v>
      </c>
      <c r="N124" s="23">
        <v>0</v>
      </c>
      <c r="O124" s="74">
        <v>0</v>
      </c>
    </row>
    <row r="125" spans="2:15" x14ac:dyDescent="0.3">
      <c r="B125" s="33" t="s">
        <v>276</v>
      </c>
      <c r="C125" s="18" t="s">
        <v>478</v>
      </c>
      <c r="D125" s="21" t="s">
        <v>479</v>
      </c>
      <c r="E125" s="23">
        <v>0</v>
      </c>
      <c r="F125" s="23">
        <v>0</v>
      </c>
      <c r="G125" s="23">
        <v>0</v>
      </c>
      <c r="H125" s="23">
        <v>0</v>
      </c>
      <c r="I125" s="23">
        <v>0</v>
      </c>
      <c r="J125" s="23">
        <v>0</v>
      </c>
      <c r="K125" s="23">
        <v>0</v>
      </c>
      <c r="L125" s="23">
        <v>0</v>
      </c>
      <c r="M125" s="23">
        <v>0</v>
      </c>
      <c r="N125" s="23">
        <v>0</v>
      </c>
      <c r="O125" s="74">
        <v>0</v>
      </c>
    </row>
    <row r="126" spans="2:15" x14ac:dyDescent="0.3">
      <c r="B126" s="33" t="s">
        <v>276</v>
      </c>
      <c r="C126" s="18" t="s">
        <v>93</v>
      </c>
      <c r="D126" s="21" t="s">
        <v>191</v>
      </c>
      <c r="E126" s="23">
        <v>0.17241379310344829</v>
      </c>
      <c r="F126" s="23" t="s">
        <v>598</v>
      </c>
      <c r="G126" s="23">
        <v>6.0344827586206899E-2</v>
      </c>
      <c r="H126" s="23">
        <v>4.3103448275862072E-2</v>
      </c>
      <c r="I126" s="23">
        <v>3.4482758620689655E-2</v>
      </c>
      <c r="J126" s="23" t="s">
        <v>598</v>
      </c>
      <c r="K126" s="23">
        <v>0</v>
      </c>
      <c r="L126" s="23">
        <v>0</v>
      </c>
      <c r="M126" s="23">
        <v>0</v>
      </c>
      <c r="N126" s="23">
        <v>0.67241379310344829</v>
      </c>
      <c r="O126" s="74">
        <v>580</v>
      </c>
    </row>
    <row r="127" spans="2:15" x14ac:dyDescent="0.3">
      <c r="B127" s="33" t="s">
        <v>276</v>
      </c>
      <c r="C127" s="18" t="s">
        <v>94</v>
      </c>
      <c r="D127" s="21" t="s">
        <v>192</v>
      </c>
      <c r="E127" s="23">
        <v>0</v>
      </c>
      <c r="F127" s="23">
        <v>0</v>
      </c>
      <c r="G127" s="23">
        <v>0</v>
      </c>
      <c r="H127" s="23">
        <v>0</v>
      </c>
      <c r="I127" s="23">
        <v>0</v>
      </c>
      <c r="J127" s="23">
        <v>0</v>
      </c>
      <c r="K127" s="23">
        <v>0</v>
      </c>
      <c r="L127" s="23">
        <v>0</v>
      </c>
      <c r="M127" s="23">
        <v>0</v>
      </c>
      <c r="N127" s="23">
        <v>1</v>
      </c>
      <c r="O127" s="74">
        <v>410</v>
      </c>
    </row>
    <row r="128" spans="2:15" x14ac:dyDescent="0.3">
      <c r="B128" s="33" t="s">
        <v>276</v>
      </c>
      <c r="C128" s="18" t="s">
        <v>95</v>
      </c>
      <c r="D128" s="21" t="s">
        <v>324</v>
      </c>
      <c r="E128" s="23">
        <v>0</v>
      </c>
      <c r="F128" s="23">
        <v>0</v>
      </c>
      <c r="G128" s="23">
        <v>0</v>
      </c>
      <c r="H128" s="23">
        <v>0</v>
      </c>
      <c r="I128" s="23">
        <v>0</v>
      </c>
      <c r="J128" s="23">
        <v>0</v>
      </c>
      <c r="K128" s="23">
        <v>0</v>
      </c>
      <c r="L128" s="23">
        <v>0</v>
      </c>
      <c r="M128" s="23">
        <v>0</v>
      </c>
      <c r="N128" s="23">
        <v>1</v>
      </c>
      <c r="O128" s="74">
        <v>1185</v>
      </c>
    </row>
    <row r="129" spans="2:15" x14ac:dyDescent="0.3">
      <c r="B129" s="33" t="s">
        <v>276</v>
      </c>
      <c r="C129" s="18" t="s">
        <v>96</v>
      </c>
      <c r="D129" s="21" t="s">
        <v>325</v>
      </c>
      <c r="E129" s="23">
        <v>0</v>
      </c>
      <c r="F129" s="23">
        <v>0</v>
      </c>
      <c r="G129" s="23">
        <v>0</v>
      </c>
      <c r="H129" s="23">
        <v>0</v>
      </c>
      <c r="I129" s="23">
        <v>0</v>
      </c>
      <c r="J129" s="23">
        <v>0</v>
      </c>
      <c r="K129" s="23">
        <v>0</v>
      </c>
      <c r="L129" s="23">
        <v>0</v>
      </c>
      <c r="M129" s="23">
        <v>0</v>
      </c>
      <c r="N129" s="23">
        <v>1</v>
      </c>
      <c r="O129" s="74">
        <v>450</v>
      </c>
    </row>
    <row r="130" spans="2:15" x14ac:dyDescent="0.3">
      <c r="B130" s="33" t="s">
        <v>276</v>
      </c>
      <c r="C130" s="18" t="s">
        <v>97</v>
      </c>
      <c r="D130" s="21" t="s">
        <v>193</v>
      </c>
      <c r="E130" s="23">
        <v>0</v>
      </c>
      <c r="F130" s="23">
        <v>0</v>
      </c>
      <c r="G130" s="23">
        <v>0</v>
      </c>
      <c r="H130" s="23">
        <v>0</v>
      </c>
      <c r="I130" s="23">
        <v>0</v>
      </c>
      <c r="J130" s="23">
        <v>0</v>
      </c>
      <c r="K130" s="23">
        <v>0</v>
      </c>
      <c r="L130" s="23">
        <v>0</v>
      </c>
      <c r="M130" s="23">
        <v>0</v>
      </c>
      <c r="N130" s="23">
        <v>1</v>
      </c>
      <c r="O130" s="74">
        <v>1595</v>
      </c>
    </row>
    <row r="131" spans="2:15" x14ac:dyDescent="0.3">
      <c r="B131" s="33" t="s">
        <v>276</v>
      </c>
      <c r="C131" s="18" t="s">
        <v>480</v>
      </c>
      <c r="D131" s="21" t="s">
        <v>481</v>
      </c>
      <c r="E131" s="23">
        <v>0</v>
      </c>
      <c r="F131" s="23">
        <v>0</v>
      </c>
      <c r="G131" s="23">
        <v>0</v>
      </c>
      <c r="H131" s="23">
        <v>0</v>
      </c>
      <c r="I131" s="23">
        <v>0</v>
      </c>
      <c r="J131" s="23">
        <v>0</v>
      </c>
      <c r="K131" s="23">
        <v>0</v>
      </c>
      <c r="L131" s="23">
        <v>0</v>
      </c>
      <c r="M131" s="23">
        <v>0</v>
      </c>
      <c r="N131" s="23">
        <v>0</v>
      </c>
      <c r="O131" s="74">
        <v>0</v>
      </c>
    </row>
    <row r="132" spans="2:15" x14ac:dyDescent="0.3">
      <c r="B132" s="33" t="s">
        <v>276</v>
      </c>
      <c r="C132" s="18" t="s">
        <v>101</v>
      </c>
      <c r="D132" s="21" t="s">
        <v>196</v>
      </c>
      <c r="E132" s="23">
        <v>0</v>
      </c>
      <c r="F132" s="23">
        <v>0</v>
      </c>
      <c r="G132" s="23">
        <v>0</v>
      </c>
      <c r="H132" s="23">
        <v>0</v>
      </c>
      <c r="I132" s="23">
        <v>0</v>
      </c>
      <c r="J132" s="23">
        <v>0</v>
      </c>
      <c r="K132" s="23">
        <v>0</v>
      </c>
      <c r="L132" s="23">
        <v>0</v>
      </c>
      <c r="M132" s="23">
        <v>0</v>
      </c>
      <c r="N132" s="23">
        <v>1</v>
      </c>
      <c r="O132" s="74">
        <v>945</v>
      </c>
    </row>
    <row r="133" spans="2:15" x14ac:dyDescent="0.3">
      <c r="B133" s="33" t="s">
        <v>276</v>
      </c>
      <c r="C133" s="18" t="s">
        <v>102</v>
      </c>
      <c r="D133" s="21" t="s">
        <v>197</v>
      </c>
      <c r="E133" s="23" t="s">
        <v>598</v>
      </c>
      <c r="F133" s="23" t="s">
        <v>598</v>
      </c>
      <c r="G133" s="23" t="s">
        <v>598</v>
      </c>
      <c r="H133" s="23" t="s">
        <v>598</v>
      </c>
      <c r="I133" s="23">
        <v>0</v>
      </c>
      <c r="J133" s="23" t="s">
        <v>598</v>
      </c>
      <c r="K133" s="23">
        <v>0</v>
      </c>
      <c r="L133" s="23">
        <v>0</v>
      </c>
      <c r="M133" s="23">
        <v>0</v>
      </c>
      <c r="N133" s="23">
        <v>0.99346405228758172</v>
      </c>
      <c r="O133" s="74">
        <v>765</v>
      </c>
    </row>
    <row r="134" spans="2:15" x14ac:dyDescent="0.3">
      <c r="B134" s="33" t="s">
        <v>276</v>
      </c>
      <c r="C134" s="18" t="s">
        <v>476</v>
      </c>
      <c r="D134" s="21" t="s">
        <v>477</v>
      </c>
      <c r="E134" s="23">
        <v>0</v>
      </c>
      <c r="F134" s="23">
        <v>0</v>
      </c>
      <c r="G134" s="23">
        <v>0</v>
      </c>
      <c r="H134" s="23">
        <v>0</v>
      </c>
      <c r="I134" s="23">
        <v>0</v>
      </c>
      <c r="J134" s="23">
        <v>0</v>
      </c>
      <c r="K134" s="23">
        <v>0</v>
      </c>
      <c r="L134" s="23">
        <v>0</v>
      </c>
      <c r="M134" s="23">
        <v>0</v>
      </c>
      <c r="N134" s="23">
        <v>0</v>
      </c>
      <c r="O134" s="74">
        <v>0</v>
      </c>
    </row>
    <row r="135" spans="2:15" x14ac:dyDescent="0.3">
      <c r="B135" s="33" t="s">
        <v>276</v>
      </c>
      <c r="C135" s="18" t="s">
        <v>106</v>
      </c>
      <c r="D135" s="21" t="s">
        <v>199</v>
      </c>
      <c r="E135" s="23">
        <v>0</v>
      </c>
      <c r="F135" s="23">
        <v>0</v>
      </c>
      <c r="G135" s="23">
        <v>0</v>
      </c>
      <c r="H135" s="23">
        <v>0</v>
      </c>
      <c r="I135" s="23">
        <v>0</v>
      </c>
      <c r="J135" s="23">
        <v>0</v>
      </c>
      <c r="K135" s="23">
        <v>0</v>
      </c>
      <c r="L135" s="23">
        <v>0</v>
      </c>
      <c r="M135" s="23">
        <v>0</v>
      </c>
      <c r="N135" s="23">
        <v>1</v>
      </c>
      <c r="O135" s="74">
        <v>360</v>
      </c>
    </row>
    <row r="136" spans="2:15" x14ac:dyDescent="0.3">
      <c r="B136" s="33" t="s">
        <v>276</v>
      </c>
      <c r="C136" s="18" t="s">
        <v>112</v>
      </c>
      <c r="D136" s="21" t="s">
        <v>326</v>
      </c>
      <c r="E136" s="23">
        <v>0</v>
      </c>
      <c r="F136" s="23">
        <v>0</v>
      </c>
      <c r="G136" s="23">
        <v>0</v>
      </c>
      <c r="H136" s="23">
        <v>0</v>
      </c>
      <c r="I136" s="23">
        <v>0</v>
      </c>
      <c r="J136" s="23">
        <v>0</v>
      </c>
      <c r="K136" s="23">
        <v>0</v>
      </c>
      <c r="L136" s="23">
        <v>0</v>
      </c>
      <c r="M136" s="23">
        <v>0</v>
      </c>
      <c r="N136" s="23">
        <v>1</v>
      </c>
      <c r="O136" s="74">
        <v>265</v>
      </c>
    </row>
    <row r="137" spans="2:15" x14ac:dyDescent="0.3">
      <c r="B137" s="33" t="s">
        <v>276</v>
      </c>
      <c r="C137" s="18" t="s">
        <v>482</v>
      </c>
      <c r="D137" s="21" t="s">
        <v>483</v>
      </c>
      <c r="E137" s="23">
        <v>0</v>
      </c>
      <c r="F137" s="23">
        <v>0</v>
      </c>
      <c r="G137" s="23">
        <v>0</v>
      </c>
      <c r="H137" s="23">
        <v>0</v>
      </c>
      <c r="I137" s="23">
        <v>0</v>
      </c>
      <c r="J137" s="23">
        <v>0</v>
      </c>
      <c r="K137" s="23">
        <v>0</v>
      </c>
      <c r="L137" s="23">
        <v>0</v>
      </c>
      <c r="M137" s="23">
        <v>0</v>
      </c>
      <c r="N137" s="23">
        <v>0</v>
      </c>
      <c r="O137" s="74">
        <v>0</v>
      </c>
    </row>
    <row r="138" spans="2:15" x14ac:dyDescent="0.3">
      <c r="B138" s="33" t="s">
        <v>281</v>
      </c>
      <c r="C138" s="18" t="s">
        <v>77</v>
      </c>
      <c r="D138" s="21" t="s">
        <v>181</v>
      </c>
      <c r="E138" s="23">
        <v>0</v>
      </c>
      <c r="F138" s="23">
        <v>0</v>
      </c>
      <c r="G138" s="23">
        <v>0</v>
      </c>
      <c r="H138" s="23">
        <v>0</v>
      </c>
      <c r="I138" s="23">
        <v>0</v>
      </c>
      <c r="J138" s="23">
        <v>0</v>
      </c>
      <c r="K138" s="23">
        <v>0</v>
      </c>
      <c r="L138" s="23">
        <v>0</v>
      </c>
      <c r="M138" s="23">
        <v>0</v>
      </c>
      <c r="N138" s="23">
        <v>1</v>
      </c>
      <c r="O138" s="74">
        <v>2345</v>
      </c>
    </row>
    <row r="139" spans="2:15" x14ac:dyDescent="0.3">
      <c r="B139" s="33" t="s">
        <v>281</v>
      </c>
      <c r="C139" s="18" t="s">
        <v>501</v>
      </c>
      <c r="D139" s="21" t="s">
        <v>502</v>
      </c>
      <c r="E139" s="23">
        <v>0</v>
      </c>
      <c r="F139" s="23">
        <v>0</v>
      </c>
      <c r="G139" s="23">
        <v>0</v>
      </c>
      <c r="H139" s="23">
        <v>0</v>
      </c>
      <c r="I139" s="23">
        <v>0</v>
      </c>
      <c r="J139" s="23">
        <v>0</v>
      </c>
      <c r="K139" s="23">
        <v>0</v>
      </c>
      <c r="L139" s="23">
        <v>0</v>
      </c>
      <c r="M139" s="23">
        <v>0</v>
      </c>
      <c r="N139" s="23">
        <v>0</v>
      </c>
      <c r="O139" s="74">
        <v>0</v>
      </c>
    </row>
    <row r="140" spans="2:15" x14ac:dyDescent="0.3">
      <c r="B140" s="33" t="s">
        <v>281</v>
      </c>
      <c r="C140" s="18" t="s">
        <v>497</v>
      </c>
      <c r="D140" s="21" t="s">
        <v>498</v>
      </c>
      <c r="E140" s="23">
        <v>0</v>
      </c>
      <c r="F140" s="23">
        <v>0</v>
      </c>
      <c r="G140" s="23">
        <v>0</v>
      </c>
      <c r="H140" s="23">
        <v>0</v>
      </c>
      <c r="I140" s="23">
        <v>0</v>
      </c>
      <c r="J140" s="23">
        <v>0</v>
      </c>
      <c r="K140" s="23">
        <v>0</v>
      </c>
      <c r="L140" s="23">
        <v>0</v>
      </c>
      <c r="M140" s="23">
        <v>0</v>
      </c>
      <c r="N140" s="23">
        <v>0</v>
      </c>
      <c r="O140" s="74">
        <v>0</v>
      </c>
    </row>
    <row r="141" spans="2:15" x14ac:dyDescent="0.3">
      <c r="B141" s="33" t="s">
        <v>281</v>
      </c>
      <c r="C141" s="18" t="s">
        <v>81</v>
      </c>
      <c r="D141" s="21" t="s">
        <v>327</v>
      </c>
      <c r="E141" s="23">
        <v>0</v>
      </c>
      <c r="F141" s="23">
        <v>0</v>
      </c>
      <c r="G141" s="23">
        <v>0</v>
      </c>
      <c r="H141" s="23">
        <v>0</v>
      </c>
      <c r="I141" s="23">
        <v>0</v>
      </c>
      <c r="J141" s="23">
        <v>0</v>
      </c>
      <c r="K141" s="23">
        <v>0</v>
      </c>
      <c r="L141" s="23">
        <v>0</v>
      </c>
      <c r="M141" s="23">
        <v>0</v>
      </c>
      <c r="N141" s="23">
        <v>1</v>
      </c>
      <c r="O141" s="74">
        <v>245</v>
      </c>
    </row>
    <row r="142" spans="2:15" x14ac:dyDescent="0.3">
      <c r="B142" s="33" t="s">
        <v>281</v>
      </c>
      <c r="C142" s="18" t="s">
        <v>85</v>
      </c>
      <c r="D142" s="21" t="s">
        <v>185</v>
      </c>
      <c r="E142" s="23">
        <v>0</v>
      </c>
      <c r="F142" s="23">
        <v>0</v>
      </c>
      <c r="G142" s="23">
        <v>0</v>
      </c>
      <c r="H142" s="23">
        <v>0</v>
      </c>
      <c r="I142" s="23">
        <v>0</v>
      </c>
      <c r="J142" s="23">
        <v>0</v>
      </c>
      <c r="K142" s="23">
        <v>0</v>
      </c>
      <c r="L142" s="23">
        <v>0</v>
      </c>
      <c r="M142" s="23">
        <v>0</v>
      </c>
      <c r="N142" s="23">
        <v>0</v>
      </c>
      <c r="O142" s="74">
        <v>0</v>
      </c>
    </row>
    <row r="143" spans="2:15" x14ac:dyDescent="0.3">
      <c r="B143" s="33" t="s">
        <v>281</v>
      </c>
      <c r="C143" s="18" t="s">
        <v>89</v>
      </c>
      <c r="D143" s="21" t="s">
        <v>187</v>
      </c>
      <c r="E143" s="23">
        <v>0</v>
      </c>
      <c r="F143" s="23">
        <v>0</v>
      </c>
      <c r="G143" s="23">
        <v>0</v>
      </c>
      <c r="H143" s="23">
        <v>0</v>
      </c>
      <c r="I143" s="23">
        <v>0</v>
      </c>
      <c r="J143" s="23">
        <v>0</v>
      </c>
      <c r="K143" s="23">
        <v>0</v>
      </c>
      <c r="L143" s="23">
        <v>0</v>
      </c>
      <c r="M143" s="23">
        <v>0</v>
      </c>
      <c r="N143" s="23">
        <v>1</v>
      </c>
      <c r="O143" s="74">
        <v>435</v>
      </c>
    </row>
    <row r="144" spans="2:15" x14ac:dyDescent="0.3">
      <c r="B144" s="33" t="s">
        <v>281</v>
      </c>
      <c r="C144" s="18" t="s">
        <v>73</v>
      </c>
      <c r="D144" s="21" t="s">
        <v>177</v>
      </c>
      <c r="E144" s="23">
        <v>0</v>
      </c>
      <c r="F144" s="23">
        <v>0</v>
      </c>
      <c r="G144" s="23">
        <v>0</v>
      </c>
      <c r="H144" s="23">
        <v>0</v>
      </c>
      <c r="I144" s="23">
        <v>0</v>
      </c>
      <c r="J144" s="23">
        <v>0</v>
      </c>
      <c r="K144" s="23">
        <v>0</v>
      </c>
      <c r="L144" s="23">
        <v>0</v>
      </c>
      <c r="M144" s="23">
        <v>0</v>
      </c>
      <c r="N144" s="23">
        <v>0</v>
      </c>
      <c r="O144" s="74">
        <v>0</v>
      </c>
    </row>
    <row r="145" spans="2:15" x14ac:dyDescent="0.3">
      <c r="B145" s="33" t="s">
        <v>281</v>
      </c>
      <c r="C145" s="18" t="s">
        <v>91</v>
      </c>
      <c r="D145" s="21" t="s">
        <v>189</v>
      </c>
      <c r="E145" s="23">
        <v>8.7336244541484712E-3</v>
      </c>
      <c r="F145" s="23">
        <v>2.1834061135371178E-2</v>
      </c>
      <c r="G145" s="23">
        <v>1.7467248908296942E-2</v>
      </c>
      <c r="H145" s="23" t="s">
        <v>598</v>
      </c>
      <c r="I145" s="23" t="s">
        <v>598</v>
      </c>
      <c r="J145" s="23" t="s">
        <v>598</v>
      </c>
      <c r="K145" s="23">
        <v>0</v>
      </c>
      <c r="L145" s="23">
        <v>0</v>
      </c>
      <c r="M145" s="23">
        <v>0</v>
      </c>
      <c r="N145" s="23">
        <v>0.94323144104803491</v>
      </c>
      <c r="O145" s="74">
        <v>1145</v>
      </c>
    </row>
    <row r="146" spans="2:15" x14ac:dyDescent="0.3">
      <c r="B146" s="33" t="s">
        <v>281</v>
      </c>
      <c r="C146" s="18" t="s">
        <v>103</v>
      </c>
      <c r="D146" s="21" t="s">
        <v>424</v>
      </c>
      <c r="E146" s="23">
        <v>0</v>
      </c>
      <c r="F146" s="23">
        <v>0</v>
      </c>
      <c r="G146" s="23">
        <v>0</v>
      </c>
      <c r="H146" s="23">
        <v>0</v>
      </c>
      <c r="I146" s="23">
        <v>0</v>
      </c>
      <c r="J146" s="23">
        <v>0</v>
      </c>
      <c r="K146" s="23">
        <v>0</v>
      </c>
      <c r="L146" s="23">
        <v>0</v>
      </c>
      <c r="M146" s="23">
        <v>0</v>
      </c>
      <c r="N146" s="23">
        <v>0</v>
      </c>
      <c r="O146" s="74">
        <v>0</v>
      </c>
    </row>
    <row r="147" spans="2:15" x14ac:dyDescent="0.3">
      <c r="B147" s="33" t="s">
        <v>281</v>
      </c>
      <c r="C147" s="18" t="s">
        <v>495</v>
      </c>
      <c r="D147" s="21" t="s">
        <v>496</v>
      </c>
      <c r="E147" s="23">
        <v>0</v>
      </c>
      <c r="F147" s="23">
        <v>0</v>
      </c>
      <c r="G147" s="23">
        <v>0</v>
      </c>
      <c r="H147" s="23">
        <v>0</v>
      </c>
      <c r="I147" s="23">
        <v>0</v>
      </c>
      <c r="J147" s="23">
        <v>0</v>
      </c>
      <c r="K147" s="23">
        <v>0</v>
      </c>
      <c r="L147" s="23">
        <v>0</v>
      </c>
      <c r="M147" s="23">
        <v>0</v>
      </c>
      <c r="N147" s="23">
        <v>1</v>
      </c>
      <c r="O147" s="74">
        <v>815</v>
      </c>
    </row>
    <row r="148" spans="2:15" x14ac:dyDescent="0.3">
      <c r="B148" s="33" t="s">
        <v>281</v>
      </c>
      <c r="C148" s="18" t="s">
        <v>92</v>
      </c>
      <c r="D148" s="21" t="s">
        <v>190</v>
      </c>
      <c r="E148" s="23" t="s">
        <v>598</v>
      </c>
      <c r="F148" s="23" t="s">
        <v>598</v>
      </c>
      <c r="G148" s="23">
        <v>0.31818181818181818</v>
      </c>
      <c r="H148" s="23" t="s">
        <v>598</v>
      </c>
      <c r="I148" s="23" t="s">
        <v>598</v>
      </c>
      <c r="J148" s="23" t="s">
        <v>598</v>
      </c>
      <c r="K148" s="23">
        <v>0</v>
      </c>
      <c r="L148" s="23">
        <v>0</v>
      </c>
      <c r="M148" s="23">
        <v>0</v>
      </c>
      <c r="N148" s="23">
        <v>0.54545454545454541</v>
      </c>
      <c r="O148" s="74">
        <v>110</v>
      </c>
    </row>
    <row r="149" spans="2:15" x14ac:dyDescent="0.3">
      <c r="B149" s="33" t="s">
        <v>281</v>
      </c>
      <c r="C149" s="18" t="s">
        <v>499</v>
      </c>
      <c r="D149" s="21" t="s">
        <v>500</v>
      </c>
      <c r="E149" s="23">
        <v>0</v>
      </c>
      <c r="F149" s="23">
        <v>0</v>
      </c>
      <c r="G149" s="23">
        <v>0</v>
      </c>
      <c r="H149" s="23">
        <v>0</v>
      </c>
      <c r="I149" s="23">
        <v>0</v>
      </c>
      <c r="J149" s="23">
        <v>0</v>
      </c>
      <c r="K149" s="23">
        <v>0</v>
      </c>
      <c r="L149" s="23">
        <v>0</v>
      </c>
      <c r="M149" s="23">
        <v>0</v>
      </c>
      <c r="N149" s="23">
        <v>1</v>
      </c>
      <c r="O149" s="74">
        <v>285</v>
      </c>
    </row>
    <row r="150" spans="2:15" x14ac:dyDescent="0.3">
      <c r="B150" s="33" t="s">
        <v>281</v>
      </c>
      <c r="C150" s="18" t="s">
        <v>98</v>
      </c>
      <c r="D150" s="21" t="s">
        <v>328</v>
      </c>
      <c r="E150" s="23">
        <v>0</v>
      </c>
      <c r="F150" s="23">
        <v>0</v>
      </c>
      <c r="G150" s="23">
        <v>0</v>
      </c>
      <c r="H150" s="23">
        <v>0</v>
      </c>
      <c r="I150" s="23">
        <v>0</v>
      </c>
      <c r="J150" s="23">
        <v>0</v>
      </c>
      <c r="K150" s="23">
        <v>0</v>
      </c>
      <c r="L150" s="23">
        <v>0</v>
      </c>
      <c r="M150" s="23">
        <v>0</v>
      </c>
      <c r="N150" s="23">
        <v>1</v>
      </c>
      <c r="O150" s="74">
        <v>595</v>
      </c>
    </row>
    <row r="151" spans="2:15" x14ac:dyDescent="0.3">
      <c r="B151" s="33" t="s">
        <v>281</v>
      </c>
      <c r="C151" s="18" t="s">
        <v>494</v>
      </c>
      <c r="D151" s="21" t="s">
        <v>329</v>
      </c>
      <c r="E151" s="23">
        <v>0</v>
      </c>
      <c r="F151" s="23">
        <v>0</v>
      </c>
      <c r="G151" s="23">
        <v>0</v>
      </c>
      <c r="H151" s="23">
        <v>0</v>
      </c>
      <c r="I151" s="23">
        <v>0</v>
      </c>
      <c r="J151" s="23">
        <v>0</v>
      </c>
      <c r="K151" s="23">
        <v>0</v>
      </c>
      <c r="L151" s="23">
        <v>0</v>
      </c>
      <c r="M151" s="23">
        <v>0</v>
      </c>
      <c r="N151" s="23">
        <v>1</v>
      </c>
      <c r="O151" s="74">
        <v>225</v>
      </c>
    </row>
    <row r="152" spans="2:15" x14ac:dyDescent="0.3">
      <c r="B152" s="33" t="s">
        <v>281</v>
      </c>
      <c r="C152" s="18" t="s">
        <v>105</v>
      </c>
      <c r="D152" s="21" t="s">
        <v>330</v>
      </c>
      <c r="E152" s="23" t="s">
        <v>598</v>
      </c>
      <c r="F152" s="23">
        <v>0</v>
      </c>
      <c r="G152" s="23">
        <v>0</v>
      </c>
      <c r="H152" s="23" t="s">
        <v>598</v>
      </c>
      <c r="I152" s="23">
        <v>0</v>
      </c>
      <c r="J152" s="23">
        <v>0</v>
      </c>
      <c r="K152" s="23">
        <v>0</v>
      </c>
      <c r="L152" s="23">
        <v>0</v>
      </c>
      <c r="M152" s="23">
        <v>0</v>
      </c>
      <c r="N152" s="23">
        <v>0.98245614035087714</v>
      </c>
      <c r="O152" s="74">
        <v>285</v>
      </c>
    </row>
    <row r="153" spans="2:15" x14ac:dyDescent="0.3">
      <c r="B153" s="33" t="s">
        <v>281</v>
      </c>
      <c r="C153" s="18" t="s">
        <v>108</v>
      </c>
      <c r="D153" s="21" t="s">
        <v>331</v>
      </c>
      <c r="E153" s="23">
        <v>2.4793388429752067E-2</v>
      </c>
      <c r="F153" s="23">
        <v>0.32231404958677684</v>
      </c>
      <c r="G153" s="23">
        <v>0.23966942148760331</v>
      </c>
      <c r="H153" s="23">
        <v>7.43801652892562E-2</v>
      </c>
      <c r="I153" s="23">
        <v>3.3057851239669422E-2</v>
      </c>
      <c r="J153" s="23">
        <v>4.1322314049586778E-2</v>
      </c>
      <c r="K153" s="23">
        <v>1.6528925619834711E-2</v>
      </c>
      <c r="L153" s="23">
        <v>0</v>
      </c>
      <c r="M153" s="23">
        <v>0</v>
      </c>
      <c r="N153" s="23">
        <v>0.23966942148760331</v>
      </c>
      <c r="O153" s="74">
        <v>605</v>
      </c>
    </row>
    <row r="154" spans="2:15" x14ac:dyDescent="0.3">
      <c r="B154" s="33" t="s">
        <v>281</v>
      </c>
      <c r="C154" s="18" t="s">
        <v>109</v>
      </c>
      <c r="D154" s="21" t="s">
        <v>332</v>
      </c>
      <c r="E154" s="23">
        <v>0</v>
      </c>
      <c r="F154" s="23">
        <v>0</v>
      </c>
      <c r="G154" s="23">
        <v>0</v>
      </c>
      <c r="H154" s="23">
        <v>0</v>
      </c>
      <c r="I154" s="23">
        <v>0</v>
      </c>
      <c r="J154" s="23">
        <v>0</v>
      </c>
      <c r="K154" s="23">
        <v>0</v>
      </c>
      <c r="L154" s="23">
        <v>0</v>
      </c>
      <c r="M154" s="23">
        <v>0</v>
      </c>
      <c r="N154" s="23">
        <v>1</v>
      </c>
      <c r="O154" s="74">
        <v>445</v>
      </c>
    </row>
    <row r="155" spans="2:15" x14ac:dyDescent="0.3">
      <c r="B155" s="33" t="s">
        <v>281</v>
      </c>
      <c r="C155" s="18" t="s">
        <v>110</v>
      </c>
      <c r="D155" s="21" t="s">
        <v>201</v>
      </c>
      <c r="E155" s="23">
        <v>0</v>
      </c>
      <c r="F155" s="23">
        <v>0</v>
      </c>
      <c r="G155" s="23">
        <v>0</v>
      </c>
      <c r="H155" s="23">
        <v>0</v>
      </c>
      <c r="I155" s="23">
        <v>0</v>
      </c>
      <c r="J155" s="23">
        <v>0</v>
      </c>
      <c r="K155" s="23">
        <v>0</v>
      </c>
      <c r="L155" s="23">
        <v>0</v>
      </c>
      <c r="M155" s="23">
        <v>0</v>
      </c>
      <c r="N155" s="23">
        <v>0</v>
      </c>
      <c r="O155" s="74">
        <v>0</v>
      </c>
    </row>
    <row r="156" spans="2:15" x14ac:dyDescent="0.3">
      <c r="B156" s="33" t="s">
        <v>281</v>
      </c>
      <c r="C156" s="18" t="s">
        <v>111</v>
      </c>
      <c r="D156" s="21" t="s">
        <v>333</v>
      </c>
      <c r="E156" s="23">
        <v>0</v>
      </c>
      <c r="F156" s="23">
        <v>0</v>
      </c>
      <c r="G156" s="23">
        <v>0</v>
      </c>
      <c r="H156" s="23">
        <v>0</v>
      </c>
      <c r="I156" s="23">
        <v>0</v>
      </c>
      <c r="J156" s="23">
        <v>0</v>
      </c>
      <c r="K156" s="23">
        <v>0</v>
      </c>
      <c r="L156" s="23">
        <v>0</v>
      </c>
      <c r="M156" s="23">
        <v>0</v>
      </c>
      <c r="N156" s="23">
        <v>1</v>
      </c>
      <c r="O156" s="74">
        <v>640</v>
      </c>
    </row>
    <row r="157" spans="2:15" x14ac:dyDescent="0.3">
      <c r="B157" s="33" t="s">
        <v>285</v>
      </c>
      <c r="C157" s="18" t="s">
        <v>113</v>
      </c>
      <c r="D157" s="21" t="s">
        <v>334</v>
      </c>
      <c r="E157" s="23">
        <v>0</v>
      </c>
      <c r="F157" s="23">
        <v>0</v>
      </c>
      <c r="G157" s="23">
        <v>0</v>
      </c>
      <c r="H157" s="23">
        <v>0</v>
      </c>
      <c r="I157" s="23">
        <v>0</v>
      </c>
      <c r="J157" s="23">
        <v>0</v>
      </c>
      <c r="K157" s="23">
        <v>0</v>
      </c>
      <c r="L157" s="23">
        <v>0</v>
      </c>
      <c r="M157" s="23">
        <v>0</v>
      </c>
      <c r="N157" s="23">
        <v>0</v>
      </c>
      <c r="O157" s="74">
        <v>0</v>
      </c>
    </row>
    <row r="158" spans="2:15" x14ac:dyDescent="0.3">
      <c r="B158" s="33" t="s">
        <v>285</v>
      </c>
      <c r="C158" s="18" t="s">
        <v>517</v>
      </c>
      <c r="D158" s="21" t="s">
        <v>518</v>
      </c>
      <c r="E158" s="23">
        <v>0</v>
      </c>
      <c r="F158" s="23">
        <v>0</v>
      </c>
      <c r="G158" s="23">
        <v>0</v>
      </c>
      <c r="H158" s="23">
        <v>0</v>
      </c>
      <c r="I158" s="23">
        <v>0</v>
      </c>
      <c r="J158" s="23">
        <v>0</v>
      </c>
      <c r="K158" s="23">
        <v>0</v>
      </c>
      <c r="L158" s="23">
        <v>0</v>
      </c>
      <c r="M158" s="23">
        <v>0</v>
      </c>
      <c r="N158" s="23">
        <v>1</v>
      </c>
      <c r="O158" s="74">
        <v>205</v>
      </c>
    </row>
    <row r="159" spans="2:15" x14ac:dyDescent="0.3">
      <c r="B159" s="33" t="s">
        <v>285</v>
      </c>
      <c r="C159" s="18" t="s">
        <v>554</v>
      </c>
      <c r="D159" s="21" t="s">
        <v>555</v>
      </c>
      <c r="E159" s="23">
        <v>0</v>
      </c>
      <c r="F159" s="23">
        <v>0</v>
      </c>
      <c r="G159" s="23">
        <v>0</v>
      </c>
      <c r="H159" s="23">
        <v>0</v>
      </c>
      <c r="I159" s="23">
        <v>0</v>
      </c>
      <c r="J159" s="23">
        <v>0</v>
      </c>
      <c r="K159" s="23">
        <v>0</v>
      </c>
      <c r="L159" s="23">
        <v>0</v>
      </c>
      <c r="M159" s="23">
        <v>0</v>
      </c>
      <c r="N159" s="23">
        <v>0</v>
      </c>
      <c r="O159" s="74">
        <v>0</v>
      </c>
    </row>
    <row r="160" spans="2:15" x14ac:dyDescent="0.3">
      <c r="B160" s="33" t="s">
        <v>285</v>
      </c>
      <c r="C160" s="18" t="s">
        <v>114</v>
      </c>
      <c r="D160" s="21" t="s">
        <v>202</v>
      </c>
      <c r="E160" s="23">
        <v>0</v>
      </c>
      <c r="F160" s="23">
        <v>0</v>
      </c>
      <c r="G160" s="23">
        <v>0</v>
      </c>
      <c r="H160" s="23">
        <v>0</v>
      </c>
      <c r="I160" s="23">
        <v>0</v>
      </c>
      <c r="J160" s="23">
        <v>0</v>
      </c>
      <c r="K160" s="23">
        <v>0</v>
      </c>
      <c r="L160" s="23">
        <v>0</v>
      </c>
      <c r="M160" s="23">
        <v>0</v>
      </c>
      <c r="N160" s="23">
        <v>1</v>
      </c>
      <c r="O160" s="74">
        <v>440</v>
      </c>
    </row>
    <row r="161" spans="2:15" x14ac:dyDescent="0.3">
      <c r="B161" s="33" t="s">
        <v>285</v>
      </c>
      <c r="C161" s="18" t="s">
        <v>115</v>
      </c>
      <c r="D161" s="21" t="s">
        <v>335</v>
      </c>
      <c r="E161" s="23">
        <v>0</v>
      </c>
      <c r="F161" s="23">
        <v>0</v>
      </c>
      <c r="G161" s="23">
        <v>0</v>
      </c>
      <c r="H161" s="23">
        <v>0</v>
      </c>
      <c r="I161" s="23">
        <v>0</v>
      </c>
      <c r="J161" s="23">
        <v>0</v>
      </c>
      <c r="K161" s="23">
        <v>0</v>
      </c>
      <c r="L161" s="23">
        <v>0</v>
      </c>
      <c r="M161" s="23">
        <v>0</v>
      </c>
      <c r="N161" s="23">
        <v>1</v>
      </c>
      <c r="O161" s="74">
        <v>475</v>
      </c>
    </row>
    <row r="162" spans="2:15" x14ac:dyDescent="0.3">
      <c r="B162" s="33" t="s">
        <v>285</v>
      </c>
      <c r="C162" s="18" t="s">
        <v>116</v>
      </c>
      <c r="D162" s="21" t="s">
        <v>203</v>
      </c>
      <c r="E162" s="23">
        <v>0</v>
      </c>
      <c r="F162" s="23">
        <v>0</v>
      </c>
      <c r="G162" s="23">
        <v>0</v>
      </c>
      <c r="H162" s="23">
        <v>0</v>
      </c>
      <c r="I162" s="23">
        <v>0</v>
      </c>
      <c r="J162" s="23">
        <v>0</v>
      </c>
      <c r="K162" s="23">
        <v>0</v>
      </c>
      <c r="L162" s="23">
        <v>0</v>
      </c>
      <c r="M162" s="23">
        <v>0</v>
      </c>
      <c r="N162" s="23">
        <v>1</v>
      </c>
      <c r="O162" s="74">
        <v>2055</v>
      </c>
    </row>
    <row r="163" spans="2:15" x14ac:dyDescent="0.3">
      <c r="B163" s="33" t="s">
        <v>285</v>
      </c>
      <c r="C163" s="18" t="s">
        <v>117</v>
      </c>
      <c r="D163" s="21" t="s">
        <v>204</v>
      </c>
      <c r="E163" s="23">
        <v>0.11764705882352941</v>
      </c>
      <c r="F163" s="23">
        <v>9.5588235294117641E-2</v>
      </c>
      <c r="G163" s="23">
        <v>0.11029411764705882</v>
      </c>
      <c r="H163" s="23">
        <v>6.6176470588235295E-2</v>
      </c>
      <c r="I163" s="23">
        <v>5.1470588235294115E-2</v>
      </c>
      <c r="J163" s="23">
        <v>4.4117647058823532E-2</v>
      </c>
      <c r="K163" s="23" t="s">
        <v>598</v>
      </c>
      <c r="L163" s="23">
        <v>0</v>
      </c>
      <c r="M163" s="23" t="s">
        <v>598</v>
      </c>
      <c r="N163" s="23">
        <v>0.50735294117647056</v>
      </c>
      <c r="O163" s="74">
        <v>680</v>
      </c>
    </row>
    <row r="164" spans="2:15" x14ac:dyDescent="0.3">
      <c r="B164" s="33" t="s">
        <v>285</v>
      </c>
      <c r="C164" s="18" t="s">
        <v>507</v>
      </c>
      <c r="D164" s="21" t="s">
        <v>508</v>
      </c>
      <c r="E164" s="23">
        <v>0</v>
      </c>
      <c r="F164" s="23">
        <v>0</v>
      </c>
      <c r="G164" s="23">
        <v>0</v>
      </c>
      <c r="H164" s="23">
        <v>0</v>
      </c>
      <c r="I164" s="23">
        <v>0</v>
      </c>
      <c r="J164" s="23">
        <v>0</v>
      </c>
      <c r="K164" s="23">
        <v>0</v>
      </c>
      <c r="L164" s="23">
        <v>0</v>
      </c>
      <c r="M164" s="23">
        <v>0</v>
      </c>
      <c r="N164" s="23">
        <v>1</v>
      </c>
      <c r="O164" s="74">
        <v>535</v>
      </c>
    </row>
    <row r="165" spans="2:15" x14ac:dyDescent="0.3">
      <c r="B165" s="33" t="s">
        <v>285</v>
      </c>
      <c r="C165" s="18" t="s">
        <v>120</v>
      </c>
      <c r="D165" s="21" t="s">
        <v>336</v>
      </c>
      <c r="E165" s="23">
        <v>0</v>
      </c>
      <c r="F165" s="23">
        <v>0</v>
      </c>
      <c r="G165" s="23">
        <v>0</v>
      </c>
      <c r="H165" s="23">
        <v>0</v>
      </c>
      <c r="I165" s="23">
        <v>0</v>
      </c>
      <c r="J165" s="23">
        <v>0</v>
      </c>
      <c r="K165" s="23">
        <v>0</v>
      </c>
      <c r="L165" s="23">
        <v>0</v>
      </c>
      <c r="M165" s="23">
        <v>0</v>
      </c>
      <c r="N165" s="23">
        <v>0</v>
      </c>
      <c r="O165" s="74">
        <v>0</v>
      </c>
    </row>
    <row r="166" spans="2:15" x14ac:dyDescent="0.3">
      <c r="B166" s="33" t="s">
        <v>285</v>
      </c>
      <c r="C166" s="18" t="s">
        <v>519</v>
      </c>
      <c r="D166" s="21" t="s">
        <v>520</v>
      </c>
      <c r="E166" s="23">
        <v>0</v>
      </c>
      <c r="F166" s="23">
        <v>0</v>
      </c>
      <c r="G166" s="23">
        <v>0</v>
      </c>
      <c r="H166" s="23">
        <v>0</v>
      </c>
      <c r="I166" s="23">
        <v>0</v>
      </c>
      <c r="J166" s="23">
        <v>0</v>
      </c>
      <c r="K166" s="23">
        <v>0</v>
      </c>
      <c r="L166" s="23">
        <v>0</v>
      </c>
      <c r="M166" s="23">
        <v>0</v>
      </c>
      <c r="N166" s="23">
        <v>1</v>
      </c>
      <c r="O166" s="74">
        <v>1250</v>
      </c>
    </row>
    <row r="167" spans="2:15" x14ac:dyDescent="0.3">
      <c r="B167" s="33" t="s">
        <v>285</v>
      </c>
      <c r="C167" s="18" t="s">
        <v>121</v>
      </c>
      <c r="D167" s="21" t="s">
        <v>337</v>
      </c>
      <c r="E167" s="23" t="s">
        <v>598</v>
      </c>
      <c r="F167" s="23">
        <v>1.7543859649122806E-2</v>
      </c>
      <c r="G167" s="23">
        <v>2.6315789473684209E-2</v>
      </c>
      <c r="H167" s="23">
        <v>1.7543859649122806E-2</v>
      </c>
      <c r="I167" s="23" t="s">
        <v>598</v>
      </c>
      <c r="J167" s="23" t="s">
        <v>598</v>
      </c>
      <c r="K167" s="23" t="s">
        <v>598</v>
      </c>
      <c r="L167" s="23">
        <v>0</v>
      </c>
      <c r="M167" s="23">
        <v>0</v>
      </c>
      <c r="N167" s="23">
        <v>0.91228070175438591</v>
      </c>
      <c r="O167" s="74">
        <v>570</v>
      </c>
    </row>
    <row r="168" spans="2:15" x14ac:dyDescent="0.3">
      <c r="B168" s="33" t="s">
        <v>285</v>
      </c>
      <c r="C168" s="18" t="s">
        <v>122</v>
      </c>
      <c r="D168" s="21" t="s">
        <v>207</v>
      </c>
      <c r="E168" s="23">
        <v>0</v>
      </c>
      <c r="F168" s="23">
        <v>0</v>
      </c>
      <c r="G168" s="23">
        <v>0</v>
      </c>
      <c r="H168" s="23">
        <v>0</v>
      </c>
      <c r="I168" s="23">
        <v>0</v>
      </c>
      <c r="J168" s="23">
        <v>0</v>
      </c>
      <c r="K168" s="23">
        <v>0</v>
      </c>
      <c r="L168" s="23">
        <v>0</v>
      </c>
      <c r="M168" s="23">
        <v>0</v>
      </c>
      <c r="N168" s="23">
        <v>1</v>
      </c>
      <c r="O168" s="74">
        <v>325</v>
      </c>
    </row>
    <row r="169" spans="2:15" x14ac:dyDescent="0.3">
      <c r="B169" s="33" t="s">
        <v>285</v>
      </c>
      <c r="C169" s="18" t="s">
        <v>505</v>
      </c>
      <c r="D169" s="21" t="s">
        <v>506</v>
      </c>
      <c r="E169" s="23">
        <v>0</v>
      </c>
      <c r="F169" s="23">
        <v>0</v>
      </c>
      <c r="G169" s="23">
        <v>0</v>
      </c>
      <c r="H169" s="23">
        <v>0</v>
      </c>
      <c r="I169" s="23">
        <v>0</v>
      </c>
      <c r="J169" s="23">
        <v>0</v>
      </c>
      <c r="K169" s="23">
        <v>0</v>
      </c>
      <c r="L169" s="23">
        <v>0</v>
      </c>
      <c r="M169" s="23">
        <v>0</v>
      </c>
      <c r="N169" s="23">
        <v>1</v>
      </c>
      <c r="O169" s="74">
        <v>725</v>
      </c>
    </row>
    <row r="170" spans="2:15" x14ac:dyDescent="0.3">
      <c r="B170" s="33" t="s">
        <v>285</v>
      </c>
      <c r="C170" s="18" t="s">
        <v>124</v>
      </c>
      <c r="D170" s="21" t="s">
        <v>338</v>
      </c>
      <c r="E170" s="23">
        <v>9.9173553719008267E-2</v>
      </c>
      <c r="F170" s="23">
        <v>0.37190082644628097</v>
      </c>
      <c r="G170" s="23">
        <v>0.33057851239669422</v>
      </c>
      <c r="H170" s="23">
        <v>0.10743801652892562</v>
      </c>
      <c r="I170" s="23">
        <v>3.3057851239669422E-2</v>
      </c>
      <c r="J170" s="23">
        <v>2.4793388429752067E-2</v>
      </c>
      <c r="K170" s="23" t="s">
        <v>598</v>
      </c>
      <c r="L170" s="23">
        <v>0</v>
      </c>
      <c r="M170" s="23">
        <v>0</v>
      </c>
      <c r="N170" s="23">
        <v>2.4793388429752067E-2</v>
      </c>
      <c r="O170" s="74">
        <v>605</v>
      </c>
    </row>
    <row r="171" spans="2:15" x14ac:dyDescent="0.3">
      <c r="B171" s="33" t="s">
        <v>285</v>
      </c>
      <c r="C171" s="18" t="s">
        <v>511</v>
      </c>
      <c r="D171" s="21" t="s">
        <v>512</v>
      </c>
      <c r="E171" s="23">
        <v>0</v>
      </c>
      <c r="F171" s="23">
        <v>0</v>
      </c>
      <c r="G171" s="23">
        <v>0</v>
      </c>
      <c r="H171" s="23">
        <v>0</v>
      </c>
      <c r="I171" s="23">
        <v>0</v>
      </c>
      <c r="J171" s="23">
        <v>0</v>
      </c>
      <c r="K171" s="23">
        <v>0</v>
      </c>
      <c r="L171" s="23">
        <v>0</v>
      </c>
      <c r="M171" s="23">
        <v>0</v>
      </c>
      <c r="N171" s="23">
        <v>1</v>
      </c>
      <c r="O171" s="74">
        <v>560</v>
      </c>
    </row>
    <row r="172" spans="2:15" x14ac:dyDescent="0.3">
      <c r="B172" s="33" t="s">
        <v>285</v>
      </c>
      <c r="C172" s="18" t="s">
        <v>559</v>
      </c>
      <c r="D172" s="21" t="s">
        <v>560</v>
      </c>
      <c r="E172" s="23">
        <v>0</v>
      </c>
      <c r="F172" s="23">
        <v>0</v>
      </c>
      <c r="G172" s="23">
        <v>0</v>
      </c>
      <c r="H172" s="23">
        <v>0</v>
      </c>
      <c r="I172" s="23">
        <v>0</v>
      </c>
      <c r="J172" s="23">
        <v>0</v>
      </c>
      <c r="K172" s="23">
        <v>0</v>
      </c>
      <c r="L172" s="23">
        <v>0</v>
      </c>
      <c r="M172" s="23">
        <v>0</v>
      </c>
      <c r="N172" s="23">
        <v>0</v>
      </c>
      <c r="O172" s="74">
        <v>0</v>
      </c>
    </row>
    <row r="173" spans="2:15" x14ac:dyDescent="0.3">
      <c r="B173" s="33" t="s">
        <v>285</v>
      </c>
      <c r="C173" s="18" t="s">
        <v>515</v>
      </c>
      <c r="D173" s="21" t="s">
        <v>516</v>
      </c>
      <c r="E173" s="23">
        <v>0</v>
      </c>
      <c r="F173" s="23">
        <v>0</v>
      </c>
      <c r="G173" s="23">
        <v>0</v>
      </c>
      <c r="H173" s="23">
        <v>0</v>
      </c>
      <c r="I173" s="23">
        <v>0</v>
      </c>
      <c r="J173" s="23">
        <v>0</v>
      </c>
      <c r="K173" s="23">
        <v>0</v>
      </c>
      <c r="L173" s="23">
        <v>0</v>
      </c>
      <c r="M173" s="23">
        <v>0</v>
      </c>
      <c r="N173" s="23">
        <v>1</v>
      </c>
      <c r="O173" s="74">
        <v>560</v>
      </c>
    </row>
    <row r="174" spans="2:15" x14ac:dyDescent="0.3">
      <c r="B174" s="33" t="s">
        <v>285</v>
      </c>
      <c r="C174" s="18" t="s">
        <v>509</v>
      </c>
      <c r="D174" s="21" t="s">
        <v>510</v>
      </c>
      <c r="E174" s="23">
        <v>0</v>
      </c>
      <c r="F174" s="23">
        <v>0</v>
      </c>
      <c r="G174" s="23">
        <v>0</v>
      </c>
      <c r="H174" s="23">
        <v>0</v>
      </c>
      <c r="I174" s="23">
        <v>0</v>
      </c>
      <c r="J174" s="23">
        <v>0</v>
      </c>
      <c r="K174" s="23">
        <v>0</v>
      </c>
      <c r="L174" s="23">
        <v>0</v>
      </c>
      <c r="M174" s="23">
        <v>0</v>
      </c>
      <c r="N174" s="23">
        <v>1</v>
      </c>
      <c r="O174" s="74">
        <v>670</v>
      </c>
    </row>
    <row r="175" spans="2:15" x14ac:dyDescent="0.3">
      <c r="B175" s="33" t="s">
        <v>285</v>
      </c>
      <c r="C175" s="18" t="s">
        <v>513</v>
      </c>
      <c r="D175" s="21" t="s">
        <v>514</v>
      </c>
      <c r="E175" s="23">
        <v>0</v>
      </c>
      <c r="F175" s="23">
        <v>0</v>
      </c>
      <c r="G175" s="23">
        <v>0</v>
      </c>
      <c r="H175" s="23">
        <v>0</v>
      </c>
      <c r="I175" s="23">
        <v>0</v>
      </c>
      <c r="J175" s="23">
        <v>0</v>
      </c>
      <c r="K175" s="23">
        <v>0</v>
      </c>
      <c r="L175" s="23">
        <v>0</v>
      </c>
      <c r="M175" s="23">
        <v>0</v>
      </c>
      <c r="N175" s="23">
        <v>1</v>
      </c>
      <c r="O175" s="74">
        <v>1100</v>
      </c>
    </row>
    <row r="176" spans="2:15" x14ac:dyDescent="0.3">
      <c r="B176" s="33" t="s">
        <v>285</v>
      </c>
      <c r="C176" s="18" t="s">
        <v>129</v>
      </c>
      <c r="D176" s="21" t="s">
        <v>340</v>
      </c>
      <c r="E176" s="23">
        <v>6.7340067340067339E-2</v>
      </c>
      <c r="F176" s="23">
        <v>0.18518518518518517</v>
      </c>
      <c r="G176" s="23">
        <v>0.20875420875420875</v>
      </c>
      <c r="H176" s="23">
        <v>0.11784511784511785</v>
      </c>
      <c r="I176" s="23">
        <v>6.3973063973063973E-2</v>
      </c>
      <c r="J176" s="23">
        <v>3.3670033670033669E-2</v>
      </c>
      <c r="K176" s="23">
        <v>6.7340067340067337E-3</v>
      </c>
      <c r="L176" s="23">
        <v>0</v>
      </c>
      <c r="M176" s="23">
        <v>0</v>
      </c>
      <c r="N176" s="23">
        <v>0.3164983164983165</v>
      </c>
      <c r="O176" s="74">
        <v>1485</v>
      </c>
    </row>
    <row r="177" spans="2:15" x14ac:dyDescent="0.3">
      <c r="B177" s="33" t="s">
        <v>285</v>
      </c>
      <c r="C177" s="18" t="s">
        <v>503</v>
      </c>
      <c r="D177" s="21" t="s">
        <v>504</v>
      </c>
      <c r="E177" s="23">
        <v>0</v>
      </c>
      <c r="F177" s="23">
        <v>0</v>
      </c>
      <c r="G177" s="23">
        <v>0</v>
      </c>
      <c r="H177" s="23">
        <v>0</v>
      </c>
      <c r="I177" s="23">
        <v>0</v>
      </c>
      <c r="J177" s="23">
        <v>0</v>
      </c>
      <c r="K177" s="23">
        <v>0</v>
      </c>
      <c r="L177" s="23">
        <v>0</v>
      </c>
      <c r="M177" s="23">
        <v>0</v>
      </c>
      <c r="N177" s="23">
        <v>0</v>
      </c>
      <c r="O177" s="74">
        <v>0</v>
      </c>
    </row>
    <row r="178" spans="2:15" x14ac:dyDescent="0.3">
      <c r="B178" s="33" t="s">
        <v>292</v>
      </c>
      <c r="C178" s="18" t="s">
        <v>521</v>
      </c>
      <c r="D178" s="21" t="s">
        <v>522</v>
      </c>
      <c r="E178" s="23">
        <v>0</v>
      </c>
      <c r="F178" s="23">
        <v>0</v>
      </c>
      <c r="G178" s="23">
        <v>0</v>
      </c>
      <c r="H178" s="23">
        <v>0</v>
      </c>
      <c r="I178" s="23">
        <v>0</v>
      </c>
      <c r="J178" s="23">
        <v>0</v>
      </c>
      <c r="K178" s="23">
        <v>0</v>
      </c>
      <c r="L178" s="23">
        <v>0</v>
      </c>
      <c r="M178" s="23">
        <v>0</v>
      </c>
      <c r="N178" s="23">
        <v>1</v>
      </c>
      <c r="O178" s="74">
        <v>615</v>
      </c>
    </row>
    <row r="179" spans="2:15" x14ac:dyDescent="0.3">
      <c r="B179" s="33" t="s">
        <v>292</v>
      </c>
      <c r="C179" s="18" t="s">
        <v>557</v>
      </c>
      <c r="D179" s="21" t="s">
        <v>558</v>
      </c>
      <c r="E179" s="23">
        <v>0</v>
      </c>
      <c r="F179" s="23">
        <v>0</v>
      </c>
      <c r="G179" s="23">
        <v>0</v>
      </c>
      <c r="H179" s="23">
        <v>0</v>
      </c>
      <c r="I179" s="23">
        <v>0</v>
      </c>
      <c r="J179" s="23">
        <v>0</v>
      </c>
      <c r="K179" s="23">
        <v>0</v>
      </c>
      <c r="L179" s="23">
        <v>0</v>
      </c>
      <c r="M179" s="23">
        <v>0</v>
      </c>
      <c r="N179" s="23">
        <v>0</v>
      </c>
      <c r="O179" s="74">
        <v>0</v>
      </c>
    </row>
    <row r="180" spans="2:15" x14ac:dyDescent="0.3">
      <c r="B180" s="33" t="s">
        <v>292</v>
      </c>
      <c r="C180" s="18" t="s">
        <v>132</v>
      </c>
      <c r="D180" s="21" t="s">
        <v>214</v>
      </c>
      <c r="E180" s="23">
        <v>0</v>
      </c>
      <c r="F180" s="23">
        <v>0</v>
      </c>
      <c r="G180" s="23">
        <v>0</v>
      </c>
      <c r="H180" s="23">
        <v>0</v>
      </c>
      <c r="I180" s="23">
        <v>0</v>
      </c>
      <c r="J180" s="23">
        <v>0</v>
      </c>
      <c r="K180" s="23">
        <v>0</v>
      </c>
      <c r="L180" s="23">
        <v>0</v>
      </c>
      <c r="M180" s="23">
        <v>0</v>
      </c>
      <c r="N180" s="23">
        <v>1</v>
      </c>
      <c r="O180" s="74">
        <v>530</v>
      </c>
    </row>
    <row r="181" spans="2:15" x14ac:dyDescent="0.3">
      <c r="B181" s="33" t="s">
        <v>292</v>
      </c>
      <c r="C181" s="18" t="s">
        <v>135</v>
      </c>
      <c r="D181" s="21" t="s">
        <v>216</v>
      </c>
      <c r="E181" s="23">
        <v>8.1081081081081086E-2</v>
      </c>
      <c r="F181" s="23">
        <v>0.28378378378378377</v>
      </c>
      <c r="G181" s="23">
        <v>0.33783783783783783</v>
      </c>
      <c r="H181" s="23">
        <v>0.17567567567567569</v>
      </c>
      <c r="I181" s="23">
        <v>5.4054054054054057E-2</v>
      </c>
      <c r="J181" s="23">
        <v>5.4054054054054057E-2</v>
      </c>
      <c r="K181" s="23">
        <v>2.7027027027027029E-2</v>
      </c>
      <c r="L181" s="23">
        <v>0</v>
      </c>
      <c r="M181" s="23">
        <v>0</v>
      </c>
      <c r="N181" s="23" t="s">
        <v>598</v>
      </c>
      <c r="O181" s="74">
        <v>370</v>
      </c>
    </row>
    <row r="182" spans="2:15" x14ac:dyDescent="0.3">
      <c r="B182" s="33" t="s">
        <v>292</v>
      </c>
      <c r="C182" s="18" t="s">
        <v>137</v>
      </c>
      <c r="D182" s="21" t="s">
        <v>217</v>
      </c>
      <c r="E182" s="23">
        <v>0</v>
      </c>
      <c r="F182" s="23">
        <v>0</v>
      </c>
      <c r="G182" s="23">
        <v>0</v>
      </c>
      <c r="H182" s="23">
        <v>0</v>
      </c>
      <c r="I182" s="23">
        <v>0</v>
      </c>
      <c r="J182" s="23">
        <v>0</v>
      </c>
      <c r="K182" s="23">
        <v>0</v>
      </c>
      <c r="L182" s="23">
        <v>0</v>
      </c>
      <c r="M182" s="23">
        <v>0</v>
      </c>
      <c r="N182" s="23">
        <v>0</v>
      </c>
      <c r="O182" s="74">
        <v>0</v>
      </c>
    </row>
    <row r="183" spans="2:15" x14ac:dyDescent="0.3">
      <c r="B183" s="33" t="s">
        <v>292</v>
      </c>
      <c r="C183" s="18" t="s">
        <v>139</v>
      </c>
      <c r="D183" s="21" t="s">
        <v>219</v>
      </c>
      <c r="E183" s="23">
        <v>0</v>
      </c>
      <c r="F183" s="23">
        <v>0</v>
      </c>
      <c r="G183" s="23">
        <v>0</v>
      </c>
      <c r="H183" s="23">
        <v>0</v>
      </c>
      <c r="I183" s="23">
        <v>0</v>
      </c>
      <c r="J183" s="23" t="s">
        <v>598</v>
      </c>
      <c r="K183" s="23">
        <v>0</v>
      </c>
      <c r="L183" s="23">
        <v>0</v>
      </c>
      <c r="M183" s="23">
        <v>0</v>
      </c>
      <c r="N183" s="23">
        <v>0.99717514124293782</v>
      </c>
      <c r="O183" s="74">
        <v>1770</v>
      </c>
    </row>
    <row r="184" spans="2:15" x14ac:dyDescent="0.3">
      <c r="B184" s="33" t="s">
        <v>292</v>
      </c>
      <c r="C184" s="18" t="s">
        <v>525</v>
      </c>
      <c r="D184" s="21" t="s">
        <v>526</v>
      </c>
      <c r="E184" s="23">
        <v>0</v>
      </c>
      <c r="F184" s="23">
        <v>0</v>
      </c>
      <c r="G184" s="23">
        <v>0</v>
      </c>
      <c r="H184" s="23">
        <v>0</v>
      </c>
      <c r="I184" s="23">
        <v>0</v>
      </c>
      <c r="J184" s="23">
        <v>0</v>
      </c>
      <c r="K184" s="23">
        <v>0</v>
      </c>
      <c r="L184" s="23">
        <v>0</v>
      </c>
      <c r="M184" s="23">
        <v>0</v>
      </c>
      <c r="N184" s="23">
        <v>0</v>
      </c>
      <c r="O184" s="74">
        <v>0</v>
      </c>
    </row>
    <row r="185" spans="2:15" x14ac:dyDescent="0.3">
      <c r="B185" s="33" t="s">
        <v>292</v>
      </c>
      <c r="C185" s="18" t="s">
        <v>523</v>
      </c>
      <c r="D185" s="21" t="s">
        <v>524</v>
      </c>
      <c r="E185" s="23">
        <v>0</v>
      </c>
      <c r="F185" s="23">
        <v>0</v>
      </c>
      <c r="G185" s="23">
        <v>0</v>
      </c>
      <c r="H185" s="23">
        <v>0</v>
      </c>
      <c r="I185" s="23">
        <v>0</v>
      </c>
      <c r="J185" s="23">
        <v>0</v>
      </c>
      <c r="K185" s="23">
        <v>0</v>
      </c>
      <c r="L185" s="23">
        <v>0</v>
      </c>
      <c r="M185" s="23">
        <v>0</v>
      </c>
      <c r="N185" s="23">
        <v>1</v>
      </c>
      <c r="O185" s="74">
        <v>390</v>
      </c>
    </row>
    <row r="186" spans="2:15" x14ac:dyDescent="0.3">
      <c r="B186" s="33" t="s">
        <v>292</v>
      </c>
      <c r="C186" s="18" t="s">
        <v>140</v>
      </c>
      <c r="D186" s="21" t="s">
        <v>342</v>
      </c>
      <c r="E186" s="23">
        <v>0</v>
      </c>
      <c r="F186" s="23">
        <v>0</v>
      </c>
      <c r="G186" s="23">
        <v>0</v>
      </c>
      <c r="H186" s="23">
        <v>0</v>
      </c>
      <c r="I186" s="23">
        <v>0</v>
      </c>
      <c r="J186" s="23">
        <v>0</v>
      </c>
      <c r="K186" s="23">
        <v>0</v>
      </c>
      <c r="L186" s="23">
        <v>0</v>
      </c>
      <c r="M186" s="23">
        <v>0</v>
      </c>
      <c r="N186" s="23">
        <v>1</v>
      </c>
      <c r="O186" s="74">
        <v>515</v>
      </c>
    </row>
    <row r="187" spans="2:15" x14ac:dyDescent="0.3">
      <c r="B187" s="33" t="s">
        <v>292</v>
      </c>
      <c r="C187" s="18" t="s">
        <v>343</v>
      </c>
      <c r="D187" s="21" t="s">
        <v>344</v>
      </c>
      <c r="E187" s="23">
        <v>0</v>
      </c>
      <c r="F187" s="23">
        <v>0</v>
      </c>
      <c r="G187" s="23">
        <v>0</v>
      </c>
      <c r="H187" s="23">
        <v>0</v>
      </c>
      <c r="I187" s="23">
        <v>0</v>
      </c>
      <c r="J187" s="23">
        <v>0</v>
      </c>
      <c r="K187" s="23">
        <v>0</v>
      </c>
      <c r="L187" s="23">
        <v>0</v>
      </c>
      <c r="M187" s="23">
        <v>0</v>
      </c>
      <c r="N187" s="23">
        <v>0</v>
      </c>
      <c r="O187" s="74">
        <v>0</v>
      </c>
    </row>
    <row r="188" spans="2:15" x14ac:dyDescent="0.3">
      <c r="B188" s="33" t="s">
        <v>292</v>
      </c>
      <c r="C188" s="18" t="s">
        <v>134</v>
      </c>
      <c r="D188" s="21" t="s">
        <v>345</v>
      </c>
      <c r="E188" s="23">
        <v>0</v>
      </c>
      <c r="F188" s="23">
        <v>0</v>
      </c>
      <c r="G188" s="23">
        <v>0</v>
      </c>
      <c r="H188" s="23">
        <v>0</v>
      </c>
      <c r="I188" s="23">
        <v>0</v>
      </c>
      <c r="J188" s="23">
        <v>0</v>
      </c>
      <c r="K188" s="23">
        <v>0</v>
      </c>
      <c r="L188" s="23">
        <v>0</v>
      </c>
      <c r="M188" s="23">
        <v>0</v>
      </c>
      <c r="N188" s="23">
        <v>1</v>
      </c>
      <c r="O188" s="74">
        <v>565</v>
      </c>
    </row>
    <row r="189" spans="2:15" x14ac:dyDescent="0.3">
      <c r="B189"/>
      <c r="C189"/>
      <c r="D189"/>
    </row>
    <row r="190" spans="2:15" x14ac:dyDescent="0.3">
      <c r="B190" s="35" t="s">
        <v>243</v>
      </c>
    </row>
    <row r="191" spans="2:15" x14ac:dyDescent="0.3">
      <c r="B191" s="16"/>
    </row>
    <row r="192" spans="2:15" x14ac:dyDescent="0.3">
      <c r="B192" s="16" t="s">
        <v>565</v>
      </c>
    </row>
    <row r="193" spans="2:3" x14ac:dyDescent="0.3">
      <c r="B193" s="16" t="s">
        <v>244</v>
      </c>
    </row>
    <row r="194" spans="2:3" x14ac:dyDescent="0.3">
      <c r="B194" s="16" t="s">
        <v>245</v>
      </c>
    </row>
    <row r="195" spans="2:3" x14ac:dyDescent="0.3">
      <c r="B195" s="16" t="s">
        <v>414</v>
      </c>
    </row>
    <row r="196" spans="2:3" x14ac:dyDescent="0.3">
      <c r="B196" s="69" t="s">
        <v>582</v>
      </c>
    </row>
    <row r="197" spans="2:3" x14ac:dyDescent="0.3">
      <c r="B197" s="16" t="s">
        <v>583</v>
      </c>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row>
    <row r="205" spans="2:3" x14ac:dyDescent="0.3">
      <c r="B205" s="16"/>
      <c r="C205" s="14"/>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row r="306" spans="2:2" x14ac:dyDescent="0.3">
      <c r="B306" s="16"/>
    </row>
  </sheetData>
  <mergeCells count="1">
    <mergeCell ref="E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71B0-CCB7-4FD4-8548-5917F2D643BC}">
  <dimension ref="B2:S149"/>
  <sheetViews>
    <sheetView showGridLines="0" zoomScale="85" zoomScaleNormal="85" workbookViewId="0"/>
  </sheetViews>
  <sheetFormatPr defaultColWidth="9.453125" defaultRowHeight="12.5" x14ac:dyDescent="0.25"/>
  <cols>
    <col min="1" max="1" width="2.54296875" customWidth="1"/>
    <col min="2" max="2" width="23.54296875" customWidth="1"/>
    <col min="3" max="3" width="10.54296875" customWidth="1"/>
    <col min="4" max="4" width="64.54296875" bestFit="1" customWidth="1"/>
    <col min="5" max="5" width="10.54296875" customWidth="1"/>
    <col min="6" max="7" width="12" customWidth="1"/>
    <col min="8" max="8" width="13.453125" customWidth="1"/>
    <col min="9" max="9" width="14.54296875" customWidth="1"/>
    <col min="10" max="10" width="16.453125" customWidth="1"/>
    <col min="11" max="11" width="4.453125" customWidth="1"/>
    <col min="12" max="12" width="23.54296875" customWidth="1"/>
    <col min="13" max="13" width="11" customWidth="1"/>
    <col min="14" max="14" width="64.54296875" customWidth="1"/>
    <col min="15" max="15" width="10.54296875" customWidth="1"/>
    <col min="16" max="17" width="12" customWidth="1"/>
    <col min="18" max="18" width="12.54296875" customWidth="1"/>
    <col min="19" max="19" width="14.54296875" customWidth="1"/>
  </cols>
  <sheetData>
    <row r="2" spans="2:19" ht="24.5" x14ac:dyDescent="0.25">
      <c r="B2" s="34" t="s">
        <v>240</v>
      </c>
      <c r="C2" s="34"/>
    </row>
    <row r="4" spans="2:19" ht="44.25" customHeight="1" x14ac:dyDescent="0.25">
      <c r="B4" s="78" t="s">
        <v>543</v>
      </c>
      <c r="C4" s="78"/>
      <c r="D4" s="78"/>
      <c r="E4" s="78"/>
      <c r="F4" s="78"/>
      <c r="G4" s="78"/>
      <c r="H4" s="78"/>
      <c r="I4" s="78"/>
      <c r="J4" s="78"/>
      <c r="K4" s="78"/>
      <c r="L4" s="78"/>
      <c r="M4" s="78"/>
      <c r="N4" s="78"/>
      <c r="O4" s="78"/>
      <c r="P4" s="78"/>
      <c r="Q4" s="78"/>
      <c r="R4" s="78"/>
      <c r="S4" s="78"/>
    </row>
    <row r="6" spans="2:19" x14ac:dyDescent="0.25">
      <c r="B6" s="27" t="s">
        <v>239</v>
      </c>
      <c r="C6" s="27"/>
    </row>
    <row r="7" spans="2:19" x14ac:dyDescent="0.25">
      <c r="B7" s="28" t="s">
        <v>411</v>
      </c>
      <c r="C7" s="28"/>
    </row>
    <row r="9" spans="2:19" x14ac:dyDescent="0.25">
      <c r="B9" s="37" t="s">
        <v>429</v>
      </c>
      <c r="C9" s="37"/>
      <c r="D9" s="37"/>
      <c r="E9" s="37"/>
      <c r="F9" s="37"/>
      <c r="G9" s="37"/>
      <c r="H9" s="37"/>
      <c r="I9" s="37"/>
      <c r="J9" s="37"/>
      <c r="K9" s="37"/>
    </row>
    <row r="11" spans="2:19" x14ac:dyDescent="0.25">
      <c r="B11" s="27" t="s">
        <v>300</v>
      </c>
      <c r="C11" s="27"/>
    </row>
    <row r="13" spans="2:19" x14ac:dyDescent="0.25">
      <c r="B13" s="27" t="s">
        <v>408</v>
      </c>
      <c r="C13" s="27"/>
    </row>
    <row r="14" spans="2:19" x14ac:dyDescent="0.25">
      <c r="B14" s="27" t="s">
        <v>403</v>
      </c>
      <c r="C14" s="27"/>
    </row>
    <row r="15" spans="2:19" x14ac:dyDescent="0.25">
      <c r="B15" s="27" t="s">
        <v>404</v>
      </c>
      <c r="C15" s="27"/>
    </row>
    <row r="16" spans="2:19" x14ac:dyDescent="0.25">
      <c r="B16" s="27" t="s">
        <v>412</v>
      </c>
      <c r="C16" s="27"/>
    </row>
    <row r="17" spans="2:19" x14ac:dyDescent="0.25">
      <c r="B17" s="27" t="s">
        <v>405</v>
      </c>
      <c r="C17" s="27"/>
    </row>
    <row r="18" spans="2:19" x14ac:dyDescent="0.25">
      <c r="B18" s="27"/>
      <c r="C18" s="27"/>
    </row>
    <row r="19" spans="2:19" x14ac:dyDescent="0.25">
      <c r="B19" s="27" t="s">
        <v>430</v>
      </c>
      <c r="C19" s="27"/>
      <c r="L19" s="27" t="s">
        <v>527</v>
      </c>
      <c r="M19" s="27"/>
    </row>
    <row r="21" spans="2:19" ht="41.25" customHeight="1" x14ac:dyDescent="0.25">
      <c r="B21" s="11" t="s">
        <v>241</v>
      </c>
      <c r="C21" s="11" t="s">
        <v>250</v>
      </c>
      <c r="D21" s="10" t="s">
        <v>251</v>
      </c>
      <c r="E21" s="11" t="s">
        <v>435</v>
      </c>
      <c r="F21" s="36" t="s">
        <v>413</v>
      </c>
      <c r="G21" s="36" t="s">
        <v>400</v>
      </c>
      <c r="H21" s="36" t="s">
        <v>238</v>
      </c>
      <c r="I21" s="36" t="s">
        <v>301</v>
      </c>
      <c r="J21" s="36" t="s">
        <v>391</v>
      </c>
      <c r="L21" s="11" t="s">
        <v>241</v>
      </c>
      <c r="M21" s="11" t="s">
        <v>250</v>
      </c>
      <c r="N21" s="10" t="s">
        <v>251</v>
      </c>
      <c r="O21" s="11" t="s">
        <v>435</v>
      </c>
      <c r="P21" s="36" t="s">
        <v>413</v>
      </c>
      <c r="Q21" s="36" t="s">
        <v>400</v>
      </c>
      <c r="R21" s="36" t="s">
        <v>238</v>
      </c>
      <c r="S21" s="36" t="s">
        <v>301</v>
      </c>
    </row>
    <row r="22" spans="2:19" x14ac:dyDescent="0.25">
      <c r="B22" s="30" t="s">
        <v>252</v>
      </c>
      <c r="C22" s="30" t="s">
        <v>39</v>
      </c>
      <c r="D22" s="30" t="s">
        <v>154</v>
      </c>
      <c r="E22" s="50">
        <v>2</v>
      </c>
      <c r="F22" s="38">
        <v>1</v>
      </c>
      <c r="G22" s="38">
        <v>1</v>
      </c>
      <c r="H22" s="38">
        <v>1</v>
      </c>
      <c r="I22" s="38">
        <v>0</v>
      </c>
      <c r="J22" s="38">
        <v>1</v>
      </c>
      <c r="L22" s="30" t="s">
        <v>252</v>
      </c>
      <c r="M22" s="30" t="s">
        <v>39</v>
      </c>
      <c r="N22" s="30" t="s">
        <v>154</v>
      </c>
      <c r="O22" s="50">
        <v>1</v>
      </c>
      <c r="P22" s="38">
        <v>1</v>
      </c>
      <c r="Q22" s="38">
        <v>1</v>
      </c>
      <c r="R22" s="38">
        <v>1</v>
      </c>
      <c r="S22" s="38">
        <v>0</v>
      </c>
    </row>
    <row r="23" spans="2:19" x14ac:dyDescent="0.25">
      <c r="B23" s="30" t="s">
        <v>252</v>
      </c>
      <c r="C23" s="30" t="s">
        <v>41</v>
      </c>
      <c r="D23" s="30" t="s">
        <v>155</v>
      </c>
      <c r="E23" s="50">
        <v>1</v>
      </c>
      <c r="F23" s="38">
        <v>1</v>
      </c>
      <c r="G23" s="38">
        <v>1</v>
      </c>
      <c r="H23" s="38">
        <v>1</v>
      </c>
      <c r="I23" s="38">
        <v>1</v>
      </c>
      <c r="J23" s="38">
        <v>1</v>
      </c>
      <c r="L23" s="30" t="s">
        <v>252</v>
      </c>
      <c r="M23" s="30" t="s">
        <v>41</v>
      </c>
      <c r="N23" s="30" t="s">
        <v>155</v>
      </c>
      <c r="O23" s="50">
        <v>1</v>
      </c>
      <c r="P23" s="38">
        <v>1</v>
      </c>
      <c r="Q23" s="38">
        <v>1</v>
      </c>
      <c r="R23" s="38">
        <v>1</v>
      </c>
      <c r="S23" s="38">
        <v>1</v>
      </c>
    </row>
    <row r="24" spans="2:19" x14ac:dyDescent="0.25">
      <c r="B24" s="30" t="s">
        <v>252</v>
      </c>
      <c r="C24" s="30" t="s">
        <v>43</v>
      </c>
      <c r="D24" s="30" t="s">
        <v>302</v>
      </c>
      <c r="E24" s="50">
        <v>1</v>
      </c>
      <c r="F24" s="38">
        <v>1</v>
      </c>
      <c r="G24" s="38">
        <v>1</v>
      </c>
      <c r="H24" s="38">
        <v>1</v>
      </c>
      <c r="I24" s="38">
        <v>1</v>
      </c>
      <c r="J24" s="38">
        <v>1</v>
      </c>
      <c r="L24" s="30" t="s">
        <v>252</v>
      </c>
      <c r="M24" s="30" t="s">
        <v>43</v>
      </c>
      <c r="N24" s="30" t="s">
        <v>302</v>
      </c>
      <c r="O24" s="50">
        <v>1</v>
      </c>
      <c r="P24" s="38">
        <v>1</v>
      </c>
      <c r="Q24" s="38">
        <v>1</v>
      </c>
      <c r="R24" s="38">
        <v>0</v>
      </c>
      <c r="S24" s="38">
        <v>1</v>
      </c>
    </row>
    <row r="25" spans="2:19" x14ac:dyDescent="0.25">
      <c r="B25" s="30" t="s">
        <v>252</v>
      </c>
      <c r="C25" s="30" t="s">
        <v>44</v>
      </c>
      <c r="D25" s="30" t="s">
        <v>303</v>
      </c>
      <c r="E25" s="50">
        <v>2</v>
      </c>
      <c r="F25" s="38">
        <v>1</v>
      </c>
      <c r="G25" s="38">
        <v>1</v>
      </c>
      <c r="H25" s="38">
        <v>0</v>
      </c>
      <c r="I25" s="38">
        <v>0</v>
      </c>
      <c r="J25" s="38">
        <v>1</v>
      </c>
      <c r="L25" s="30" t="s">
        <v>252</v>
      </c>
      <c r="M25" s="30" t="s">
        <v>44</v>
      </c>
      <c r="N25" s="30" t="s">
        <v>303</v>
      </c>
      <c r="O25" s="50">
        <v>2</v>
      </c>
      <c r="P25" s="38">
        <v>1</v>
      </c>
      <c r="Q25" s="38">
        <v>1</v>
      </c>
      <c r="R25" s="38">
        <v>1</v>
      </c>
      <c r="S25" s="38">
        <v>1</v>
      </c>
    </row>
    <row r="26" spans="2:19" x14ac:dyDescent="0.25">
      <c r="B26" s="30" t="s">
        <v>252</v>
      </c>
      <c r="C26" s="30" t="s">
        <v>46</v>
      </c>
      <c r="D26" s="30" t="s">
        <v>158</v>
      </c>
      <c r="E26" s="50">
        <v>1</v>
      </c>
      <c r="F26" s="38">
        <v>1</v>
      </c>
      <c r="G26" s="38">
        <v>1</v>
      </c>
      <c r="H26" s="38">
        <v>1</v>
      </c>
      <c r="I26" s="38">
        <v>1</v>
      </c>
      <c r="J26" s="38">
        <v>1</v>
      </c>
      <c r="L26" s="30" t="s">
        <v>252</v>
      </c>
      <c r="M26" s="30" t="s">
        <v>528</v>
      </c>
      <c r="N26" s="30" t="s">
        <v>529</v>
      </c>
      <c r="O26" s="50">
        <v>1</v>
      </c>
      <c r="P26" s="38">
        <v>0</v>
      </c>
      <c r="Q26" s="38">
        <v>0</v>
      </c>
      <c r="R26" s="38">
        <v>0</v>
      </c>
      <c r="S26" s="38">
        <v>0</v>
      </c>
    </row>
    <row r="27" spans="2:19" x14ac:dyDescent="0.25">
      <c r="B27" s="30" t="s">
        <v>252</v>
      </c>
      <c r="C27" s="30" t="s">
        <v>48</v>
      </c>
      <c r="D27" s="30" t="s">
        <v>160</v>
      </c>
      <c r="E27" s="50">
        <v>3</v>
      </c>
      <c r="F27" s="38">
        <v>1</v>
      </c>
      <c r="G27" s="38">
        <v>1</v>
      </c>
      <c r="H27" s="38">
        <v>0</v>
      </c>
      <c r="I27" s="38">
        <v>1</v>
      </c>
      <c r="J27" s="38">
        <v>1</v>
      </c>
      <c r="L27" s="30" t="s">
        <v>252</v>
      </c>
      <c r="M27" s="30" t="s">
        <v>436</v>
      </c>
      <c r="N27" s="30" t="s">
        <v>437</v>
      </c>
      <c r="O27" s="50">
        <v>1</v>
      </c>
      <c r="P27" s="38">
        <v>0</v>
      </c>
      <c r="Q27" s="38">
        <v>0</v>
      </c>
      <c r="R27" s="38">
        <v>0</v>
      </c>
      <c r="S27" s="38">
        <v>0</v>
      </c>
    </row>
    <row r="28" spans="2:19" x14ac:dyDescent="0.25">
      <c r="B28" s="30" t="s">
        <v>252</v>
      </c>
      <c r="C28" s="30" t="s">
        <v>49</v>
      </c>
      <c r="D28" s="30" t="s">
        <v>161</v>
      </c>
      <c r="E28" s="50">
        <v>1</v>
      </c>
      <c r="F28" s="38">
        <v>1</v>
      </c>
      <c r="G28" s="38">
        <v>1</v>
      </c>
      <c r="H28" s="38">
        <v>1</v>
      </c>
      <c r="I28" s="38">
        <v>1</v>
      </c>
      <c r="J28" s="38">
        <v>1</v>
      </c>
      <c r="L28" s="30" t="s">
        <v>252</v>
      </c>
      <c r="M28" s="30" t="s">
        <v>51</v>
      </c>
      <c r="N28" s="30" t="s">
        <v>162</v>
      </c>
      <c r="O28" s="50">
        <v>1</v>
      </c>
      <c r="P28" s="38">
        <v>1</v>
      </c>
      <c r="Q28" s="38">
        <v>0</v>
      </c>
      <c r="R28" s="38">
        <v>1</v>
      </c>
      <c r="S28" s="38">
        <v>1</v>
      </c>
    </row>
    <row r="29" spans="2:19" x14ac:dyDescent="0.25">
      <c r="B29" s="30" t="s">
        <v>252</v>
      </c>
      <c r="C29" s="30" t="s">
        <v>50</v>
      </c>
      <c r="D29" s="30" t="s">
        <v>304</v>
      </c>
      <c r="E29" s="50">
        <v>1</v>
      </c>
      <c r="F29" s="38">
        <v>1</v>
      </c>
      <c r="G29" s="38">
        <v>1</v>
      </c>
      <c r="H29" s="38">
        <v>0</v>
      </c>
      <c r="I29" s="38">
        <v>1</v>
      </c>
      <c r="J29" s="38">
        <v>1</v>
      </c>
      <c r="L29" s="30" t="s">
        <v>252</v>
      </c>
      <c r="M29" s="30" t="s">
        <v>59</v>
      </c>
      <c r="N29" s="30" t="s">
        <v>168</v>
      </c>
      <c r="O29" s="50">
        <v>1</v>
      </c>
      <c r="P29" s="38">
        <v>0</v>
      </c>
      <c r="Q29" s="38">
        <v>0</v>
      </c>
      <c r="R29" s="38">
        <v>0</v>
      </c>
      <c r="S29" s="38">
        <v>0</v>
      </c>
    </row>
    <row r="30" spans="2:19" x14ac:dyDescent="0.25">
      <c r="B30" s="30" t="s">
        <v>252</v>
      </c>
      <c r="C30" s="30" t="s">
        <v>51</v>
      </c>
      <c r="D30" s="30" t="s">
        <v>162</v>
      </c>
      <c r="E30" s="50">
        <v>2</v>
      </c>
      <c r="F30" s="38">
        <v>1</v>
      </c>
      <c r="G30" s="38">
        <v>0</v>
      </c>
      <c r="H30" s="38">
        <v>1</v>
      </c>
      <c r="I30" s="38">
        <v>1</v>
      </c>
      <c r="J30" s="38">
        <v>1</v>
      </c>
      <c r="L30" s="30" t="s">
        <v>252</v>
      </c>
      <c r="M30" s="30" t="s">
        <v>69</v>
      </c>
      <c r="N30" s="30" t="s">
        <v>305</v>
      </c>
      <c r="O30" s="50">
        <v>2</v>
      </c>
      <c r="P30" s="38">
        <v>1</v>
      </c>
      <c r="Q30" s="38">
        <v>1</v>
      </c>
      <c r="R30" s="38">
        <v>0</v>
      </c>
      <c r="S30" s="38">
        <v>0</v>
      </c>
    </row>
    <row r="31" spans="2:19" x14ac:dyDescent="0.25">
      <c r="B31" s="30" t="s">
        <v>252</v>
      </c>
      <c r="C31" s="30" t="s">
        <v>59</v>
      </c>
      <c r="D31" s="30" t="s">
        <v>168</v>
      </c>
      <c r="E31" s="50">
        <v>1</v>
      </c>
      <c r="F31" s="38">
        <v>1</v>
      </c>
      <c r="G31" s="38">
        <v>1</v>
      </c>
      <c r="H31" s="38">
        <v>0</v>
      </c>
      <c r="I31" s="38">
        <v>1</v>
      </c>
      <c r="J31" s="38">
        <v>1</v>
      </c>
      <c r="L31" s="30" t="s">
        <v>242</v>
      </c>
      <c r="M31" s="30" t="s">
        <v>22</v>
      </c>
      <c r="N31" s="30" t="s">
        <v>142</v>
      </c>
      <c r="O31" s="50">
        <v>1</v>
      </c>
      <c r="P31" s="38">
        <v>1</v>
      </c>
      <c r="Q31" s="38">
        <v>1</v>
      </c>
      <c r="R31" s="38">
        <v>1</v>
      </c>
      <c r="S31" s="38">
        <v>1</v>
      </c>
    </row>
    <row r="32" spans="2:19" x14ac:dyDescent="0.25">
      <c r="B32" s="30" t="s">
        <v>252</v>
      </c>
      <c r="C32" s="30" t="s">
        <v>60</v>
      </c>
      <c r="D32" s="30" t="s">
        <v>169</v>
      </c>
      <c r="E32" s="50">
        <v>1</v>
      </c>
      <c r="F32" s="38">
        <v>1</v>
      </c>
      <c r="G32" s="38">
        <v>1</v>
      </c>
      <c r="H32" s="38">
        <v>1</v>
      </c>
      <c r="I32" s="38">
        <v>1</v>
      </c>
      <c r="J32" s="38">
        <v>1</v>
      </c>
      <c r="L32" s="30" t="s">
        <v>242</v>
      </c>
      <c r="M32" s="30" t="s">
        <v>440</v>
      </c>
      <c r="N32" s="30" t="s">
        <v>441</v>
      </c>
      <c r="O32" s="50">
        <v>1</v>
      </c>
      <c r="P32" s="38">
        <v>1</v>
      </c>
      <c r="Q32" s="38">
        <v>1</v>
      </c>
      <c r="R32" s="38">
        <v>1</v>
      </c>
      <c r="S32" s="38">
        <v>1</v>
      </c>
    </row>
    <row r="33" spans="2:19" x14ac:dyDescent="0.25">
      <c r="B33" s="30" t="s">
        <v>252</v>
      </c>
      <c r="C33" s="30" t="s">
        <v>69</v>
      </c>
      <c r="D33" s="30" t="s">
        <v>305</v>
      </c>
      <c r="E33" s="50">
        <v>1</v>
      </c>
      <c r="F33" s="38">
        <v>1</v>
      </c>
      <c r="G33" s="38">
        <v>1</v>
      </c>
      <c r="H33" s="38">
        <v>1</v>
      </c>
      <c r="I33" s="38">
        <v>1</v>
      </c>
      <c r="J33" s="38">
        <v>1</v>
      </c>
      <c r="L33" s="30" t="s">
        <v>242</v>
      </c>
      <c r="M33" s="30" t="s">
        <v>23</v>
      </c>
      <c r="N33" s="30" t="s">
        <v>307</v>
      </c>
      <c r="O33" s="50">
        <v>2</v>
      </c>
      <c r="P33" s="38">
        <v>1</v>
      </c>
      <c r="Q33" s="38">
        <v>1</v>
      </c>
      <c r="R33" s="38">
        <v>1</v>
      </c>
      <c r="S33" s="38">
        <v>1</v>
      </c>
    </row>
    <row r="34" spans="2:19" x14ac:dyDescent="0.25">
      <c r="B34" s="30" t="s">
        <v>252</v>
      </c>
      <c r="C34" s="30" t="s">
        <v>70</v>
      </c>
      <c r="D34" s="30" t="s">
        <v>174</v>
      </c>
      <c r="E34" s="50">
        <v>1</v>
      </c>
      <c r="F34" s="38">
        <v>1</v>
      </c>
      <c r="G34" s="38">
        <v>1</v>
      </c>
      <c r="H34" s="38">
        <v>1</v>
      </c>
      <c r="I34" s="38">
        <v>1</v>
      </c>
      <c r="J34" s="38">
        <v>1</v>
      </c>
      <c r="L34" s="30" t="s">
        <v>242</v>
      </c>
      <c r="M34" s="30" t="s">
        <v>24</v>
      </c>
      <c r="N34" s="30" t="s">
        <v>143</v>
      </c>
      <c r="O34" s="50">
        <v>1</v>
      </c>
      <c r="P34" s="38">
        <v>0</v>
      </c>
      <c r="Q34" s="38">
        <v>0</v>
      </c>
      <c r="R34" s="38">
        <v>0</v>
      </c>
      <c r="S34" s="38">
        <v>0</v>
      </c>
    </row>
    <row r="35" spans="2:19" x14ac:dyDescent="0.25">
      <c r="B35" s="30" t="s">
        <v>242</v>
      </c>
      <c r="C35" s="30" t="s">
        <v>21</v>
      </c>
      <c r="D35" s="30" t="s">
        <v>306</v>
      </c>
      <c r="E35" s="50">
        <v>2</v>
      </c>
      <c r="F35" s="38">
        <v>1</v>
      </c>
      <c r="G35" s="38">
        <v>1</v>
      </c>
      <c r="H35" s="38">
        <v>1</v>
      </c>
      <c r="I35" s="38">
        <v>1</v>
      </c>
      <c r="J35" s="38">
        <v>1</v>
      </c>
      <c r="L35" s="30" t="s">
        <v>242</v>
      </c>
      <c r="M35" s="30" t="s">
        <v>25</v>
      </c>
      <c r="N35" s="30" t="s">
        <v>308</v>
      </c>
      <c r="O35" s="50">
        <v>2</v>
      </c>
      <c r="P35" s="38">
        <v>1</v>
      </c>
      <c r="Q35" s="38">
        <v>1</v>
      </c>
      <c r="R35" s="38">
        <v>1</v>
      </c>
      <c r="S35" s="38">
        <v>1</v>
      </c>
    </row>
    <row r="36" spans="2:19" x14ac:dyDescent="0.25">
      <c r="B36" s="30" t="s">
        <v>242</v>
      </c>
      <c r="C36" s="30" t="s">
        <v>22</v>
      </c>
      <c r="D36" s="30" t="s">
        <v>142</v>
      </c>
      <c r="E36" s="50">
        <v>3</v>
      </c>
      <c r="F36" s="38">
        <v>1</v>
      </c>
      <c r="G36" s="38">
        <v>1</v>
      </c>
      <c r="H36" s="38">
        <v>0</v>
      </c>
      <c r="I36" s="38">
        <v>1</v>
      </c>
      <c r="J36" s="38">
        <v>1</v>
      </c>
      <c r="L36" s="30" t="s">
        <v>242</v>
      </c>
      <c r="M36" s="30" t="s">
        <v>444</v>
      </c>
      <c r="N36" s="30" t="s">
        <v>445</v>
      </c>
      <c r="O36" s="50">
        <v>1</v>
      </c>
      <c r="P36" s="38">
        <v>1</v>
      </c>
      <c r="Q36" s="38">
        <v>1</v>
      </c>
      <c r="R36" s="38">
        <v>0</v>
      </c>
      <c r="S36" s="38">
        <v>0</v>
      </c>
    </row>
    <row r="37" spans="2:19" x14ac:dyDescent="0.25">
      <c r="B37" s="30" t="s">
        <v>242</v>
      </c>
      <c r="C37" s="30" t="s">
        <v>23</v>
      </c>
      <c r="D37" s="30" t="s">
        <v>307</v>
      </c>
      <c r="E37" s="50">
        <v>2</v>
      </c>
      <c r="F37" s="38">
        <v>1</v>
      </c>
      <c r="G37" s="38">
        <v>1</v>
      </c>
      <c r="H37" s="38">
        <v>1</v>
      </c>
      <c r="I37" s="38">
        <v>1</v>
      </c>
      <c r="J37" s="38">
        <v>1</v>
      </c>
      <c r="L37" s="30" t="s">
        <v>242</v>
      </c>
      <c r="M37" s="30" t="s">
        <v>26</v>
      </c>
      <c r="N37" s="30" t="s">
        <v>309</v>
      </c>
      <c r="O37" s="50">
        <v>2</v>
      </c>
      <c r="P37" s="38">
        <v>1</v>
      </c>
      <c r="Q37" s="38">
        <v>1</v>
      </c>
      <c r="R37" s="38">
        <v>0</v>
      </c>
      <c r="S37" s="38">
        <v>0</v>
      </c>
    </row>
    <row r="38" spans="2:19" x14ac:dyDescent="0.25">
      <c r="B38" s="30" t="s">
        <v>242</v>
      </c>
      <c r="C38" s="30" t="s">
        <v>24</v>
      </c>
      <c r="D38" s="30" t="s">
        <v>143</v>
      </c>
      <c r="E38" s="50">
        <v>1</v>
      </c>
      <c r="F38" s="38">
        <v>1</v>
      </c>
      <c r="G38" s="38">
        <v>1</v>
      </c>
      <c r="H38" s="38">
        <v>0</v>
      </c>
      <c r="I38" s="38">
        <v>0</v>
      </c>
      <c r="J38" s="38">
        <v>1</v>
      </c>
      <c r="L38" s="30" t="s">
        <v>242</v>
      </c>
      <c r="M38" s="30" t="s">
        <v>28</v>
      </c>
      <c r="N38" s="30" t="s">
        <v>145</v>
      </c>
      <c r="O38" s="50">
        <v>2</v>
      </c>
      <c r="P38" s="38">
        <v>1</v>
      </c>
      <c r="Q38" s="38">
        <v>1</v>
      </c>
      <c r="R38" s="38">
        <v>0</v>
      </c>
      <c r="S38" s="38">
        <v>1</v>
      </c>
    </row>
    <row r="39" spans="2:19" x14ac:dyDescent="0.25">
      <c r="B39" s="30" t="s">
        <v>242</v>
      </c>
      <c r="C39" s="30" t="s">
        <v>25</v>
      </c>
      <c r="D39" s="30" t="s">
        <v>308</v>
      </c>
      <c r="E39" s="50">
        <v>2</v>
      </c>
      <c r="F39" s="38">
        <v>1</v>
      </c>
      <c r="G39" s="38">
        <v>1</v>
      </c>
      <c r="H39" s="38">
        <v>1</v>
      </c>
      <c r="I39" s="38">
        <v>1</v>
      </c>
      <c r="J39" s="38">
        <v>1</v>
      </c>
      <c r="L39" s="30" t="s">
        <v>242</v>
      </c>
      <c r="M39" s="30" t="s">
        <v>29</v>
      </c>
      <c r="N39" s="30" t="s">
        <v>146</v>
      </c>
      <c r="O39" s="50">
        <v>1</v>
      </c>
      <c r="P39" s="38">
        <v>1</v>
      </c>
      <c r="Q39" s="38">
        <v>1</v>
      </c>
      <c r="R39" s="38">
        <v>1</v>
      </c>
      <c r="S39" s="38">
        <v>0</v>
      </c>
    </row>
    <row r="40" spans="2:19" x14ac:dyDescent="0.25">
      <c r="B40" s="30" t="s">
        <v>242</v>
      </c>
      <c r="C40" s="30" t="s">
        <v>26</v>
      </c>
      <c r="D40" s="30" t="s">
        <v>309</v>
      </c>
      <c r="E40" s="50">
        <v>1</v>
      </c>
      <c r="F40" s="38">
        <v>1</v>
      </c>
      <c r="G40" s="38">
        <v>1</v>
      </c>
      <c r="H40" s="38">
        <v>1</v>
      </c>
      <c r="I40" s="38">
        <v>1</v>
      </c>
      <c r="J40" s="38">
        <v>1</v>
      </c>
      <c r="L40" s="30" t="s">
        <v>242</v>
      </c>
      <c r="M40" s="30" t="s">
        <v>30</v>
      </c>
      <c r="N40" s="30" t="s">
        <v>147</v>
      </c>
      <c r="O40" s="50">
        <v>2</v>
      </c>
      <c r="P40" s="38">
        <v>1</v>
      </c>
      <c r="Q40" s="38">
        <v>1</v>
      </c>
      <c r="R40" s="38">
        <v>0</v>
      </c>
      <c r="S40" s="38">
        <v>1</v>
      </c>
    </row>
    <row r="41" spans="2:19" x14ac:dyDescent="0.25">
      <c r="B41" s="30" t="s">
        <v>242</v>
      </c>
      <c r="C41" s="30" t="s">
        <v>27</v>
      </c>
      <c r="D41" s="30" t="s">
        <v>144</v>
      </c>
      <c r="E41" s="50">
        <v>1</v>
      </c>
      <c r="F41" s="38">
        <v>1</v>
      </c>
      <c r="G41" s="38">
        <v>1</v>
      </c>
      <c r="H41" s="38">
        <v>1</v>
      </c>
      <c r="I41" s="38">
        <v>1</v>
      </c>
      <c r="J41" s="38">
        <v>1</v>
      </c>
      <c r="L41" s="30" t="s">
        <v>242</v>
      </c>
      <c r="M41" s="30" t="s">
        <v>31</v>
      </c>
      <c r="N41" s="30" t="s">
        <v>310</v>
      </c>
      <c r="O41" s="50">
        <v>1</v>
      </c>
      <c r="P41" s="38">
        <v>1</v>
      </c>
      <c r="Q41" s="38">
        <v>1</v>
      </c>
      <c r="R41" s="38">
        <v>0</v>
      </c>
      <c r="S41" s="38">
        <v>1</v>
      </c>
    </row>
    <row r="42" spans="2:19" x14ac:dyDescent="0.25">
      <c r="B42" s="30" t="s">
        <v>242</v>
      </c>
      <c r="C42" s="30" t="s">
        <v>28</v>
      </c>
      <c r="D42" s="30" t="s">
        <v>145</v>
      </c>
      <c r="E42" s="50">
        <v>3</v>
      </c>
      <c r="F42" s="38">
        <v>1</v>
      </c>
      <c r="G42" s="38">
        <v>1</v>
      </c>
      <c r="H42" s="38">
        <v>1</v>
      </c>
      <c r="I42" s="38">
        <v>1</v>
      </c>
      <c r="J42" s="38">
        <v>1</v>
      </c>
      <c r="L42" s="30" t="s">
        <v>242</v>
      </c>
      <c r="M42" s="30" t="s">
        <v>32</v>
      </c>
      <c r="N42" s="30" t="s">
        <v>311</v>
      </c>
      <c r="O42" s="50">
        <v>3</v>
      </c>
      <c r="P42" s="38">
        <v>0</v>
      </c>
      <c r="Q42" s="38">
        <v>0</v>
      </c>
      <c r="R42" s="38">
        <v>0</v>
      </c>
      <c r="S42" s="38">
        <v>0</v>
      </c>
    </row>
    <row r="43" spans="2:19" x14ac:dyDescent="0.25">
      <c r="B43" s="30" t="s">
        <v>242</v>
      </c>
      <c r="C43" s="30" t="s">
        <v>29</v>
      </c>
      <c r="D43" s="30" t="s">
        <v>146</v>
      </c>
      <c r="E43" s="50">
        <v>2</v>
      </c>
      <c r="F43" s="38">
        <v>1</v>
      </c>
      <c r="G43" s="38">
        <v>1</v>
      </c>
      <c r="H43" s="38">
        <v>1</v>
      </c>
      <c r="I43" s="38">
        <v>1</v>
      </c>
      <c r="J43" s="38">
        <v>1</v>
      </c>
      <c r="L43" s="30" t="s">
        <v>242</v>
      </c>
      <c r="M43" s="30" t="s">
        <v>452</v>
      </c>
      <c r="N43" s="30" t="s">
        <v>453</v>
      </c>
      <c r="O43" s="50">
        <v>1</v>
      </c>
      <c r="P43" s="38">
        <v>1</v>
      </c>
      <c r="Q43" s="38">
        <v>1</v>
      </c>
      <c r="R43" s="38">
        <v>0</v>
      </c>
      <c r="S43" s="38">
        <v>1</v>
      </c>
    </row>
    <row r="44" spans="2:19" x14ac:dyDescent="0.25">
      <c r="B44" s="30" t="s">
        <v>242</v>
      </c>
      <c r="C44" s="30" t="s">
        <v>30</v>
      </c>
      <c r="D44" s="30" t="s">
        <v>147</v>
      </c>
      <c r="E44" s="50">
        <v>1</v>
      </c>
      <c r="F44" s="38">
        <v>1</v>
      </c>
      <c r="G44" s="38">
        <v>1</v>
      </c>
      <c r="H44" s="38">
        <v>0</v>
      </c>
      <c r="I44" s="38">
        <v>0</v>
      </c>
      <c r="J44" s="38">
        <v>1</v>
      </c>
      <c r="L44" s="30" t="s">
        <v>242</v>
      </c>
      <c r="M44" s="30" t="s">
        <v>33</v>
      </c>
      <c r="N44" s="30" t="s">
        <v>148</v>
      </c>
      <c r="O44" s="50">
        <v>1</v>
      </c>
      <c r="P44" s="38">
        <v>0</v>
      </c>
      <c r="Q44" s="38">
        <v>0</v>
      </c>
      <c r="R44" s="38">
        <v>0</v>
      </c>
      <c r="S44" s="38">
        <v>0</v>
      </c>
    </row>
    <row r="45" spans="2:19" x14ac:dyDescent="0.25">
      <c r="B45" s="30" t="s">
        <v>242</v>
      </c>
      <c r="C45" s="30" t="s">
        <v>31</v>
      </c>
      <c r="D45" s="30" t="s">
        <v>310</v>
      </c>
      <c r="E45" s="50">
        <v>2</v>
      </c>
      <c r="F45" s="38">
        <v>1</v>
      </c>
      <c r="G45" s="38">
        <v>1</v>
      </c>
      <c r="H45" s="38">
        <v>0</v>
      </c>
      <c r="I45" s="38">
        <v>1</v>
      </c>
      <c r="J45" s="38">
        <v>1</v>
      </c>
      <c r="L45" s="30" t="s">
        <v>242</v>
      </c>
      <c r="M45" s="30" t="s">
        <v>454</v>
      </c>
      <c r="N45" s="30" t="s">
        <v>455</v>
      </c>
      <c r="O45" s="50">
        <v>4</v>
      </c>
      <c r="P45" s="38">
        <v>1</v>
      </c>
      <c r="Q45" s="38">
        <v>1</v>
      </c>
      <c r="R45" s="38">
        <v>0</v>
      </c>
      <c r="S45" s="38">
        <v>0</v>
      </c>
    </row>
    <row r="46" spans="2:19" x14ac:dyDescent="0.25">
      <c r="B46" s="30" t="s">
        <v>242</v>
      </c>
      <c r="C46" s="30" t="s">
        <v>32</v>
      </c>
      <c r="D46" s="30" t="s">
        <v>311</v>
      </c>
      <c r="E46" s="50">
        <v>2</v>
      </c>
      <c r="F46" s="38">
        <v>1</v>
      </c>
      <c r="G46" s="38">
        <v>1</v>
      </c>
      <c r="H46" s="38">
        <v>0</v>
      </c>
      <c r="I46" s="38">
        <v>0</v>
      </c>
      <c r="J46" s="38">
        <v>1</v>
      </c>
      <c r="L46" s="30" t="s">
        <v>242</v>
      </c>
      <c r="M46" s="30" t="s">
        <v>442</v>
      </c>
      <c r="N46" s="30" t="s">
        <v>443</v>
      </c>
      <c r="O46" s="50">
        <v>1</v>
      </c>
      <c r="P46" s="38">
        <v>0</v>
      </c>
      <c r="Q46" s="38">
        <v>0</v>
      </c>
      <c r="R46" s="38">
        <v>0</v>
      </c>
      <c r="S46" s="38">
        <v>0</v>
      </c>
    </row>
    <row r="47" spans="2:19" x14ac:dyDescent="0.25">
      <c r="B47" s="30" t="s">
        <v>242</v>
      </c>
      <c r="C47" s="30" t="s">
        <v>427</v>
      </c>
      <c r="D47" s="30" t="s">
        <v>428</v>
      </c>
      <c r="E47" s="50">
        <v>2</v>
      </c>
      <c r="F47" s="38">
        <v>1</v>
      </c>
      <c r="G47" s="38">
        <v>1</v>
      </c>
      <c r="H47" s="38">
        <v>0</v>
      </c>
      <c r="I47" s="38">
        <v>1</v>
      </c>
      <c r="J47" s="38">
        <v>1</v>
      </c>
      <c r="L47" s="30" t="s">
        <v>242</v>
      </c>
      <c r="M47" s="30" t="s">
        <v>446</v>
      </c>
      <c r="N47" s="30" t="s">
        <v>447</v>
      </c>
      <c r="O47" s="50">
        <v>1</v>
      </c>
      <c r="P47" s="38">
        <v>1</v>
      </c>
      <c r="Q47" s="38">
        <v>1</v>
      </c>
      <c r="R47" s="38">
        <v>0</v>
      </c>
      <c r="S47" s="38">
        <v>0</v>
      </c>
    </row>
    <row r="48" spans="2:19" x14ac:dyDescent="0.25">
      <c r="B48" s="30" t="s">
        <v>242</v>
      </c>
      <c r="C48" s="30" t="s">
        <v>33</v>
      </c>
      <c r="D48" s="30" t="s">
        <v>148</v>
      </c>
      <c r="E48" s="50">
        <v>1</v>
      </c>
      <c r="F48" s="38" t="s">
        <v>595</v>
      </c>
      <c r="G48" s="38" t="s">
        <v>595</v>
      </c>
      <c r="H48" s="38" t="s">
        <v>595</v>
      </c>
      <c r="I48" s="38" t="s">
        <v>595</v>
      </c>
      <c r="J48" s="38" t="s">
        <v>595</v>
      </c>
      <c r="L48" s="30" t="s">
        <v>242</v>
      </c>
      <c r="M48" s="30" t="s">
        <v>34</v>
      </c>
      <c r="N48" s="30" t="s">
        <v>149</v>
      </c>
      <c r="O48" s="50">
        <v>3</v>
      </c>
      <c r="P48" s="38">
        <v>1</v>
      </c>
      <c r="Q48" s="38">
        <v>1</v>
      </c>
      <c r="R48" s="38">
        <v>0</v>
      </c>
      <c r="S48" s="38">
        <v>0</v>
      </c>
    </row>
    <row r="49" spans="2:19" x14ac:dyDescent="0.25">
      <c r="B49" s="30" t="s">
        <v>242</v>
      </c>
      <c r="C49" s="30" t="s">
        <v>34</v>
      </c>
      <c r="D49" s="30" t="s">
        <v>149</v>
      </c>
      <c r="E49" s="50">
        <v>2</v>
      </c>
      <c r="F49" s="38">
        <v>1</v>
      </c>
      <c r="G49" s="38">
        <v>1</v>
      </c>
      <c r="H49" s="38">
        <v>0</v>
      </c>
      <c r="I49" s="38">
        <v>0</v>
      </c>
      <c r="J49" s="38">
        <v>1</v>
      </c>
      <c r="L49" s="30" t="s">
        <v>242</v>
      </c>
      <c r="M49" s="30" t="s">
        <v>448</v>
      </c>
      <c r="N49" s="30" t="s">
        <v>449</v>
      </c>
      <c r="O49" s="50">
        <v>1</v>
      </c>
      <c r="P49" s="38">
        <v>1</v>
      </c>
      <c r="Q49" s="38">
        <v>1</v>
      </c>
      <c r="R49" s="38">
        <v>0</v>
      </c>
      <c r="S49" s="38">
        <v>1</v>
      </c>
    </row>
    <row r="50" spans="2:19" x14ac:dyDescent="0.25">
      <c r="B50" s="30" t="s">
        <v>242</v>
      </c>
      <c r="C50" s="30" t="s">
        <v>35</v>
      </c>
      <c r="D50" s="30" t="s">
        <v>150</v>
      </c>
      <c r="E50" s="50">
        <v>1</v>
      </c>
      <c r="F50" s="38">
        <v>1</v>
      </c>
      <c r="G50" s="38">
        <v>1</v>
      </c>
      <c r="H50" s="38">
        <v>0</v>
      </c>
      <c r="I50" s="38">
        <v>1</v>
      </c>
      <c r="J50" s="38">
        <v>1</v>
      </c>
      <c r="L50" s="30" t="s">
        <v>242</v>
      </c>
      <c r="M50" s="30" t="s">
        <v>35</v>
      </c>
      <c r="N50" s="30" t="s">
        <v>150</v>
      </c>
      <c r="O50" s="50">
        <v>1</v>
      </c>
      <c r="P50" s="38">
        <v>1</v>
      </c>
      <c r="Q50" s="38">
        <v>1</v>
      </c>
      <c r="R50" s="38">
        <v>0</v>
      </c>
      <c r="S50" s="38">
        <v>1</v>
      </c>
    </row>
    <row r="51" spans="2:19" x14ac:dyDescent="0.25">
      <c r="B51" s="30" t="s">
        <v>242</v>
      </c>
      <c r="C51" s="30" t="s">
        <v>36</v>
      </c>
      <c r="D51" s="30" t="s">
        <v>151</v>
      </c>
      <c r="E51" s="50">
        <v>1</v>
      </c>
      <c r="F51" s="38">
        <v>1</v>
      </c>
      <c r="G51" s="38">
        <v>1</v>
      </c>
      <c r="H51" s="38">
        <v>1</v>
      </c>
      <c r="I51" s="38">
        <v>1</v>
      </c>
      <c r="J51" s="38">
        <v>1</v>
      </c>
      <c r="L51" s="30" t="s">
        <v>242</v>
      </c>
      <c r="M51" s="30" t="s">
        <v>450</v>
      </c>
      <c r="N51" s="30" t="s">
        <v>451</v>
      </c>
      <c r="O51" s="50">
        <v>1</v>
      </c>
      <c r="P51" s="38">
        <v>0</v>
      </c>
      <c r="Q51" s="38">
        <v>0</v>
      </c>
      <c r="R51" s="38">
        <v>0</v>
      </c>
      <c r="S51" s="38">
        <v>0</v>
      </c>
    </row>
    <row r="52" spans="2:19" x14ac:dyDescent="0.25">
      <c r="B52" s="30" t="s">
        <v>242</v>
      </c>
      <c r="C52" s="30" t="s">
        <v>37</v>
      </c>
      <c r="D52" s="30" t="s">
        <v>152</v>
      </c>
      <c r="E52" s="50">
        <v>1</v>
      </c>
      <c r="F52" s="38">
        <v>1</v>
      </c>
      <c r="G52" s="38">
        <v>1</v>
      </c>
      <c r="H52" s="38">
        <v>0</v>
      </c>
      <c r="I52" s="38">
        <v>1</v>
      </c>
      <c r="J52" s="38">
        <v>1</v>
      </c>
      <c r="L52" s="30" t="s">
        <v>242</v>
      </c>
      <c r="M52" s="30" t="s">
        <v>36</v>
      </c>
      <c r="N52" s="30" t="s">
        <v>151</v>
      </c>
      <c r="O52" s="50">
        <v>1</v>
      </c>
      <c r="P52" s="38">
        <v>1</v>
      </c>
      <c r="Q52" s="38">
        <v>1</v>
      </c>
      <c r="R52" s="38">
        <v>1</v>
      </c>
      <c r="S52" s="38">
        <v>1</v>
      </c>
    </row>
    <row r="53" spans="2:19" x14ac:dyDescent="0.25">
      <c r="B53" s="30" t="s">
        <v>242</v>
      </c>
      <c r="C53" s="30" t="s">
        <v>38</v>
      </c>
      <c r="D53" s="30" t="s">
        <v>153</v>
      </c>
      <c r="E53" s="50">
        <v>1</v>
      </c>
      <c r="F53" s="38">
        <v>1</v>
      </c>
      <c r="G53" s="38">
        <v>1</v>
      </c>
      <c r="H53" s="38">
        <v>1</v>
      </c>
      <c r="I53" s="38">
        <v>1</v>
      </c>
      <c r="J53" s="38">
        <v>1</v>
      </c>
      <c r="L53" s="30" t="s">
        <v>242</v>
      </c>
      <c r="M53" s="30" t="s">
        <v>438</v>
      </c>
      <c r="N53" s="30" t="s">
        <v>439</v>
      </c>
      <c r="O53" s="50">
        <v>1</v>
      </c>
      <c r="P53" s="38">
        <v>1</v>
      </c>
      <c r="Q53" s="38">
        <v>1</v>
      </c>
      <c r="R53" s="38">
        <v>1</v>
      </c>
      <c r="S53" s="38">
        <v>1</v>
      </c>
    </row>
    <row r="54" spans="2:19" x14ac:dyDescent="0.25">
      <c r="B54" s="30" t="s">
        <v>264</v>
      </c>
      <c r="C54" s="30" t="s">
        <v>40</v>
      </c>
      <c r="D54" s="30" t="s">
        <v>312</v>
      </c>
      <c r="E54" s="50">
        <v>1</v>
      </c>
      <c r="F54" s="38">
        <v>1</v>
      </c>
      <c r="G54" s="38">
        <v>1</v>
      </c>
      <c r="H54" s="38">
        <v>1</v>
      </c>
      <c r="I54" s="38">
        <v>1</v>
      </c>
      <c r="J54" s="38">
        <v>1</v>
      </c>
      <c r="L54" s="30" t="s">
        <v>242</v>
      </c>
      <c r="M54" s="30" t="s">
        <v>37</v>
      </c>
      <c r="N54" s="30" t="s">
        <v>152</v>
      </c>
      <c r="O54" s="50">
        <v>1</v>
      </c>
      <c r="P54" s="38">
        <v>0</v>
      </c>
      <c r="Q54" s="38">
        <v>0</v>
      </c>
      <c r="R54" s="38">
        <v>0</v>
      </c>
      <c r="S54" s="38">
        <v>0</v>
      </c>
    </row>
    <row r="55" spans="2:19" x14ac:dyDescent="0.25">
      <c r="B55" s="30" t="s">
        <v>264</v>
      </c>
      <c r="C55" s="30" t="s">
        <v>42</v>
      </c>
      <c r="D55" s="30" t="s">
        <v>156</v>
      </c>
      <c r="E55" s="50">
        <v>1</v>
      </c>
      <c r="F55" s="38">
        <v>1</v>
      </c>
      <c r="G55" s="38">
        <v>1</v>
      </c>
      <c r="H55" s="38">
        <v>0</v>
      </c>
      <c r="I55" s="38">
        <v>1</v>
      </c>
      <c r="J55" s="38">
        <v>1</v>
      </c>
      <c r="L55" s="30" t="s">
        <v>242</v>
      </c>
      <c r="M55" s="30" t="s">
        <v>38</v>
      </c>
      <c r="N55" s="30" t="s">
        <v>153</v>
      </c>
      <c r="O55" s="50">
        <v>1</v>
      </c>
      <c r="P55" s="38">
        <v>1</v>
      </c>
      <c r="Q55" s="38">
        <v>1</v>
      </c>
      <c r="R55" s="38">
        <v>1</v>
      </c>
      <c r="S55" s="38">
        <v>1</v>
      </c>
    </row>
    <row r="56" spans="2:19" x14ac:dyDescent="0.25">
      <c r="B56" s="30" t="s">
        <v>264</v>
      </c>
      <c r="C56" s="30" t="s">
        <v>45</v>
      </c>
      <c r="D56" s="30" t="s">
        <v>157</v>
      </c>
      <c r="E56" s="50">
        <v>1</v>
      </c>
      <c r="F56" s="38">
        <v>1</v>
      </c>
      <c r="G56" s="38">
        <v>1</v>
      </c>
      <c r="H56" s="38">
        <v>1</v>
      </c>
      <c r="I56" s="38">
        <v>1</v>
      </c>
      <c r="J56" s="38" t="s">
        <v>564</v>
      </c>
      <c r="L56" s="30" t="s">
        <v>264</v>
      </c>
      <c r="M56" s="30" t="s">
        <v>460</v>
      </c>
      <c r="N56" s="30" t="s">
        <v>461</v>
      </c>
      <c r="O56" s="50">
        <v>2</v>
      </c>
      <c r="P56" s="38">
        <v>0</v>
      </c>
      <c r="Q56" s="38">
        <v>0</v>
      </c>
      <c r="R56" s="38">
        <v>0</v>
      </c>
      <c r="S56" s="38">
        <v>0</v>
      </c>
    </row>
    <row r="57" spans="2:19" x14ac:dyDescent="0.25">
      <c r="B57" s="30" t="s">
        <v>264</v>
      </c>
      <c r="C57" s="30" t="s">
        <v>47</v>
      </c>
      <c r="D57" s="30" t="s">
        <v>159</v>
      </c>
      <c r="E57" s="50">
        <v>1</v>
      </c>
      <c r="F57" s="38">
        <v>1</v>
      </c>
      <c r="G57" s="38">
        <v>1</v>
      </c>
      <c r="H57" s="38">
        <v>1</v>
      </c>
      <c r="I57" s="38">
        <v>1</v>
      </c>
      <c r="J57" s="38">
        <v>1</v>
      </c>
      <c r="L57" s="30" t="s">
        <v>264</v>
      </c>
      <c r="M57" s="30" t="s">
        <v>474</v>
      </c>
      <c r="N57" s="30" t="s">
        <v>475</v>
      </c>
      <c r="O57" s="50">
        <v>1</v>
      </c>
      <c r="P57" s="38">
        <v>0</v>
      </c>
      <c r="Q57" s="38">
        <v>0</v>
      </c>
      <c r="R57" s="38">
        <v>0</v>
      </c>
      <c r="S57" s="38">
        <v>0</v>
      </c>
    </row>
    <row r="58" spans="2:19" x14ac:dyDescent="0.25">
      <c r="B58" s="30" t="s">
        <v>264</v>
      </c>
      <c r="C58" s="30" t="s">
        <v>52</v>
      </c>
      <c r="D58" s="30" t="s">
        <v>163</v>
      </c>
      <c r="E58" s="50">
        <v>1</v>
      </c>
      <c r="F58" s="38">
        <v>1</v>
      </c>
      <c r="G58" s="38">
        <v>1</v>
      </c>
      <c r="H58" s="38">
        <v>1</v>
      </c>
      <c r="I58" s="38">
        <v>1</v>
      </c>
      <c r="J58" s="38">
        <v>1</v>
      </c>
      <c r="L58" s="30" t="s">
        <v>264</v>
      </c>
      <c r="M58" s="30" t="s">
        <v>472</v>
      </c>
      <c r="N58" s="30" t="s">
        <v>473</v>
      </c>
      <c r="O58" s="50">
        <v>4</v>
      </c>
      <c r="P58" s="38">
        <v>0</v>
      </c>
      <c r="Q58" s="38">
        <v>0</v>
      </c>
      <c r="R58" s="38">
        <v>0</v>
      </c>
      <c r="S58" s="38">
        <v>0</v>
      </c>
    </row>
    <row r="59" spans="2:19" x14ac:dyDescent="0.25">
      <c r="B59" s="30" t="s">
        <v>264</v>
      </c>
      <c r="C59" s="30" t="s">
        <v>53</v>
      </c>
      <c r="D59" s="30" t="s">
        <v>164</v>
      </c>
      <c r="E59" s="50">
        <v>1</v>
      </c>
      <c r="F59" s="38">
        <v>1</v>
      </c>
      <c r="G59" s="38">
        <v>1</v>
      </c>
      <c r="H59" s="38">
        <v>0</v>
      </c>
      <c r="I59" s="38">
        <v>1</v>
      </c>
      <c r="J59" s="38">
        <v>1</v>
      </c>
      <c r="L59" s="30" t="s">
        <v>264</v>
      </c>
      <c r="M59" s="30" t="s">
        <v>458</v>
      </c>
      <c r="N59" s="30" t="s">
        <v>459</v>
      </c>
      <c r="O59" s="50">
        <v>1</v>
      </c>
      <c r="P59" s="38">
        <v>1</v>
      </c>
      <c r="Q59" s="38">
        <v>1</v>
      </c>
      <c r="R59" s="38">
        <v>0</v>
      </c>
      <c r="S59" s="38">
        <v>0</v>
      </c>
    </row>
    <row r="60" spans="2:19" x14ac:dyDescent="0.25">
      <c r="B60" s="30" t="s">
        <v>264</v>
      </c>
      <c r="C60" s="30" t="s">
        <v>54</v>
      </c>
      <c r="D60" s="30" t="s">
        <v>313</v>
      </c>
      <c r="E60" s="50">
        <v>3</v>
      </c>
      <c r="F60" s="38">
        <v>1</v>
      </c>
      <c r="G60" s="38">
        <v>0</v>
      </c>
      <c r="H60" s="38">
        <v>0</v>
      </c>
      <c r="I60" s="38">
        <v>1</v>
      </c>
      <c r="J60" s="38">
        <v>1</v>
      </c>
      <c r="L60" s="30" t="s">
        <v>264</v>
      </c>
      <c r="M60" s="30" t="s">
        <v>45</v>
      </c>
      <c r="N60" s="30" t="s">
        <v>157</v>
      </c>
      <c r="O60" s="50">
        <v>1</v>
      </c>
      <c r="P60" s="38">
        <v>1</v>
      </c>
      <c r="Q60" s="38">
        <v>1</v>
      </c>
      <c r="R60" s="38">
        <v>1</v>
      </c>
      <c r="S60" s="38">
        <v>1</v>
      </c>
    </row>
    <row r="61" spans="2:19" x14ac:dyDescent="0.25">
      <c r="B61" s="30" t="s">
        <v>264</v>
      </c>
      <c r="C61" s="30" t="s">
        <v>55</v>
      </c>
      <c r="D61" s="30" t="s">
        <v>165</v>
      </c>
      <c r="E61" s="50">
        <v>1</v>
      </c>
      <c r="F61" s="38">
        <v>1</v>
      </c>
      <c r="G61" s="38">
        <v>1</v>
      </c>
      <c r="H61" s="38">
        <v>1</v>
      </c>
      <c r="I61" s="38">
        <v>1</v>
      </c>
      <c r="J61" s="38">
        <v>1</v>
      </c>
      <c r="L61" s="30" t="s">
        <v>264</v>
      </c>
      <c r="M61" s="30" t="s">
        <v>552</v>
      </c>
      <c r="N61" s="30" t="s">
        <v>553</v>
      </c>
      <c r="O61" s="50">
        <v>2</v>
      </c>
      <c r="P61" s="38">
        <v>0</v>
      </c>
      <c r="Q61" s="38">
        <v>0</v>
      </c>
      <c r="R61" s="38">
        <v>0</v>
      </c>
      <c r="S61" s="38">
        <v>0</v>
      </c>
    </row>
    <row r="62" spans="2:19" x14ac:dyDescent="0.25">
      <c r="B62" s="30" t="s">
        <v>264</v>
      </c>
      <c r="C62" s="30" t="s">
        <v>57</v>
      </c>
      <c r="D62" s="30" t="s">
        <v>166</v>
      </c>
      <c r="E62" s="50">
        <v>1</v>
      </c>
      <c r="F62" s="38">
        <v>1</v>
      </c>
      <c r="G62" s="38">
        <v>1</v>
      </c>
      <c r="H62" s="38">
        <v>1</v>
      </c>
      <c r="I62" s="38">
        <v>1</v>
      </c>
      <c r="J62" s="38">
        <v>1</v>
      </c>
      <c r="L62" s="30" t="s">
        <v>264</v>
      </c>
      <c r="M62" s="30" t="s">
        <v>470</v>
      </c>
      <c r="N62" s="30" t="s">
        <v>471</v>
      </c>
      <c r="O62" s="50">
        <v>7</v>
      </c>
      <c r="P62" s="38">
        <v>1</v>
      </c>
      <c r="Q62" s="38">
        <v>1</v>
      </c>
      <c r="R62" s="38">
        <v>0</v>
      </c>
      <c r="S62" s="38">
        <v>1</v>
      </c>
    </row>
    <row r="63" spans="2:19" x14ac:dyDescent="0.25">
      <c r="B63" s="30" t="s">
        <v>264</v>
      </c>
      <c r="C63" s="30" t="s">
        <v>58</v>
      </c>
      <c r="D63" s="30" t="s">
        <v>167</v>
      </c>
      <c r="E63" s="50">
        <v>1</v>
      </c>
      <c r="F63" s="38">
        <v>1</v>
      </c>
      <c r="G63" s="38">
        <v>1</v>
      </c>
      <c r="H63" s="38">
        <v>1</v>
      </c>
      <c r="I63" s="38">
        <v>1</v>
      </c>
      <c r="J63" s="38">
        <v>1</v>
      </c>
      <c r="L63" s="30" t="s">
        <v>264</v>
      </c>
      <c r="M63" s="30" t="s">
        <v>464</v>
      </c>
      <c r="N63" s="30" t="s">
        <v>465</v>
      </c>
      <c r="O63" s="50">
        <v>1</v>
      </c>
      <c r="P63" s="38">
        <v>0</v>
      </c>
      <c r="Q63" s="38">
        <v>0</v>
      </c>
      <c r="R63" s="38">
        <v>0</v>
      </c>
      <c r="S63" s="38">
        <v>0</v>
      </c>
    </row>
    <row r="64" spans="2:19" x14ac:dyDescent="0.25">
      <c r="B64" s="30" t="s">
        <v>264</v>
      </c>
      <c r="C64" s="30" t="s">
        <v>61</v>
      </c>
      <c r="D64" s="30" t="s">
        <v>170</v>
      </c>
      <c r="E64" s="50">
        <v>1</v>
      </c>
      <c r="F64" s="38">
        <v>1</v>
      </c>
      <c r="G64" s="38">
        <v>1</v>
      </c>
      <c r="H64" s="38">
        <v>1</v>
      </c>
      <c r="I64" s="38">
        <v>1</v>
      </c>
      <c r="J64" s="38">
        <v>1</v>
      </c>
      <c r="L64" s="30" t="s">
        <v>264</v>
      </c>
      <c r="M64" s="30" t="s">
        <v>462</v>
      </c>
      <c r="N64" s="30" t="s">
        <v>463</v>
      </c>
      <c r="O64" s="50">
        <v>1</v>
      </c>
      <c r="P64" s="38">
        <v>0</v>
      </c>
      <c r="Q64" s="38">
        <v>0</v>
      </c>
      <c r="R64" s="38">
        <v>0</v>
      </c>
      <c r="S64" s="38">
        <v>0</v>
      </c>
    </row>
    <row r="65" spans="2:19" x14ac:dyDescent="0.25">
      <c r="B65" s="30" t="s">
        <v>264</v>
      </c>
      <c r="C65" s="30" t="s">
        <v>56</v>
      </c>
      <c r="D65" s="30" t="s">
        <v>314</v>
      </c>
      <c r="E65" s="50">
        <v>2</v>
      </c>
      <c r="F65" s="38" t="s">
        <v>595</v>
      </c>
      <c r="G65" s="38" t="s">
        <v>595</v>
      </c>
      <c r="H65" s="38" t="s">
        <v>595</v>
      </c>
      <c r="I65" s="38" t="s">
        <v>595</v>
      </c>
      <c r="J65" s="38" t="s">
        <v>595</v>
      </c>
      <c r="L65" s="30" t="s">
        <v>264</v>
      </c>
      <c r="M65" s="30" t="s">
        <v>456</v>
      </c>
      <c r="N65" s="30" t="s">
        <v>457</v>
      </c>
      <c r="O65" s="50">
        <v>1</v>
      </c>
      <c r="P65" s="38">
        <v>1</v>
      </c>
      <c r="Q65" s="38">
        <v>1</v>
      </c>
      <c r="R65" s="38">
        <v>1</v>
      </c>
      <c r="S65" s="38">
        <v>0</v>
      </c>
    </row>
    <row r="66" spans="2:19" x14ac:dyDescent="0.25">
      <c r="B66" s="30" t="s">
        <v>264</v>
      </c>
      <c r="C66" s="30" t="s">
        <v>62</v>
      </c>
      <c r="D66" s="30" t="s">
        <v>171</v>
      </c>
      <c r="E66" s="50">
        <v>3</v>
      </c>
      <c r="F66" s="38">
        <v>1</v>
      </c>
      <c r="G66" s="38">
        <v>1</v>
      </c>
      <c r="H66" s="38">
        <v>1</v>
      </c>
      <c r="I66" s="38">
        <v>1</v>
      </c>
      <c r="J66" s="38">
        <v>1</v>
      </c>
      <c r="L66" s="30" t="s">
        <v>264</v>
      </c>
      <c r="M66" s="30" t="s">
        <v>530</v>
      </c>
      <c r="N66" s="30" t="s">
        <v>531</v>
      </c>
      <c r="O66" s="50">
        <v>1</v>
      </c>
      <c r="P66" s="38">
        <v>1</v>
      </c>
      <c r="Q66" s="38">
        <v>1</v>
      </c>
      <c r="R66" s="38">
        <v>1</v>
      </c>
      <c r="S66" s="38">
        <v>1</v>
      </c>
    </row>
    <row r="67" spans="2:19" x14ac:dyDescent="0.25">
      <c r="B67" s="30" t="s">
        <v>264</v>
      </c>
      <c r="C67" s="30" t="s">
        <v>63</v>
      </c>
      <c r="D67" s="30" t="s">
        <v>172</v>
      </c>
      <c r="E67" s="50">
        <v>3</v>
      </c>
      <c r="F67" s="38">
        <v>1</v>
      </c>
      <c r="G67" s="38">
        <v>1</v>
      </c>
      <c r="H67" s="38">
        <v>1</v>
      </c>
      <c r="I67" s="38">
        <v>1</v>
      </c>
      <c r="J67" s="38">
        <v>1</v>
      </c>
      <c r="L67" s="30" t="s">
        <v>264</v>
      </c>
      <c r="M67" s="30" t="s">
        <v>468</v>
      </c>
      <c r="N67" s="30" t="s">
        <v>469</v>
      </c>
      <c r="O67" s="50">
        <v>1</v>
      </c>
      <c r="P67" s="38">
        <v>1</v>
      </c>
      <c r="Q67" s="38">
        <v>1</v>
      </c>
      <c r="R67" s="38">
        <v>1</v>
      </c>
      <c r="S67" s="38">
        <v>0</v>
      </c>
    </row>
    <row r="68" spans="2:19" x14ac:dyDescent="0.25">
      <c r="B68" s="30" t="s">
        <v>264</v>
      </c>
      <c r="C68" s="30" t="s">
        <v>64</v>
      </c>
      <c r="D68" s="30" t="s">
        <v>315</v>
      </c>
      <c r="E68" s="50">
        <v>1</v>
      </c>
      <c r="F68" s="38">
        <v>1</v>
      </c>
      <c r="G68" s="38">
        <v>1</v>
      </c>
      <c r="H68" s="38">
        <v>0</v>
      </c>
      <c r="I68" s="38">
        <v>0</v>
      </c>
      <c r="J68" s="38">
        <v>1</v>
      </c>
      <c r="L68" s="30" t="s">
        <v>264</v>
      </c>
      <c r="M68" s="30" t="s">
        <v>466</v>
      </c>
      <c r="N68" s="30" t="s">
        <v>467</v>
      </c>
      <c r="O68" s="50">
        <v>1</v>
      </c>
      <c r="P68" s="38">
        <v>0</v>
      </c>
      <c r="Q68" s="38">
        <v>0</v>
      </c>
      <c r="R68" s="38">
        <v>0</v>
      </c>
      <c r="S68" s="38">
        <v>0</v>
      </c>
    </row>
    <row r="69" spans="2:19" x14ac:dyDescent="0.25">
      <c r="B69" s="30" t="s">
        <v>264</v>
      </c>
      <c r="C69" s="30" t="s">
        <v>65</v>
      </c>
      <c r="D69" s="30" t="s">
        <v>316</v>
      </c>
      <c r="E69" s="50">
        <v>2</v>
      </c>
      <c r="F69" s="38">
        <v>1</v>
      </c>
      <c r="G69" s="38">
        <v>1</v>
      </c>
      <c r="H69" s="38">
        <v>0</v>
      </c>
      <c r="I69" s="38">
        <v>1</v>
      </c>
      <c r="J69" s="38">
        <v>1</v>
      </c>
      <c r="L69" s="30" t="s">
        <v>264</v>
      </c>
      <c r="M69" s="30" t="s">
        <v>54</v>
      </c>
      <c r="N69" s="30" t="s">
        <v>313</v>
      </c>
      <c r="O69" s="50">
        <v>2</v>
      </c>
      <c r="P69" s="38">
        <v>0</v>
      </c>
      <c r="Q69" s="38">
        <v>0</v>
      </c>
      <c r="R69" s="38">
        <v>0</v>
      </c>
      <c r="S69" s="38">
        <v>0</v>
      </c>
    </row>
    <row r="70" spans="2:19" x14ac:dyDescent="0.25">
      <c r="B70" s="30" t="s">
        <v>264</v>
      </c>
      <c r="C70" s="30" t="s">
        <v>66</v>
      </c>
      <c r="D70" s="30" t="s">
        <v>317</v>
      </c>
      <c r="E70" s="50">
        <v>1</v>
      </c>
      <c r="F70" s="38">
        <v>1</v>
      </c>
      <c r="G70" s="38">
        <v>1</v>
      </c>
      <c r="H70" s="38">
        <v>1</v>
      </c>
      <c r="I70" s="38">
        <v>1</v>
      </c>
      <c r="J70" s="38">
        <v>1</v>
      </c>
      <c r="L70" s="30" t="s">
        <v>264</v>
      </c>
      <c r="M70" s="30" t="s">
        <v>532</v>
      </c>
      <c r="N70" s="30" t="s">
        <v>533</v>
      </c>
      <c r="O70" s="50">
        <v>1</v>
      </c>
      <c r="P70" s="38">
        <v>1</v>
      </c>
      <c r="Q70" s="38">
        <v>1</v>
      </c>
      <c r="R70" s="38">
        <v>0</v>
      </c>
      <c r="S70" s="38">
        <v>0</v>
      </c>
    </row>
    <row r="71" spans="2:19" x14ac:dyDescent="0.25">
      <c r="B71" s="30" t="s">
        <v>264</v>
      </c>
      <c r="C71" s="30" t="s">
        <v>67</v>
      </c>
      <c r="D71" s="30" t="s">
        <v>318</v>
      </c>
      <c r="E71" s="50">
        <v>2</v>
      </c>
      <c r="F71" s="38">
        <v>1</v>
      </c>
      <c r="G71" s="38">
        <v>1</v>
      </c>
      <c r="H71" s="38">
        <v>1</v>
      </c>
      <c r="I71" s="38">
        <v>1</v>
      </c>
      <c r="J71" s="38">
        <v>1</v>
      </c>
      <c r="L71" s="30" t="s">
        <v>264</v>
      </c>
      <c r="M71" s="30" t="s">
        <v>55</v>
      </c>
      <c r="N71" s="30" t="s">
        <v>165</v>
      </c>
      <c r="O71" s="50">
        <v>1</v>
      </c>
      <c r="P71" s="38">
        <v>1</v>
      </c>
      <c r="Q71" s="38">
        <v>1</v>
      </c>
      <c r="R71" s="38">
        <v>1</v>
      </c>
      <c r="S71" s="38">
        <v>1</v>
      </c>
    </row>
    <row r="72" spans="2:19" x14ac:dyDescent="0.25">
      <c r="B72" s="30" t="s">
        <v>264</v>
      </c>
      <c r="C72" s="30" t="s">
        <v>68</v>
      </c>
      <c r="D72" s="30" t="s">
        <v>173</v>
      </c>
      <c r="E72" s="50">
        <v>1</v>
      </c>
      <c r="F72" s="38">
        <v>1</v>
      </c>
      <c r="G72" s="38">
        <v>1</v>
      </c>
      <c r="H72" s="38">
        <v>1</v>
      </c>
      <c r="I72" s="38">
        <v>1</v>
      </c>
      <c r="J72" s="38">
        <v>1</v>
      </c>
      <c r="L72" s="30" t="s">
        <v>264</v>
      </c>
      <c r="M72" s="30" t="s">
        <v>61</v>
      </c>
      <c r="N72" s="30" t="s">
        <v>170</v>
      </c>
      <c r="O72" s="50">
        <v>2</v>
      </c>
      <c r="P72" s="38">
        <v>1</v>
      </c>
      <c r="Q72" s="38">
        <v>1</v>
      </c>
      <c r="R72" s="38">
        <v>1</v>
      </c>
      <c r="S72" s="38">
        <v>0</v>
      </c>
    </row>
    <row r="73" spans="2:19" x14ac:dyDescent="0.25">
      <c r="B73" s="30" t="s">
        <v>264</v>
      </c>
      <c r="C73" s="30" t="s">
        <v>71</v>
      </c>
      <c r="D73" s="30" t="s">
        <v>175</v>
      </c>
      <c r="E73" s="50">
        <v>2</v>
      </c>
      <c r="F73" s="38">
        <v>1</v>
      </c>
      <c r="G73" s="38">
        <v>1</v>
      </c>
      <c r="H73" s="38">
        <v>1</v>
      </c>
      <c r="I73" s="38">
        <v>1</v>
      </c>
      <c r="J73" s="38">
        <v>1</v>
      </c>
      <c r="L73" s="30" t="s">
        <v>264</v>
      </c>
      <c r="M73" s="30" t="s">
        <v>56</v>
      </c>
      <c r="N73" s="30" t="s">
        <v>314</v>
      </c>
      <c r="O73" s="50">
        <v>2</v>
      </c>
      <c r="P73" s="38">
        <v>0</v>
      </c>
      <c r="Q73" s="38">
        <v>0</v>
      </c>
      <c r="R73" s="38">
        <v>0</v>
      </c>
      <c r="S73" s="38">
        <v>0</v>
      </c>
    </row>
    <row r="74" spans="2:19" x14ac:dyDescent="0.25">
      <c r="B74" s="30" t="s">
        <v>264</v>
      </c>
      <c r="C74" s="30" t="s">
        <v>72</v>
      </c>
      <c r="D74" s="30" t="s">
        <v>176</v>
      </c>
      <c r="E74" s="50">
        <v>1</v>
      </c>
      <c r="F74" s="38">
        <v>1</v>
      </c>
      <c r="G74" s="38">
        <v>1</v>
      </c>
      <c r="H74" s="38">
        <v>0</v>
      </c>
      <c r="I74" s="38">
        <v>1</v>
      </c>
      <c r="J74" s="38">
        <v>1</v>
      </c>
      <c r="L74" s="30" t="s">
        <v>264</v>
      </c>
      <c r="M74" s="30" t="s">
        <v>63</v>
      </c>
      <c r="N74" s="30" t="s">
        <v>172</v>
      </c>
      <c r="O74" s="50">
        <v>1</v>
      </c>
      <c r="P74" s="38">
        <v>1</v>
      </c>
      <c r="Q74" s="38">
        <v>1</v>
      </c>
      <c r="R74" s="38">
        <v>1</v>
      </c>
      <c r="S74" s="38">
        <v>1</v>
      </c>
    </row>
    <row r="75" spans="2:19" x14ac:dyDescent="0.25">
      <c r="B75" s="30" t="s">
        <v>276</v>
      </c>
      <c r="C75" s="30" t="s">
        <v>74</v>
      </c>
      <c r="D75" s="30" t="s">
        <v>178</v>
      </c>
      <c r="E75" s="50">
        <v>1</v>
      </c>
      <c r="F75" s="38">
        <v>1</v>
      </c>
      <c r="G75" s="38">
        <v>1</v>
      </c>
      <c r="H75" s="38">
        <v>1</v>
      </c>
      <c r="I75" s="38">
        <v>1</v>
      </c>
      <c r="J75" s="38">
        <v>1</v>
      </c>
      <c r="L75" s="30" t="s">
        <v>264</v>
      </c>
      <c r="M75" s="30" t="s">
        <v>64</v>
      </c>
      <c r="N75" s="30" t="s">
        <v>315</v>
      </c>
      <c r="O75" s="50">
        <v>2</v>
      </c>
      <c r="P75" s="38">
        <v>1</v>
      </c>
      <c r="Q75" s="38">
        <v>1</v>
      </c>
      <c r="R75" s="38">
        <v>0</v>
      </c>
      <c r="S75" s="38">
        <v>0</v>
      </c>
    </row>
    <row r="76" spans="2:19" x14ac:dyDescent="0.25">
      <c r="B76" s="30" t="s">
        <v>276</v>
      </c>
      <c r="C76" s="30" t="s">
        <v>76</v>
      </c>
      <c r="D76" s="30" t="s">
        <v>180</v>
      </c>
      <c r="E76" s="50">
        <v>1</v>
      </c>
      <c r="F76" s="38">
        <v>1</v>
      </c>
      <c r="G76" s="38">
        <v>1</v>
      </c>
      <c r="H76" s="38">
        <v>1</v>
      </c>
      <c r="I76" s="38">
        <v>1</v>
      </c>
      <c r="J76" s="38">
        <v>1</v>
      </c>
      <c r="L76" s="30" t="s">
        <v>276</v>
      </c>
      <c r="M76" s="30" t="s">
        <v>484</v>
      </c>
      <c r="N76" s="30" t="s">
        <v>485</v>
      </c>
      <c r="O76" s="50">
        <v>1</v>
      </c>
      <c r="P76" s="38">
        <v>1</v>
      </c>
      <c r="Q76" s="38">
        <v>1</v>
      </c>
      <c r="R76" s="38">
        <v>1</v>
      </c>
      <c r="S76" s="38">
        <v>0</v>
      </c>
    </row>
    <row r="77" spans="2:19" x14ac:dyDescent="0.25">
      <c r="B77" s="30" t="s">
        <v>276</v>
      </c>
      <c r="C77" s="30" t="s">
        <v>79</v>
      </c>
      <c r="D77" s="30" t="s">
        <v>183</v>
      </c>
      <c r="E77" s="50">
        <v>1</v>
      </c>
      <c r="F77" s="38">
        <v>1</v>
      </c>
      <c r="G77" s="38">
        <v>1</v>
      </c>
      <c r="H77" s="38">
        <v>0</v>
      </c>
      <c r="I77" s="38">
        <v>0</v>
      </c>
      <c r="J77" s="38">
        <v>0</v>
      </c>
      <c r="L77" s="30" t="s">
        <v>276</v>
      </c>
      <c r="M77" s="30" t="s">
        <v>486</v>
      </c>
      <c r="N77" s="30" t="s">
        <v>487</v>
      </c>
      <c r="O77" s="50">
        <v>1</v>
      </c>
      <c r="P77" s="38">
        <v>1</v>
      </c>
      <c r="Q77" s="38">
        <v>1</v>
      </c>
      <c r="R77" s="38">
        <v>1</v>
      </c>
      <c r="S77" s="38">
        <v>1</v>
      </c>
    </row>
    <row r="78" spans="2:19" x14ac:dyDescent="0.25">
      <c r="B78" s="30" t="s">
        <v>276</v>
      </c>
      <c r="C78" s="30" t="s">
        <v>80</v>
      </c>
      <c r="D78" s="30" t="s">
        <v>319</v>
      </c>
      <c r="E78" s="50">
        <v>2</v>
      </c>
      <c r="F78" s="38">
        <v>1</v>
      </c>
      <c r="G78" s="38">
        <v>1</v>
      </c>
      <c r="H78" s="38">
        <v>1</v>
      </c>
      <c r="I78" s="38">
        <v>1</v>
      </c>
      <c r="J78" s="38">
        <v>1</v>
      </c>
      <c r="L78" s="30" t="s">
        <v>276</v>
      </c>
      <c r="M78" s="30" t="s">
        <v>82</v>
      </c>
      <c r="N78" s="30" t="s">
        <v>320</v>
      </c>
      <c r="O78" s="50">
        <v>5</v>
      </c>
      <c r="P78" s="38">
        <v>0</v>
      </c>
      <c r="Q78" s="38">
        <v>0</v>
      </c>
      <c r="R78" s="38">
        <v>0</v>
      </c>
      <c r="S78" s="38">
        <v>0</v>
      </c>
    </row>
    <row r="79" spans="2:19" x14ac:dyDescent="0.25">
      <c r="B79" s="30" t="s">
        <v>276</v>
      </c>
      <c r="C79" s="30" t="s">
        <v>82</v>
      </c>
      <c r="D79" s="30" t="s">
        <v>320</v>
      </c>
      <c r="E79" s="50">
        <v>2</v>
      </c>
      <c r="F79" s="38">
        <v>1</v>
      </c>
      <c r="G79" s="38">
        <v>1</v>
      </c>
      <c r="H79" s="38">
        <v>1</v>
      </c>
      <c r="I79" s="38">
        <v>1</v>
      </c>
      <c r="J79" s="38">
        <v>1</v>
      </c>
      <c r="L79" s="30" t="s">
        <v>276</v>
      </c>
      <c r="M79" s="30" t="s">
        <v>83</v>
      </c>
      <c r="N79" s="30" t="s">
        <v>321</v>
      </c>
      <c r="O79" s="50">
        <v>1</v>
      </c>
      <c r="P79" s="38">
        <v>0</v>
      </c>
      <c r="Q79" s="38">
        <v>0</v>
      </c>
      <c r="R79" s="38">
        <v>0</v>
      </c>
      <c r="S79" s="38">
        <v>0</v>
      </c>
    </row>
    <row r="80" spans="2:19" x14ac:dyDescent="0.25">
      <c r="B80" s="30" t="s">
        <v>276</v>
      </c>
      <c r="C80" s="30" t="s">
        <v>83</v>
      </c>
      <c r="D80" s="30" t="s">
        <v>321</v>
      </c>
      <c r="E80" s="50">
        <v>2</v>
      </c>
      <c r="F80" s="38">
        <v>1</v>
      </c>
      <c r="G80" s="38">
        <v>1</v>
      </c>
      <c r="H80" s="38">
        <v>0</v>
      </c>
      <c r="I80" s="38">
        <v>1</v>
      </c>
      <c r="J80" s="38">
        <v>1</v>
      </c>
      <c r="L80" s="30" t="s">
        <v>276</v>
      </c>
      <c r="M80" s="30" t="s">
        <v>488</v>
      </c>
      <c r="N80" s="30" t="s">
        <v>489</v>
      </c>
      <c r="O80" s="50">
        <v>1</v>
      </c>
      <c r="P80" s="38">
        <v>1</v>
      </c>
      <c r="Q80" s="38">
        <v>1</v>
      </c>
      <c r="R80" s="38">
        <v>1</v>
      </c>
      <c r="S80" s="38">
        <v>0</v>
      </c>
    </row>
    <row r="81" spans="2:19" x14ac:dyDescent="0.25">
      <c r="B81" s="30" t="s">
        <v>276</v>
      </c>
      <c r="C81" s="30" t="s">
        <v>86</v>
      </c>
      <c r="D81" s="30" t="s">
        <v>186</v>
      </c>
      <c r="E81" s="50">
        <v>1</v>
      </c>
      <c r="F81" s="38">
        <v>1</v>
      </c>
      <c r="G81" s="38">
        <v>1</v>
      </c>
      <c r="H81" s="38">
        <v>1</v>
      </c>
      <c r="I81" s="38">
        <v>0</v>
      </c>
      <c r="J81" s="38">
        <v>1</v>
      </c>
      <c r="L81" s="30" t="s">
        <v>276</v>
      </c>
      <c r="M81" s="30" t="s">
        <v>86</v>
      </c>
      <c r="N81" s="30" t="s">
        <v>186</v>
      </c>
      <c r="O81" s="50">
        <v>2</v>
      </c>
      <c r="P81" s="38">
        <v>1</v>
      </c>
      <c r="Q81" s="38">
        <v>1</v>
      </c>
      <c r="R81" s="38">
        <v>0</v>
      </c>
      <c r="S81" s="38">
        <v>0</v>
      </c>
    </row>
    <row r="82" spans="2:19" x14ac:dyDescent="0.25">
      <c r="B82" s="30" t="s">
        <v>276</v>
      </c>
      <c r="C82" s="30" t="s">
        <v>87</v>
      </c>
      <c r="D82" s="30" t="s">
        <v>322</v>
      </c>
      <c r="E82" s="50">
        <v>1</v>
      </c>
      <c r="F82" s="38">
        <v>1</v>
      </c>
      <c r="G82" s="38">
        <v>1</v>
      </c>
      <c r="H82" s="38">
        <v>1</v>
      </c>
      <c r="I82" s="38">
        <v>1</v>
      </c>
      <c r="J82" s="38">
        <v>1</v>
      </c>
      <c r="L82" s="30" t="s">
        <v>276</v>
      </c>
      <c r="M82" s="30" t="s">
        <v>490</v>
      </c>
      <c r="N82" s="30" t="s">
        <v>491</v>
      </c>
      <c r="O82" s="50">
        <v>1</v>
      </c>
      <c r="P82" s="38">
        <v>1</v>
      </c>
      <c r="Q82" s="38">
        <v>1</v>
      </c>
      <c r="R82" s="38">
        <v>1</v>
      </c>
      <c r="S82" s="38">
        <v>1</v>
      </c>
    </row>
    <row r="83" spans="2:19" x14ac:dyDescent="0.25">
      <c r="B83" s="30" t="s">
        <v>276</v>
      </c>
      <c r="C83" s="30" t="s">
        <v>88</v>
      </c>
      <c r="D83" s="30" t="s">
        <v>323</v>
      </c>
      <c r="E83" s="50">
        <v>1</v>
      </c>
      <c r="F83" s="38">
        <v>1</v>
      </c>
      <c r="G83" s="38">
        <v>1</v>
      </c>
      <c r="H83" s="38">
        <v>1</v>
      </c>
      <c r="I83" s="38">
        <v>1</v>
      </c>
      <c r="J83" s="38">
        <v>1</v>
      </c>
      <c r="L83" s="30" t="s">
        <v>276</v>
      </c>
      <c r="M83" s="30" t="s">
        <v>492</v>
      </c>
      <c r="N83" s="30" t="s">
        <v>493</v>
      </c>
      <c r="O83" s="50">
        <v>1</v>
      </c>
      <c r="P83" s="38">
        <v>1</v>
      </c>
      <c r="Q83" s="38">
        <v>1</v>
      </c>
      <c r="R83" s="38">
        <v>1</v>
      </c>
      <c r="S83" s="38">
        <v>0</v>
      </c>
    </row>
    <row r="84" spans="2:19" x14ac:dyDescent="0.25">
      <c r="B84" s="30" t="s">
        <v>276</v>
      </c>
      <c r="C84" s="30" t="s">
        <v>90</v>
      </c>
      <c r="D84" s="30" t="s">
        <v>188</v>
      </c>
      <c r="E84" s="50">
        <v>2</v>
      </c>
      <c r="F84" s="38">
        <v>1</v>
      </c>
      <c r="G84" s="38">
        <v>1</v>
      </c>
      <c r="H84" s="38">
        <v>1</v>
      </c>
      <c r="I84" s="38">
        <v>1</v>
      </c>
      <c r="J84" s="38">
        <v>1</v>
      </c>
      <c r="L84" s="30" t="s">
        <v>276</v>
      </c>
      <c r="M84" s="30" t="s">
        <v>90</v>
      </c>
      <c r="N84" s="30" t="s">
        <v>188</v>
      </c>
      <c r="O84" s="50">
        <v>1</v>
      </c>
      <c r="P84" s="38">
        <v>0</v>
      </c>
      <c r="Q84" s="38">
        <v>0</v>
      </c>
      <c r="R84" s="38">
        <v>0</v>
      </c>
      <c r="S84" s="38">
        <v>0</v>
      </c>
    </row>
    <row r="85" spans="2:19" x14ac:dyDescent="0.25">
      <c r="B85" s="30" t="s">
        <v>276</v>
      </c>
      <c r="C85" s="30" t="s">
        <v>93</v>
      </c>
      <c r="D85" s="30" t="s">
        <v>191</v>
      </c>
      <c r="E85" s="50">
        <v>2</v>
      </c>
      <c r="F85" s="38">
        <v>1</v>
      </c>
      <c r="G85" s="38">
        <v>1</v>
      </c>
      <c r="H85" s="38">
        <v>1</v>
      </c>
      <c r="I85" s="38">
        <v>1</v>
      </c>
      <c r="J85" s="38">
        <v>1</v>
      </c>
      <c r="L85" s="30" t="s">
        <v>276</v>
      </c>
      <c r="M85" s="30" t="s">
        <v>478</v>
      </c>
      <c r="N85" s="30" t="s">
        <v>479</v>
      </c>
      <c r="O85" s="50">
        <v>1</v>
      </c>
      <c r="P85" s="38">
        <v>0</v>
      </c>
      <c r="Q85" s="38">
        <v>0</v>
      </c>
      <c r="R85" s="38">
        <v>0</v>
      </c>
      <c r="S85" s="38">
        <v>0</v>
      </c>
    </row>
    <row r="86" spans="2:19" x14ac:dyDescent="0.25">
      <c r="B86" s="30" t="s">
        <v>276</v>
      </c>
      <c r="C86" s="30" t="s">
        <v>94</v>
      </c>
      <c r="D86" s="30" t="s">
        <v>192</v>
      </c>
      <c r="E86" s="50">
        <v>2</v>
      </c>
      <c r="F86" s="38">
        <v>1</v>
      </c>
      <c r="G86" s="38">
        <v>1</v>
      </c>
      <c r="H86" s="38">
        <v>1</v>
      </c>
      <c r="I86" s="38">
        <v>1</v>
      </c>
      <c r="J86" s="38">
        <v>1</v>
      </c>
      <c r="L86" s="30" t="s">
        <v>276</v>
      </c>
      <c r="M86" s="30" t="s">
        <v>93</v>
      </c>
      <c r="N86" s="30" t="s">
        <v>191</v>
      </c>
      <c r="O86" s="50">
        <v>1</v>
      </c>
      <c r="P86" s="38">
        <v>1</v>
      </c>
      <c r="Q86" s="38">
        <v>1</v>
      </c>
      <c r="R86" s="38">
        <v>1</v>
      </c>
      <c r="S86" s="38">
        <v>1</v>
      </c>
    </row>
    <row r="87" spans="2:19" x14ac:dyDescent="0.25">
      <c r="B87" s="30" t="s">
        <v>276</v>
      </c>
      <c r="C87" s="30" t="s">
        <v>95</v>
      </c>
      <c r="D87" s="30" t="s">
        <v>324</v>
      </c>
      <c r="E87" s="50">
        <v>1</v>
      </c>
      <c r="F87" s="38">
        <v>0</v>
      </c>
      <c r="G87" s="38">
        <v>0</v>
      </c>
      <c r="H87" s="38">
        <v>0</v>
      </c>
      <c r="I87" s="38">
        <v>0</v>
      </c>
      <c r="J87" s="38">
        <v>0</v>
      </c>
      <c r="L87" s="30" t="s">
        <v>276</v>
      </c>
      <c r="M87" s="30" t="s">
        <v>94</v>
      </c>
      <c r="N87" s="30" t="s">
        <v>192</v>
      </c>
      <c r="O87" s="50">
        <v>2</v>
      </c>
      <c r="P87" s="38">
        <v>1</v>
      </c>
      <c r="Q87" s="38">
        <v>1</v>
      </c>
      <c r="R87" s="38">
        <v>0</v>
      </c>
      <c r="S87" s="38">
        <v>1</v>
      </c>
    </row>
    <row r="88" spans="2:19" x14ac:dyDescent="0.25">
      <c r="B88" s="30" t="s">
        <v>276</v>
      </c>
      <c r="C88" s="30" t="s">
        <v>96</v>
      </c>
      <c r="D88" s="30" t="s">
        <v>325</v>
      </c>
      <c r="E88" s="50">
        <v>2</v>
      </c>
      <c r="F88" s="38">
        <v>1</v>
      </c>
      <c r="G88" s="38">
        <v>1</v>
      </c>
      <c r="H88" s="38">
        <v>0</v>
      </c>
      <c r="I88" s="38">
        <v>1</v>
      </c>
      <c r="J88" s="38">
        <v>1</v>
      </c>
      <c r="L88" s="30" t="s">
        <v>276</v>
      </c>
      <c r="M88" s="30" t="s">
        <v>95</v>
      </c>
      <c r="N88" s="30" t="s">
        <v>324</v>
      </c>
      <c r="O88" s="50">
        <v>2</v>
      </c>
      <c r="P88" s="38">
        <v>1</v>
      </c>
      <c r="Q88" s="38">
        <v>1</v>
      </c>
      <c r="R88" s="38">
        <v>1</v>
      </c>
      <c r="S88" s="38">
        <v>0</v>
      </c>
    </row>
    <row r="89" spans="2:19" x14ac:dyDescent="0.25">
      <c r="B89" s="30" t="s">
        <v>276</v>
      </c>
      <c r="C89" s="30" t="s">
        <v>97</v>
      </c>
      <c r="D89" s="30" t="s">
        <v>193</v>
      </c>
      <c r="E89" s="50">
        <v>1</v>
      </c>
      <c r="F89" s="38">
        <v>1</v>
      </c>
      <c r="G89" s="38">
        <v>1</v>
      </c>
      <c r="H89" s="38">
        <v>1</v>
      </c>
      <c r="I89" s="38">
        <v>1</v>
      </c>
      <c r="J89" s="38">
        <v>1</v>
      </c>
      <c r="L89" s="30" t="s">
        <v>276</v>
      </c>
      <c r="M89" s="30" t="s">
        <v>96</v>
      </c>
      <c r="N89" s="30" t="s">
        <v>325</v>
      </c>
      <c r="O89" s="50">
        <v>1</v>
      </c>
      <c r="P89" s="38">
        <v>1</v>
      </c>
      <c r="Q89" s="38">
        <v>1</v>
      </c>
      <c r="R89" s="38">
        <v>1</v>
      </c>
      <c r="S89" s="38">
        <v>1</v>
      </c>
    </row>
    <row r="90" spans="2:19" x14ac:dyDescent="0.25">
      <c r="B90" s="30" t="s">
        <v>276</v>
      </c>
      <c r="C90" s="30" t="s">
        <v>99</v>
      </c>
      <c r="D90" s="30" t="s">
        <v>194</v>
      </c>
      <c r="E90" s="50">
        <v>1</v>
      </c>
      <c r="F90" s="38">
        <v>1</v>
      </c>
      <c r="G90" s="38">
        <v>1</v>
      </c>
      <c r="H90" s="38">
        <v>1</v>
      </c>
      <c r="I90" s="38">
        <v>1</v>
      </c>
      <c r="J90" s="38">
        <v>1</v>
      </c>
      <c r="L90" s="30" t="s">
        <v>276</v>
      </c>
      <c r="M90" s="30" t="s">
        <v>97</v>
      </c>
      <c r="N90" s="30" t="s">
        <v>193</v>
      </c>
      <c r="O90" s="50">
        <v>3</v>
      </c>
      <c r="P90" s="38">
        <v>0</v>
      </c>
      <c r="Q90" s="38">
        <v>0</v>
      </c>
      <c r="R90" s="38">
        <v>0</v>
      </c>
      <c r="S90" s="38">
        <v>0</v>
      </c>
    </row>
    <row r="91" spans="2:19" x14ac:dyDescent="0.25">
      <c r="B91" s="30" t="s">
        <v>276</v>
      </c>
      <c r="C91" s="30" t="s">
        <v>100</v>
      </c>
      <c r="D91" s="30" t="s">
        <v>195</v>
      </c>
      <c r="E91" s="50">
        <v>2</v>
      </c>
      <c r="F91" s="38">
        <v>1</v>
      </c>
      <c r="G91" s="38">
        <v>1</v>
      </c>
      <c r="H91" s="38">
        <v>1</v>
      </c>
      <c r="I91" s="38">
        <v>1</v>
      </c>
      <c r="J91" s="38">
        <v>1</v>
      </c>
      <c r="L91" s="30" t="s">
        <v>276</v>
      </c>
      <c r="M91" s="30" t="s">
        <v>480</v>
      </c>
      <c r="N91" s="30" t="s">
        <v>481</v>
      </c>
      <c r="O91" s="50">
        <v>1</v>
      </c>
      <c r="P91" s="38">
        <v>0</v>
      </c>
      <c r="Q91" s="38">
        <v>0</v>
      </c>
      <c r="R91" s="38">
        <v>0</v>
      </c>
      <c r="S91" s="38">
        <v>0</v>
      </c>
    </row>
    <row r="92" spans="2:19" x14ac:dyDescent="0.25">
      <c r="B92" s="30" t="s">
        <v>276</v>
      </c>
      <c r="C92" s="30" t="s">
        <v>101</v>
      </c>
      <c r="D92" s="30" t="s">
        <v>196</v>
      </c>
      <c r="E92" s="50">
        <v>1</v>
      </c>
      <c r="F92" s="38">
        <v>1</v>
      </c>
      <c r="G92" s="38">
        <v>1</v>
      </c>
      <c r="H92" s="38">
        <v>0</v>
      </c>
      <c r="I92" s="38">
        <v>0</v>
      </c>
      <c r="J92" s="38">
        <v>1</v>
      </c>
      <c r="L92" s="30" t="s">
        <v>276</v>
      </c>
      <c r="M92" s="30" t="s">
        <v>101</v>
      </c>
      <c r="N92" s="30" t="s">
        <v>196</v>
      </c>
      <c r="O92" s="50">
        <v>2</v>
      </c>
      <c r="P92" s="38">
        <v>1</v>
      </c>
      <c r="Q92" s="38">
        <v>1</v>
      </c>
      <c r="R92" s="38">
        <v>1</v>
      </c>
      <c r="S92" s="38">
        <v>0</v>
      </c>
    </row>
    <row r="93" spans="2:19" x14ac:dyDescent="0.25">
      <c r="B93" s="30" t="s">
        <v>276</v>
      </c>
      <c r="C93" s="30" t="s">
        <v>102</v>
      </c>
      <c r="D93" s="30" t="s">
        <v>197</v>
      </c>
      <c r="E93" s="50">
        <v>3</v>
      </c>
      <c r="F93" s="38">
        <v>1</v>
      </c>
      <c r="G93" s="38">
        <v>1</v>
      </c>
      <c r="H93" s="38">
        <v>1</v>
      </c>
      <c r="I93" s="38">
        <v>1</v>
      </c>
      <c r="J93" s="38">
        <v>1</v>
      </c>
      <c r="L93" s="30" t="s">
        <v>276</v>
      </c>
      <c r="M93" s="30" t="s">
        <v>102</v>
      </c>
      <c r="N93" s="30" t="s">
        <v>197</v>
      </c>
      <c r="O93" s="50">
        <v>2</v>
      </c>
      <c r="P93" s="38">
        <v>1</v>
      </c>
      <c r="Q93" s="38">
        <v>1</v>
      </c>
      <c r="R93" s="38">
        <v>1</v>
      </c>
      <c r="S93" s="38">
        <v>1</v>
      </c>
    </row>
    <row r="94" spans="2:19" x14ac:dyDescent="0.25">
      <c r="B94" s="30" t="s">
        <v>276</v>
      </c>
      <c r="C94" s="30" t="s">
        <v>106</v>
      </c>
      <c r="D94" s="30" t="s">
        <v>199</v>
      </c>
      <c r="E94" s="50">
        <v>1</v>
      </c>
      <c r="F94" s="38">
        <v>1</v>
      </c>
      <c r="G94" s="38">
        <v>1</v>
      </c>
      <c r="H94" s="38">
        <v>0</v>
      </c>
      <c r="I94" s="38">
        <v>1</v>
      </c>
      <c r="J94" s="38">
        <v>1</v>
      </c>
      <c r="L94" s="30" t="s">
        <v>276</v>
      </c>
      <c r="M94" s="30" t="s">
        <v>476</v>
      </c>
      <c r="N94" s="30" t="s">
        <v>477</v>
      </c>
      <c r="O94" s="50">
        <v>1</v>
      </c>
      <c r="P94" s="38">
        <v>0</v>
      </c>
      <c r="Q94" s="38">
        <v>0</v>
      </c>
      <c r="R94" s="38">
        <v>0</v>
      </c>
      <c r="S94" s="38">
        <v>0</v>
      </c>
    </row>
    <row r="95" spans="2:19" x14ac:dyDescent="0.25">
      <c r="B95" s="30" t="s">
        <v>276</v>
      </c>
      <c r="C95" s="30" t="s">
        <v>107</v>
      </c>
      <c r="D95" s="30" t="s">
        <v>200</v>
      </c>
      <c r="E95" s="50">
        <v>1</v>
      </c>
      <c r="F95" s="38">
        <v>1</v>
      </c>
      <c r="G95" s="38">
        <v>1</v>
      </c>
      <c r="H95" s="38">
        <v>0</v>
      </c>
      <c r="I95" s="38">
        <v>0</v>
      </c>
      <c r="J95" s="38">
        <v>1</v>
      </c>
      <c r="L95" s="30" t="s">
        <v>276</v>
      </c>
      <c r="M95" s="30" t="s">
        <v>106</v>
      </c>
      <c r="N95" s="30" t="s">
        <v>199</v>
      </c>
      <c r="O95" s="50">
        <v>3</v>
      </c>
      <c r="P95" s="38">
        <v>0</v>
      </c>
      <c r="Q95" s="38">
        <v>0</v>
      </c>
      <c r="R95" s="38">
        <v>0</v>
      </c>
      <c r="S95" s="38">
        <v>0</v>
      </c>
    </row>
    <row r="96" spans="2:19" x14ac:dyDescent="0.25">
      <c r="B96" s="30" t="s">
        <v>276</v>
      </c>
      <c r="C96" s="30" t="s">
        <v>112</v>
      </c>
      <c r="D96" s="30" t="s">
        <v>326</v>
      </c>
      <c r="E96" s="50">
        <v>2</v>
      </c>
      <c r="F96" s="38">
        <v>0</v>
      </c>
      <c r="G96" s="38">
        <v>0</v>
      </c>
      <c r="H96" s="38">
        <v>0</v>
      </c>
      <c r="I96" s="38">
        <v>0</v>
      </c>
      <c r="J96" s="38">
        <v>0</v>
      </c>
      <c r="L96" s="30" t="s">
        <v>276</v>
      </c>
      <c r="M96" s="30" t="s">
        <v>112</v>
      </c>
      <c r="N96" s="30" t="s">
        <v>326</v>
      </c>
      <c r="O96" s="50">
        <v>1</v>
      </c>
      <c r="P96" s="38">
        <v>0</v>
      </c>
      <c r="Q96" s="38">
        <v>0</v>
      </c>
      <c r="R96" s="38">
        <v>0</v>
      </c>
      <c r="S96" s="38">
        <v>0</v>
      </c>
    </row>
    <row r="97" spans="2:19" x14ac:dyDescent="0.25">
      <c r="B97" s="30" t="s">
        <v>281</v>
      </c>
      <c r="C97" s="30" t="s">
        <v>75</v>
      </c>
      <c r="D97" s="30" t="s">
        <v>179</v>
      </c>
      <c r="E97" s="50">
        <v>1</v>
      </c>
      <c r="F97" s="38">
        <v>1</v>
      </c>
      <c r="G97" s="38">
        <v>1</v>
      </c>
      <c r="H97" s="38">
        <v>0</v>
      </c>
      <c r="I97" s="38">
        <v>1</v>
      </c>
      <c r="J97" s="38">
        <v>1</v>
      </c>
      <c r="L97" s="30" t="s">
        <v>276</v>
      </c>
      <c r="M97" s="30" t="s">
        <v>482</v>
      </c>
      <c r="N97" s="30" t="s">
        <v>483</v>
      </c>
      <c r="O97" s="50">
        <v>1</v>
      </c>
      <c r="P97" s="38">
        <v>0</v>
      </c>
      <c r="Q97" s="38">
        <v>0</v>
      </c>
      <c r="R97" s="38">
        <v>0</v>
      </c>
      <c r="S97" s="38">
        <v>0</v>
      </c>
    </row>
    <row r="98" spans="2:19" x14ac:dyDescent="0.25">
      <c r="B98" s="30" t="s">
        <v>281</v>
      </c>
      <c r="C98" s="30" t="s">
        <v>77</v>
      </c>
      <c r="D98" s="30" t="s">
        <v>181</v>
      </c>
      <c r="E98" s="50">
        <v>1</v>
      </c>
      <c r="F98" s="38">
        <v>1</v>
      </c>
      <c r="G98" s="38">
        <v>1</v>
      </c>
      <c r="H98" s="38">
        <v>1</v>
      </c>
      <c r="I98" s="38">
        <v>1</v>
      </c>
      <c r="J98" s="38">
        <v>1</v>
      </c>
      <c r="L98" s="30" t="s">
        <v>281</v>
      </c>
      <c r="M98" s="30" t="s">
        <v>77</v>
      </c>
      <c r="N98" s="30" t="s">
        <v>181</v>
      </c>
      <c r="O98" s="50">
        <v>2</v>
      </c>
      <c r="P98" s="38">
        <v>1</v>
      </c>
      <c r="Q98" s="38">
        <v>1</v>
      </c>
      <c r="R98" s="38">
        <v>0</v>
      </c>
      <c r="S98" s="38">
        <v>1</v>
      </c>
    </row>
    <row r="99" spans="2:19" x14ac:dyDescent="0.25">
      <c r="B99" s="30" t="s">
        <v>281</v>
      </c>
      <c r="C99" s="30" t="s">
        <v>78</v>
      </c>
      <c r="D99" s="30" t="s">
        <v>182</v>
      </c>
      <c r="E99" s="50">
        <v>1</v>
      </c>
      <c r="F99" s="38">
        <v>1</v>
      </c>
      <c r="G99" s="38">
        <v>0</v>
      </c>
      <c r="H99" s="38">
        <v>0</v>
      </c>
      <c r="I99" s="38">
        <v>1</v>
      </c>
      <c r="J99" s="38">
        <v>1</v>
      </c>
      <c r="L99" s="30" t="s">
        <v>281</v>
      </c>
      <c r="M99" s="30" t="s">
        <v>501</v>
      </c>
      <c r="N99" s="30" t="s">
        <v>502</v>
      </c>
      <c r="O99" s="50">
        <v>1</v>
      </c>
      <c r="P99" s="38">
        <v>0</v>
      </c>
      <c r="Q99" s="38">
        <v>0</v>
      </c>
      <c r="R99" s="38">
        <v>0</v>
      </c>
      <c r="S99" s="38">
        <v>0</v>
      </c>
    </row>
    <row r="100" spans="2:19" x14ac:dyDescent="0.25">
      <c r="B100" s="30" t="s">
        <v>281</v>
      </c>
      <c r="C100" s="30" t="s">
        <v>81</v>
      </c>
      <c r="D100" s="30" t="s">
        <v>327</v>
      </c>
      <c r="E100" s="50">
        <v>1</v>
      </c>
      <c r="F100" s="38">
        <v>1</v>
      </c>
      <c r="G100" s="38">
        <v>1</v>
      </c>
      <c r="H100" s="38">
        <v>1</v>
      </c>
      <c r="I100" s="38">
        <v>0</v>
      </c>
      <c r="J100" s="38">
        <v>1</v>
      </c>
      <c r="L100" s="30" t="s">
        <v>281</v>
      </c>
      <c r="M100" s="30" t="s">
        <v>497</v>
      </c>
      <c r="N100" s="30" t="s">
        <v>498</v>
      </c>
      <c r="O100" s="50">
        <v>1</v>
      </c>
      <c r="P100" s="38">
        <v>0</v>
      </c>
      <c r="Q100" s="38">
        <v>0</v>
      </c>
      <c r="R100" s="38">
        <v>0</v>
      </c>
      <c r="S100" s="38">
        <v>0</v>
      </c>
    </row>
    <row r="101" spans="2:19" x14ac:dyDescent="0.25">
      <c r="B101" s="30" t="s">
        <v>281</v>
      </c>
      <c r="C101" s="30" t="s">
        <v>84</v>
      </c>
      <c r="D101" s="30" t="s">
        <v>184</v>
      </c>
      <c r="E101" s="50">
        <v>1</v>
      </c>
      <c r="F101" s="38">
        <v>1</v>
      </c>
      <c r="G101" s="38">
        <v>1</v>
      </c>
      <c r="H101" s="38">
        <v>0</v>
      </c>
      <c r="I101" s="38">
        <v>1</v>
      </c>
      <c r="J101" s="38">
        <v>1</v>
      </c>
      <c r="L101" s="30" t="s">
        <v>281</v>
      </c>
      <c r="M101" s="30" t="s">
        <v>81</v>
      </c>
      <c r="N101" s="30" t="s">
        <v>327</v>
      </c>
      <c r="O101" s="50">
        <v>1</v>
      </c>
      <c r="P101" s="38">
        <v>1</v>
      </c>
      <c r="Q101" s="38">
        <v>1</v>
      </c>
      <c r="R101" s="38">
        <v>0</v>
      </c>
      <c r="S101" s="38">
        <v>1</v>
      </c>
    </row>
    <row r="102" spans="2:19" x14ac:dyDescent="0.25">
      <c r="B102" s="30" t="s">
        <v>281</v>
      </c>
      <c r="C102" s="30" t="s">
        <v>85</v>
      </c>
      <c r="D102" s="30" t="s">
        <v>185</v>
      </c>
      <c r="E102" s="50">
        <v>1</v>
      </c>
      <c r="F102" s="38">
        <v>1</v>
      </c>
      <c r="G102" s="38">
        <v>1</v>
      </c>
      <c r="H102" s="38">
        <v>0</v>
      </c>
      <c r="I102" s="38">
        <v>1</v>
      </c>
      <c r="J102" s="38">
        <v>1</v>
      </c>
      <c r="L102" s="30" t="s">
        <v>281</v>
      </c>
      <c r="M102" s="30" t="s">
        <v>85</v>
      </c>
      <c r="N102" s="30" t="s">
        <v>185</v>
      </c>
      <c r="O102" s="50">
        <v>2</v>
      </c>
      <c r="P102" s="38">
        <v>0</v>
      </c>
      <c r="Q102" s="38">
        <v>0</v>
      </c>
      <c r="R102" s="38">
        <v>0</v>
      </c>
      <c r="S102" s="38">
        <v>0</v>
      </c>
    </row>
    <row r="103" spans="2:19" x14ac:dyDescent="0.25">
      <c r="B103" s="30" t="s">
        <v>281</v>
      </c>
      <c r="C103" s="30" t="s">
        <v>89</v>
      </c>
      <c r="D103" s="30" t="s">
        <v>187</v>
      </c>
      <c r="E103" s="50">
        <v>2</v>
      </c>
      <c r="F103" s="38">
        <v>1</v>
      </c>
      <c r="G103" s="38">
        <v>1</v>
      </c>
      <c r="H103" s="38">
        <v>1</v>
      </c>
      <c r="I103" s="38">
        <v>1</v>
      </c>
      <c r="J103" s="38">
        <v>1</v>
      </c>
      <c r="L103" s="30" t="s">
        <v>281</v>
      </c>
      <c r="M103" s="30" t="s">
        <v>89</v>
      </c>
      <c r="N103" s="30" t="s">
        <v>187</v>
      </c>
      <c r="O103" s="50">
        <v>2</v>
      </c>
      <c r="P103" s="38">
        <v>1</v>
      </c>
      <c r="Q103" s="38">
        <v>1</v>
      </c>
      <c r="R103" s="38">
        <v>1</v>
      </c>
      <c r="S103" s="38">
        <v>1</v>
      </c>
    </row>
    <row r="104" spans="2:19" x14ac:dyDescent="0.25">
      <c r="B104" s="30" t="s">
        <v>281</v>
      </c>
      <c r="C104" s="30" t="s">
        <v>73</v>
      </c>
      <c r="D104" s="30" t="s">
        <v>177</v>
      </c>
      <c r="E104" s="50">
        <v>2</v>
      </c>
      <c r="F104" s="38">
        <v>1</v>
      </c>
      <c r="G104" s="38">
        <v>1</v>
      </c>
      <c r="H104" s="38">
        <v>1</v>
      </c>
      <c r="I104" s="38">
        <v>1</v>
      </c>
      <c r="J104" s="38">
        <v>1</v>
      </c>
      <c r="L104" s="30" t="s">
        <v>281</v>
      </c>
      <c r="M104" s="30" t="s">
        <v>73</v>
      </c>
      <c r="N104" s="30" t="s">
        <v>177</v>
      </c>
      <c r="O104" s="50">
        <v>2</v>
      </c>
      <c r="P104" s="38">
        <v>0</v>
      </c>
      <c r="Q104" s="38">
        <v>0</v>
      </c>
      <c r="R104" s="38">
        <v>0</v>
      </c>
      <c r="S104" s="38">
        <v>0</v>
      </c>
    </row>
    <row r="105" spans="2:19" x14ac:dyDescent="0.25">
      <c r="B105" s="30" t="s">
        <v>281</v>
      </c>
      <c r="C105" s="30" t="s">
        <v>425</v>
      </c>
      <c r="D105" s="30" t="s">
        <v>426</v>
      </c>
      <c r="E105" s="50">
        <v>1</v>
      </c>
      <c r="F105" s="38">
        <v>0</v>
      </c>
      <c r="G105" s="38">
        <v>0</v>
      </c>
      <c r="H105" s="38">
        <v>0</v>
      </c>
      <c r="I105" s="38">
        <v>0</v>
      </c>
      <c r="J105" s="38">
        <v>0</v>
      </c>
      <c r="L105" s="30" t="s">
        <v>281</v>
      </c>
      <c r="M105" s="30" t="s">
        <v>91</v>
      </c>
      <c r="N105" s="30" t="s">
        <v>189</v>
      </c>
      <c r="O105" s="50">
        <v>4</v>
      </c>
      <c r="P105" s="38">
        <v>1</v>
      </c>
      <c r="Q105" s="38">
        <v>1</v>
      </c>
      <c r="R105" s="38">
        <v>0</v>
      </c>
      <c r="S105" s="38">
        <v>0</v>
      </c>
    </row>
    <row r="106" spans="2:19" x14ac:dyDescent="0.25">
      <c r="B106" s="30" t="s">
        <v>281</v>
      </c>
      <c r="C106" s="30" t="s">
        <v>91</v>
      </c>
      <c r="D106" s="30" t="s">
        <v>189</v>
      </c>
      <c r="E106" s="50">
        <v>6</v>
      </c>
      <c r="F106" s="38">
        <v>1</v>
      </c>
      <c r="G106" s="38">
        <v>1</v>
      </c>
      <c r="H106" s="38">
        <v>0</v>
      </c>
      <c r="I106" s="38">
        <v>0</v>
      </c>
      <c r="J106" s="38">
        <v>1</v>
      </c>
      <c r="L106" s="30" t="s">
        <v>281</v>
      </c>
      <c r="M106" s="30" t="s">
        <v>103</v>
      </c>
      <c r="N106" s="30" t="s">
        <v>424</v>
      </c>
      <c r="O106" s="50">
        <v>1</v>
      </c>
      <c r="P106" s="38">
        <v>0</v>
      </c>
      <c r="Q106" s="38">
        <v>0</v>
      </c>
      <c r="R106" s="38">
        <v>0</v>
      </c>
      <c r="S106" s="38">
        <v>0</v>
      </c>
    </row>
    <row r="107" spans="2:19" x14ac:dyDescent="0.25">
      <c r="B107" s="30" t="s">
        <v>281</v>
      </c>
      <c r="C107" s="30" t="s">
        <v>103</v>
      </c>
      <c r="D107" s="30" t="s">
        <v>424</v>
      </c>
      <c r="E107" s="50">
        <v>3</v>
      </c>
      <c r="F107" s="38">
        <v>1</v>
      </c>
      <c r="G107" s="38">
        <v>1</v>
      </c>
      <c r="H107" s="38">
        <v>0</v>
      </c>
      <c r="I107" s="38">
        <v>0</v>
      </c>
      <c r="J107" s="38">
        <v>1</v>
      </c>
      <c r="L107" s="30" t="s">
        <v>281</v>
      </c>
      <c r="M107" s="30" t="s">
        <v>495</v>
      </c>
      <c r="N107" s="30" t="s">
        <v>496</v>
      </c>
      <c r="O107" s="50">
        <v>2</v>
      </c>
      <c r="P107" s="38">
        <v>0</v>
      </c>
      <c r="Q107" s="38">
        <v>0</v>
      </c>
      <c r="R107" s="38">
        <v>0</v>
      </c>
      <c r="S107" s="38">
        <v>0</v>
      </c>
    </row>
    <row r="108" spans="2:19" x14ac:dyDescent="0.25">
      <c r="B108" s="30" t="s">
        <v>281</v>
      </c>
      <c r="C108" s="30" t="s">
        <v>92</v>
      </c>
      <c r="D108" s="30" t="s">
        <v>190</v>
      </c>
      <c r="E108" s="50">
        <v>1</v>
      </c>
      <c r="F108" s="38">
        <v>1</v>
      </c>
      <c r="G108" s="38">
        <v>1</v>
      </c>
      <c r="H108" s="38">
        <v>1</v>
      </c>
      <c r="I108" s="38">
        <v>1</v>
      </c>
      <c r="J108" s="38">
        <v>1</v>
      </c>
      <c r="L108" s="30" t="s">
        <v>281</v>
      </c>
      <c r="M108" s="30" t="s">
        <v>92</v>
      </c>
      <c r="N108" s="30" t="s">
        <v>190</v>
      </c>
      <c r="O108" s="50">
        <v>1</v>
      </c>
      <c r="P108" s="38">
        <v>1</v>
      </c>
      <c r="Q108" s="38">
        <v>1</v>
      </c>
      <c r="R108" s="38">
        <v>1</v>
      </c>
      <c r="S108" s="38">
        <v>1</v>
      </c>
    </row>
    <row r="109" spans="2:19" x14ac:dyDescent="0.25">
      <c r="B109" s="30" t="s">
        <v>281</v>
      </c>
      <c r="C109" s="30" t="s">
        <v>98</v>
      </c>
      <c r="D109" s="30" t="s">
        <v>328</v>
      </c>
      <c r="E109" s="50">
        <v>3</v>
      </c>
      <c r="F109" s="38">
        <v>1</v>
      </c>
      <c r="G109" s="38">
        <v>1</v>
      </c>
      <c r="H109" s="38">
        <v>1</v>
      </c>
      <c r="I109" s="38">
        <v>1</v>
      </c>
      <c r="J109" s="38">
        <v>1</v>
      </c>
      <c r="L109" s="30" t="s">
        <v>281</v>
      </c>
      <c r="M109" s="30" t="s">
        <v>499</v>
      </c>
      <c r="N109" s="30" t="s">
        <v>500</v>
      </c>
      <c r="O109" s="50">
        <v>1</v>
      </c>
      <c r="P109" s="38">
        <v>1</v>
      </c>
      <c r="Q109" s="38">
        <v>1</v>
      </c>
      <c r="R109" s="38">
        <v>0</v>
      </c>
      <c r="S109" s="38">
        <v>1</v>
      </c>
    </row>
    <row r="110" spans="2:19" x14ac:dyDescent="0.25">
      <c r="B110" s="30" t="s">
        <v>281</v>
      </c>
      <c r="C110" s="30" t="s">
        <v>104</v>
      </c>
      <c r="D110" s="30" t="s">
        <v>198</v>
      </c>
      <c r="E110" s="50">
        <v>1</v>
      </c>
      <c r="F110" s="38">
        <v>1</v>
      </c>
      <c r="G110" s="38">
        <v>1</v>
      </c>
      <c r="H110" s="38">
        <v>1</v>
      </c>
      <c r="I110" s="38">
        <v>1</v>
      </c>
      <c r="J110" s="38">
        <v>1</v>
      </c>
      <c r="L110" s="30" t="s">
        <v>281</v>
      </c>
      <c r="M110" s="30" t="s">
        <v>98</v>
      </c>
      <c r="N110" s="30" t="s">
        <v>328</v>
      </c>
      <c r="O110" s="50">
        <v>3</v>
      </c>
      <c r="P110" s="38">
        <v>1</v>
      </c>
      <c r="Q110" s="38">
        <v>1</v>
      </c>
      <c r="R110" s="38">
        <v>1</v>
      </c>
      <c r="S110" s="38">
        <v>1</v>
      </c>
    </row>
    <row r="111" spans="2:19" x14ac:dyDescent="0.25">
      <c r="B111" s="30" t="s">
        <v>281</v>
      </c>
      <c r="C111" s="30" t="s">
        <v>105</v>
      </c>
      <c r="D111" s="30" t="s">
        <v>330</v>
      </c>
      <c r="E111" s="50">
        <v>1</v>
      </c>
      <c r="F111" s="38">
        <v>1</v>
      </c>
      <c r="G111" s="38">
        <v>1</v>
      </c>
      <c r="H111" s="38">
        <v>0</v>
      </c>
      <c r="I111" s="38">
        <v>1</v>
      </c>
      <c r="J111" s="38">
        <v>1</v>
      </c>
      <c r="L111" s="30" t="s">
        <v>281</v>
      </c>
      <c r="M111" s="30" t="s">
        <v>494</v>
      </c>
      <c r="N111" s="30" t="s">
        <v>329</v>
      </c>
      <c r="O111" s="50">
        <v>1</v>
      </c>
      <c r="P111" s="38">
        <v>0</v>
      </c>
      <c r="Q111" s="38">
        <v>0</v>
      </c>
      <c r="R111" s="38">
        <v>0</v>
      </c>
      <c r="S111" s="38">
        <v>0</v>
      </c>
    </row>
    <row r="112" spans="2:19" x14ac:dyDescent="0.25">
      <c r="B112" s="30" t="s">
        <v>281</v>
      </c>
      <c r="C112" s="30" t="s">
        <v>108</v>
      </c>
      <c r="D112" s="30" t="s">
        <v>331</v>
      </c>
      <c r="E112" s="50">
        <v>2</v>
      </c>
      <c r="F112" s="38">
        <v>1</v>
      </c>
      <c r="G112" s="38">
        <v>1</v>
      </c>
      <c r="H112" s="38">
        <v>0</v>
      </c>
      <c r="I112" s="38">
        <v>1</v>
      </c>
      <c r="J112" s="38">
        <v>1</v>
      </c>
      <c r="L112" s="30" t="s">
        <v>281</v>
      </c>
      <c r="M112" s="30" t="s">
        <v>105</v>
      </c>
      <c r="N112" s="30" t="s">
        <v>330</v>
      </c>
      <c r="O112" s="50">
        <v>1</v>
      </c>
      <c r="P112" s="38">
        <v>1</v>
      </c>
      <c r="Q112" s="38">
        <v>1</v>
      </c>
      <c r="R112" s="38">
        <v>0</v>
      </c>
      <c r="S112" s="38">
        <v>1</v>
      </c>
    </row>
    <row r="113" spans="2:19" x14ac:dyDescent="0.25">
      <c r="B113" s="30" t="s">
        <v>281</v>
      </c>
      <c r="C113" s="30" t="s">
        <v>109</v>
      </c>
      <c r="D113" s="30" t="s">
        <v>332</v>
      </c>
      <c r="E113" s="50">
        <v>1</v>
      </c>
      <c r="F113" s="38">
        <v>1</v>
      </c>
      <c r="G113" s="38">
        <v>1</v>
      </c>
      <c r="H113" s="38">
        <v>1</v>
      </c>
      <c r="I113" s="38">
        <v>1</v>
      </c>
      <c r="J113" s="38">
        <v>1</v>
      </c>
      <c r="L113" s="30" t="s">
        <v>281</v>
      </c>
      <c r="M113" s="30" t="s">
        <v>108</v>
      </c>
      <c r="N113" s="30" t="s">
        <v>331</v>
      </c>
      <c r="O113" s="50">
        <v>1</v>
      </c>
      <c r="P113" s="38">
        <v>1</v>
      </c>
      <c r="Q113" s="38">
        <v>1</v>
      </c>
      <c r="R113" s="38">
        <v>0</v>
      </c>
      <c r="S113" s="38">
        <v>1</v>
      </c>
    </row>
    <row r="114" spans="2:19" x14ac:dyDescent="0.25">
      <c r="B114" s="30" t="s">
        <v>281</v>
      </c>
      <c r="C114" s="30" t="s">
        <v>110</v>
      </c>
      <c r="D114" s="30" t="s">
        <v>201</v>
      </c>
      <c r="E114" s="50">
        <v>2</v>
      </c>
      <c r="F114" s="38">
        <v>1</v>
      </c>
      <c r="G114" s="38">
        <v>1</v>
      </c>
      <c r="H114" s="38">
        <v>0</v>
      </c>
      <c r="I114" s="38">
        <v>1</v>
      </c>
      <c r="J114" s="38">
        <v>1</v>
      </c>
      <c r="L114" s="30" t="s">
        <v>281</v>
      </c>
      <c r="M114" s="30" t="s">
        <v>109</v>
      </c>
      <c r="N114" s="30" t="s">
        <v>332</v>
      </c>
      <c r="O114" s="50">
        <v>1</v>
      </c>
      <c r="P114" s="38">
        <v>1</v>
      </c>
      <c r="Q114" s="38">
        <v>1</v>
      </c>
      <c r="R114" s="38">
        <v>1</v>
      </c>
      <c r="S114" s="38">
        <v>1</v>
      </c>
    </row>
    <row r="115" spans="2:19" x14ac:dyDescent="0.25">
      <c r="B115" s="30" t="s">
        <v>281</v>
      </c>
      <c r="C115" s="30" t="s">
        <v>111</v>
      </c>
      <c r="D115" s="30" t="s">
        <v>333</v>
      </c>
      <c r="E115" s="50">
        <v>1</v>
      </c>
      <c r="F115" s="38">
        <v>1</v>
      </c>
      <c r="G115" s="38">
        <v>1</v>
      </c>
      <c r="H115" s="38">
        <v>0</v>
      </c>
      <c r="I115" s="38">
        <v>1</v>
      </c>
      <c r="J115" s="38">
        <v>1</v>
      </c>
      <c r="L115" s="30" t="s">
        <v>281</v>
      </c>
      <c r="M115" s="30" t="s">
        <v>110</v>
      </c>
      <c r="N115" s="30" t="s">
        <v>201</v>
      </c>
      <c r="O115" s="50">
        <v>1</v>
      </c>
      <c r="P115" s="38">
        <v>0</v>
      </c>
      <c r="Q115" s="38">
        <v>0</v>
      </c>
      <c r="R115" s="38">
        <v>0</v>
      </c>
      <c r="S115" s="38">
        <v>0</v>
      </c>
    </row>
    <row r="116" spans="2:19" x14ac:dyDescent="0.25">
      <c r="B116" s="30" t="s">
        <v>285</v>
      </c>
      <c r="C116" s="30" t="s">
        <v>113</v>
      </c>
      <c r="D116" s="30" t="s">
        <v>334</v>
      </c>
      <c r="E116" s="50">
        <v>1</v>
      </c>
      <c r="F116" s="38">
        <v>1</v>
      </c>
      <c r="G116" s="38">
        <v>1</v>
      </c>
      <c r="H116" s="38">
        <v>0</v>
      </c>
      <c r="I116" s="38">
        <v>1</v>
      </c>
      <c r="J116" s="38">
        <v>1</v>
      </c>
      <c r="L116" s="30" t="s">
        <v>281</v>
      </c>
      <c r="M116" s="30" t="s">
        <v>111</v>
      </c>
      <c r="N116" s="30" t="s">
        <v>333</v>
      </c>
      <c r="O116" s="50">
        <v>2</v>
      </c>
      <c r="P116" s="38">
        <v>1</v>
      </c>
      <c r="Q116" s="38">
        <v>0</v>
      </c>
      <c r="R116" s="38">
        <v>0</v>
      </c>
      <c r="S116" s="38">
        <v>0</v>
      </c>
    </row>
    <row r="117" spans="2:19" x14ac:dyDescent="0.25">
      <c r="B117" s="30" t="s">
        <v>285</v>
      </c>
      <c r="C117" s="30" t="s">
        <v>114</v>
      </c>
      <c r="D117" s="30" t="s">
        <v>202</v>
      </c>
      <c r="E117" s="50">
        <v>2</v>
      </c>
      <c r="F117" s="38">
        <v>1</v>
      </c>
      <c r="G117" s="38">
        <v>1</v>
      </c>
      <c r="H117" s="38">
        <v>0</v>
      </c>
      <c r="I117" s="38">
        <v>0</v>
      </c>
      <c r="J117" s="38">
        <v>1</v>
      </c>
      <c r="L117" s="30" t="s">
        <v>285</v>
      </c>
      <c r="M117" s="30" t="s">
        <v>113</v>
      </c>
      <c r="N117" s="30" t="s">
        <v>334</v>
      </c>
      <c r="O117" s="50">
        <v>1</v>
      </c>
      <c r="P117" s="38">
        <v>0</v>
      </c>
      <c r="Q117" s="38">
        <v>0</v>
      </c>
      <c r="R117" s="38">
        <v>0</v>
      </c>
      <c r="S117" s="38">
        <v>0</v>
      </c>
    </row>
    <row r="118" spans="2:19" x14ac:dyDescent="0.25">
      <c r="B118" s="30" t="s">
        <v>285</v>
      </c>
      <c r="C118" s="30" t="s">
        <v>115</v>
      </c>
      <c r="D118" s="30" t="s">
        <v>335</v>
      </c>
      <c r="E118" s="50">
        <v>1</v>
      </c>
      <c r="F118" s="38">
        <v>1</v>
      </c>
      <c r="G118" s="38">
        <v>1</v>
      </c>
      <c r="H118" s="38">
        <v>0</v>
      </c>
      <c r="I118" s="38">
        <v>0</v>
      </c>
      <c r="J118" s="38">
        <v>1</v>
      </c>
      <c r="L118" s="30" t="s">
        <v>285</v>
      </c>
      <c r="M118" s="30" t="s">
        <v>517</v>
      </c>
      <c r="N118" s="30" t="s">
        <v>518</v>
      </c>
      <c r="O118" s="50">
        <v>1</v>
      </c>
      <c r="P118" s="38">
        <v>1</v>
      </c>
      <c r="Q118" s="38">
        <v>0</v>
      </c>
      <c r="R118" s="38">
        <v>0</v>
      </c>
      <c r="S118" s="38">
        <v>1</v>
      </c>
    </row>
    <row r="119" spans="2:19" x14ac:dyDescent="0.25">
      <c r="B119" s="30" t="s">
        <v>285</v>
      </c>
      <c r="C119" s="30" t="s">
        <v>116</v>
      </c>
      <c r="D119" s="30" t="s">
        <v>203</v>
      </c>
      <c r="E119" s="50">
        <v>2</v>
      </c>
      <c r="F119" s="38">
        <v>1</v>
      </c>
      <c r="G119" s="38">
        <v>1</v>
      </c>
      <c r="H119" s="38">
        <v>0</v>
      </c>
      <c r="I119" s="38">
        <v>1</v>
      </c>
      <c r="J119" s="38">
        <v>1</v>
      </c>
      <c r="L119" s="30" t="s">
        <v>285</v>
      </c>
      <c r="M119" s="30" t="s">
        <v>554</v>
      </c>
      <c r="N119" s="30" t="s">
        <v>555</v>
      </c>
      <c r="O119" s="50">
        <v>2</v>
      </c>
      <c r="P119" s="38">
        <v>0</v>
      </c>
      <c r="Q119" s="38">
        <v>0</v>
      </c>
      <c r="R119" s="38">
        <v>0</v>
      </c>
      <c r="S119" s="38">
        <v>0</v>
      </c>
    </row>
    <row r="120" spans="2:19" x14ac:dyDescent="0.25">
      <c r="B120" s="30" t="s">
        <v>285</v>
      </c>
      <c r="C120" s="30" t="s">
        <v>117</v>
      </c>
      <c r="D120" s="30" t="s">
        <v>204</v>
      </c>
      <c r="E120" s="50">
        <v>2</v>
      </c>
      <c r="F120" s="38">
        <v>1</v>
      </c>
      <c r="G120" s="38">
        <v>1</v>
      </c>
      <c r="H120" s="38">
        <v>1</v>
      </c>
      <c r="I120" s="38">
        <v>1</v>
      </c>
      <c r="J120" s="38">
        <v>1</v>
      </c>
      <c r="L120" s="30" t="s">
        <v>285</v>
      </c>
      <c r="M120" s="30" t="s">
        <v>114</v>
      </c>
      <c r="N120" s="30" t="s">
        <v>202</v>
      </c>
      <c r="O120" s="50">
        <v>1</v>
      </c>
      <c r="P120" s="38">
        <v>1</v>
      </c>
      <c r="Q120" s="38">
        <v>1</v>
      </c>
      <c r="R120" s="38">
        <v>0</v>
      </c>
      <c r="S120" s="38">
        <v>0</v>
      </c>
    </row>
    <row r="121" spans="2:19" x14ac:dyDescent="0.25">
      <c r="B121" s="30" t="s">
        <v>285</v>
      </c>
      <c r="C121" s="30" t="s">
        <v>118</v>
      </c>
      <c r="D121" s="30" t="s">
        <v>205</v>
      </c>
      <c r="E121" s="50">
        <v>2</v>
      </c>
      <c r="F121" s="38">
        <v>1</v>
      </c>
      <c r="G121" s="38">
        <v>1</v>
      </c>
      <c r="H121" s="38">
        <v>1</v>
      </c>
      <c r="I121" s="38">
        <v>1</v>
      </c>
      <c r="J121" s="38">
        <v>1</v>
      </c>
      <c r="L121" s="30" t="s">
        <v>285</v>
      </c>
      <c r="M121" s="30" t="s">
        <v>115</v>
      </c>
      <c r="N121" s="30" t="s">
        <v>335</v>
      </c>
      <c r="O121" s="50">
        <v>2</v>
      </c>
      <c r="P121" s="38">
        <v>1</v>
      </c>
      <c r="Q121" s="38">
        <v>1</v>
      </c>
      <c r="R121" s="38">
        <v>1</v>
      </c>
      <c r="S121" s="38">
        <v>1</v>
      </c>
    </row>
    <row r="122" spans="2:19" x14ac:dyDescent="0.25">
      <c r="B122" s="30" t="s">
        <v>285</v>
      </c>
      <c r="C122" s="30" t="s">
        <v>119</v>
      </c>
      <c r="D122" s="30" t="s">
        <v>206</v>
      </c>
      <c r="E122" s="50">
        <v>2</v>
      </c>
      <c r="F122" s="38">
        <v>1</v>
      </c>
      <c r="G122" s="38">
        <v>1</v>
      </c>
      <c r="H122" s="38">
        <v>1</v>
      </c>
      <c r="I122" s="38">
        <v>1</v>
      </c>
      <c r="J122" s="38">
        <v>1</v>
      </c>
      <c r="L122" s="30" t="s">
        <v>285</v>
      </c>
      <c r="M122" s="30" t="s">
        <v>116</v>
      </c>
      <c r="N122" s="30" t="s">
        <v>203</v>
      </c>
      <c r="O122" s="50">
        <v>5</v>
      </c>
      <c r="P122" s="38">
        <v>1</v>
      </c>
      <c r="Q122" s="38">
        <v>0</v>
      </c>
      <c r="R122" s="38">
        <v>0</v>
      </c>
      <c r="S122" s="38">
        <v>0</v>
      </c>
    </row>
    <row r="123" spans="2:19" x14ac:dyDescent="0.25">
      <c r="B123" s="30" t="s">
        <v>285</v>
      </c>
      <c r="C123" s="30" t="s">
        <v>120</v>
      </c>
      <c r="D123" s="30" t="s">
        <v>336</v>
      </c>
      <c r="E123" s="50">
        <v>1</v>
      </c>
      <c r="F123" s="38">
        <v>1</v>
      </c>
      <c r="G123" s="38">
        <v>1</v>
      </c>
      <c r="H123" s="38">
        <v>1</v>
      </c>
      <c r="I123" s="38">
        <v>1</v>
      </c>
      <c r="J123" s="38">
        <v>1</v>
      </c>
      <c r="L123" s="30" t="s">
        <v>285</v>
      </c>
      <c r="M123" s="30" t="s">
        <v>117</v>
      </c>
      <c r="N123" s="30" t="s">
        <v>204</v>
      </c>
      <c r="O123" s="50">
        <v>2</v>
      </c>
      <c r="P123" s="38">
        <v>1</v>
      </c>
      <c r="Q123" s="38">
        <v>1</v>
      </c>
      <c r="R123" s="38">
        <v>1</v>
      </c>
      <c r="S123" s="38">
        <v>1</v>
      </c>
    </row>
    <row r="124" spans="2:19" x14ac:dyDescent="0.25">
      <c r="B124" s="30" t="s">
        <v>285</v>
      </c>
      <c r="C124" s="30" t="s">
        <v>121</v>
      </c>
      <c r="D124" s="30" t="s">
        <v>337</v>
      </c>
      <c r="E124" s="50">
        <v>2</v>
      </c>
      <c r="F124" s="38">
        <v>1</v>
      </c>
      <c r="G124" s="38">
        <v>1</v>
      </c>
      <c r="H124" s="38">
        <v>0</v>
      </c>
      <c r="I124" s="38">
        <v>1</v>
      </c>
      <c r="J124" s="38">
        <v>1</v>
      </c>
      <c r="L124" s="30" t="s">
        <v>285</v>
      </c>
      <c r="M124" s="30" t="s">
        <v>507</v>
      </c>
      <c r="N124" s="54" t="s">
        <v>508</v>
      </c>
      <c r="O124" s="50">
        <v>1</v>
      </c>
      <c r="P124" s="38">
        <v>1</v>
      </c>
      <c r="Q124" s="38">
        <v>0</v>
      </c>
      <c r="R124" s="38">
        <v>0</v>
      </c>
      <c r="S124" s="38">
        <v>0</v>
      </c>
    </row>
    <row r="125" spans="2:19" x14ac:dyDescent="0.25">
      <c r="B125" s="30" t="s">
        <v>285</v>
      </c>
      <c r="C125" s="30" t="s">
        <v>122</v>
      </c>
      <c r="D125" s="30" t="s">
        <v>207</v>
      </c>
      <c r="E125" s="50">
        <v>1</v>
      </c>
      <c r="F125" s="38">
        <v>1</v>
      </c>
      <c r="G125" s="38">
        <v>1</v>
      </c>
      <c r="H125" s="38">
        <v>0</v>
      </c>
      <c r="I125" s="38">
        <v>1</v>
      </c>
      <c r="J125" s="38">
        <v>1</v>
      </c>
      <c r="L125" s="30" t="s">
        <v>285</v>
      </c>
      <c r="M125" s="30" t="s">
        <v>120</v>
      </c>
      <c r="N125" s="30" t="s">
        <v>336</v>
      </c>
      <c r="O125" s="50">
        <v>1</v>
      </c>
      <c r="P125" s="38">
        <v>0</v>
      </c>
      <c r="Q125" s="38">
        <v>0</v>
      </c>
      <c r="R125" s="38">
        <v>0</v>
      </c>
      <c r="S125" s="38">
        <v>0</v>
      </c>
    </row>
    <row r="126" spans="2:19" x14ac:dyDescent="0.25">
      <c r="B126" s="30" t="s">
        <v>285</v>
      </c>
      <c r="C126" s="30" t="s">
        <v>123</v>
      </c>
      <c r="D126" s="30" t="s">
        <v>208</v>
      </c>
      <c r="E126" s="50">
        <v>2</v>
      </c>
      <c r="F126" s="38">
        <v>1</v>
      </c>
      <c r="G126" s="38">
        <v>1</v>
      </c>
      <c r="H126" s="38">
        <v>1</v>
      </c>
      <c r="I126" s="38">
        <v>1</v>
      </c>
      <c r="J126" s="38">
        <v>1</v>
      </c>
      <c r="L126" s="30" t="s">
        <v>285</v>
      </c>
      <c r="M126" s="30" t="s">
        <v>519</v>
      </c>
      <c r="N126" s="30" t="s">
        <v>520</v>
      </c>
      <c r="O126" s="50">
        <v>2</v>
      </c>
      <c r="P126" s="38">
        <v>1</v>
      </c>
      <c r="Q126" s="38">
        <v>1</v>
      </c>
      <c r="R126" s="38">
        <v>1</v>
      </c>
      <c r="S126" s="38">
        <v>1</v>
      </c>
    </row>
    <row r="127" spans="2:19" x14ac:dyDescent="0.25">
      <c r="B127" s="30" t="s">
        <v>285</v>
      </c>
      <c r="C127" s="30" t="s">
        <v>124</v>
      </c>
      <c r="D127" s="30" t="s">
        <v>338</v>
      </c>
      <c r="E127" s="50">
        <v>1</v>
      </c>
      <c r="F127" s="38">
        <v>1</v>
      </c>
      <c r="G127" s="38">
        <v>1</v>
      </c>
      <c r="H127" s="38">
        <v>1</v>
      </c>
      <c r="I127" s="38">
        <v>1</v>
      </c>
      <c r="J127" s="38">
        <v>1</v>
      </c>
      <c r="L127" s="30" t="s">
        <v>285</v>
      </c>
      <c r="M127" s="30" t="s">
        <v>121</v>
      </c>
      <c r="N127" s="30" t="s">
        <v>337</v>
      </c>
      <c r="O127" s="50">
        <v>3</v>
      </c>
      <c r="P127" s="38">
        <v>1</v>
      </c>
      <c r="Q127" s="38">
        <v>1</v>
      </c>
      <c r="R127" s="38">
        <v>0</v>
      </c>
      <c r="S127" s="38">
        <v>1</v>
      </c>
    </row>
    <row r="128" spans="2:19" x14ac:dyDescent="0.25">
      <c r="B128" s="30" t="s">
        <v>285</v>
      </c>
      <c r="C128" s="30" t="s">
        <v>125</v>
      </c>
      <c r="D128" s="30" t="s">
        <v>209</v>
      </c>
      <c r="E128" s="50">
        <v>2</v>
      </c>
      <c r="F128" s="38">
        <v>1</v>
      </c>
      <c r="G128" s="38">
        <v>1</v>
      </c>
      <c r="H128" s="38">
        <v>1</v>
      </c>
      <c r="I128" s="38">
        <v>1</v>
      </c>
      <c r="J128" s="38">
        <v>1</v>
      </c>
      <c r="L128" s="30" t="s">
        <v>285</v>
      </c>
      <c r="M128" s="30" t="s">
        <v>122</v>
      </c>
      <c r="N128" s="30" t="s">
        <v>207</v>
      </c>
      <c r="O128" s="50">
        <v>1</v>
      </c>
      <c r="P128" s="38">
        <v>1</v>
      </c>
      <c r="Q128" s="38">
        <v>1</v>
      </c>
      <c r="R128" s="38">
        <v>0</v>
      </c>
      <c r="S128" s="38" t="s">
        <v>595</v>
      </c>
    </row>
    <row r="129" spans="2:19" x14ac:dyDescent="0.25">
      <c r="B129" s="30" t="s">
        <v>285</v>
      </c>
      <c r="C129" s="30" t="s">
        <v>126</v>
      </c>
      <c r="D129" s="30" t="s">
        <v>210</v>
      </c>
      <c r="E129" s="50">
        <v>1</v>
      </c>
      <c r="F129" s="38">
        <v>0</v>
      </c>
      <c r="G129" s="38">
        <v>0</v>
      </c>
      <c r="H129" s="38">
        <v>0</v>
      </c>
      <c r="I129" s="38">
        <v>0</v>
      </c>
      <c r="J129" s="38">
        <v>0</v>
      </c>
      <c r="L129" s="30" t="s">
        <v>285</v>
      </c>
      <c r="M129" s="30" t="s">
        <v>505</v>
      </c>
      <c r="N129" s="30" t="s">
        <v>506</v>
      </c>
      <c r="O129" s="50">
        <v>1</v>
      </c>
      <c r="P129" s="38">
        <v>1</v>
      </c>
      <c r="Q129" s="38">
        <v>1</v>
      </c>
      <c r="R129" s="38">
        <v>0</v>
      </c>
      <c r="S129" s="38">
        <v>0</v>
      </c>
    </row>
    <row r="130" spans="2:19" x14ac:dyDescent="0.25">
      <c r="B130" s="30" t="s">
        <v>285</v>
      </c>
      <c r="C130" s="30" t="s">
        <v>127</v>
      </c>
      <c r="D130" s="30" t="s">
        <v>339</v>
      </c>
      <c r="E130" s="50">
        <v>1</v>
      </c>
      <c r="F130" s="38">
        <v>1</v>
      </c>
      <c r="G130" s="38">
        <v>1</v>
      </c>
      <c r="H130" s="38">
        <v>0</v>
      </c>
      <c r="I130" s="38">
        <v>1</v>
      </c>
      <c r="J130" s="38">
        <v>1</v>
      </c>
      <c r="L130" s="30" t="s">
        <v>285</v>
      </c>
      <c r="M130" s="30" t="s">
        <v>124</v>
      </c>
      <c r="N130" s="30" t="s">
        <v>338</v>
      </c>
      <c r="O130" s="50">
        <v>1</v>
      </c>
      <c r="P130" s="38">
        <v>1</v>
      </c>
      <c r="Q130" s="38">
        <v>1</v>
      </c>
      <c r="R130" s="38">
        <v>1</v>
      </c>
      <c r="S130" s="38">
        <v>1</v>
      </c>
    </row>
    <row r="131" spans="2:19" x14ac:dyDescent="0.25">
      <c r="B131" s="30" t="s">
        <v>285</v>
      </c>
      <c r="C131" s="30" t="s">
        <v>128</v>
      </c>
      <c r="D131" s="30" t="s">
        <v>211</v>
      </c>
      <c r="E131" s="50">
        <v>2</v>
      </c>
      <c r="F131" s="38">
        <v>1</v>
      </c>
      <c r="G131" s="38">
        <v>1</v>
      </c>
      <c r="H131" s="38">
        <v>1</v>
      </c>
      <c r="I131" s="38">
        <v>1</v>
      </c>
      <c r="J131" s="38">
        <v>1</v>
      </c>
      <c r="L131" s="30" t="s">
        <v>285</v>
      </c>
      <c r="M131" s="30" t="s">
        <v>511</v>
      </c>
      <c r="N131" s="30" t="s">
        <v>512</v>
      </c>
      <c r="O131" s="50">
        <v>1</v>
      </c>
      <c r="P131" s="38">
        <v>1</v>
      </c>
      <c r="Q131" s="38">
        <v>1</v>
      </c>
      <c r="R131" s="38">
        <v>0</v>
      </c>
      <c r="S131" s="38">
        <v>0</v>
      </c>
    </row>
    <row r="132" spans="2:19" x14ac:dyDescent="0.25">
      <c r="B132" s="30" t="s">
        <v>285</v>
      </c>
      <c r="C132" s="30" t="s">
        <v>129</v>
      </c>
      <c r="D132" s="30" t="s">
        <v>340</v>
      </c>
      <c r="E132" s="50">
        <v>6</v>
      </c>
      <c r="F132" s="38">
        <v>1</v>
      </c>
      <c r="G132" s="38">
        <v>1</v>
      </c>
      <c r="H132" s="38">
        <v>1</v>
      </c>
      <c r="I132" s="38">
        <v>1</v>
      </c>
      <c r="J132" s="38">
        <v>1</v>
      </c>
      <c r="L132" s="30" t="s">
        <v>285</v>
      </c>
      <c r="M132" s="30" t="s">
        <v>559</v>
      </c>
      <c r="N132" s="30" t="s">
        <v>560</v>
      </c>
      <c r="O132" s="50">
        <v>2</v>
      </c>
      <c r="P132" s="38">
        <v>0</v>
      </c>
      <c r="Q132" s="38">
        <v>0</v>
      </c>
      <c r="R132" s="38">
        <v>0</v>
      </c>
      <c r="S132" s="38">
        <v>0</v>
      </c>
    </row>
    <row r="133" spans="2:19" x14ac:dyDescent="0.25">
      <c r="B133" s="30" t="s">
        <v>292</v>
      </c>
      <c r="C133" s="30" t="s">
        <v>130</v>
      </c>
      <c r="D133" s="30" t="s">
        <v>212</v>
      </c>
      <c r="E133" s="50">
        <v>1</v>
      </c>
      <c r="F133" s="38">
        <v>1</v>
      </c>
      <c r="G133" s="38">
        <v>1</v>
      </c>
      <c r="H133" s="38">
        <v>1</v>
      </c>
      <c r="I133" s="38">
        <v>1</v>
      </c>
      <c r="J133" s="38">
        <v>1</v>
      </c>
      <c r="L133" s="30" t="s">
        <v>285</v>
      </c>
      <c r="M133" s="30" t="s">
        <v>515</v>
      </c>
      <c r="N133" s="30" t="s">
        <v>516</v>
      </c>
      <c r="O133" s="50">
        <v>1</v>
      </c>
      <c r="P133" s="38">
        <v>1</v>
      </c>
      <c r="Q133" s="38">
        <v>1</v>
      </c>
      <c r="R133" s="38">
        <v>0</v>
      </c>
      <c r="S133" s="38">
        <v>1</v>
      </c>
    </row>
    <row r="134" spans="2:19" x14ac:dyDescent="0.25">
      <c r="B134" s="30" t="s">
        <v>292</v>
      </c>
      <c r="C134" s="30" t="s">
        <v>131</v>
      </c>
      <c r="D134" s="30" t="s">
        <v>213</v>
      </c>
      <c r="E134" s="50">
        <v>2</v>
      </c>
      <c r="F134" s="38">
        <v>1</v>
      </c>
      <c r="G134" s="38">
        <v>1</v>
      </c>
      <c r="H134" s="38">
        <v>1</v>
      </c>
      <c r="I134" s="38">
        <v>1</v>
      </c>
      <c r="J134" s="38">
        <v>1</v>
      </c>
      <c r="L134" s="30" t="s">
        <v>285</v>
      </c>
      <c r="M134" s="30" t="s">
        <v>509</v>
      </c>
      <c r="N134" s="30" t="s">
        <v>510</v>
      </c>
      <c r="O134" s="50">
        <v>1</v>
      </c>
      <c r="P134" s="38">
        <v>1</v>
      </c>
      <c r="Q134" s="38">
        <v>1</v>
      </c>
      <c r="R134" s="38">
        <v>0</v>
      </c>
      <c r="S134" s="38">
        <v>0</v>
      </c>
    </row>
    <row r="135" spans="2:19" x14ac:dyDescent="0.25">
      <c r="B135" s="30" t="s">
        <v>292</v>
      </c>
      <c r="C135" s="30" t="s">
        <v>132</v>
      </c>
      <c r="D135" s="30" t="s">
        <v>214</v>
      </c>
      <c r="E135" s="50">
        <v>1</v>
      </c>
      <c r="F135" s="38">
        <v>1</v>
      </c>
      <c r="G135" s="38">
        <v>1</v>
      </c>
      <c r="H135" s="38">
        <v>1</v>
      </c>
      <c r="I135" s="38">
        <v>1</v>
      </c>
      <c r="J135" s="38">
        <v>1</v>
      </c>
      <c r="L135" s="30" t="s">
        <v>285</v>
      </c>
      <c r="M135" s="30" t="s">
        <v>513</v>
      </c>
      <c r="N135" s="30" t="s">
        <v>514</v>
      </c>
      <c r="O135" s="50">
        <v>2</v>
      </c>
      <c r="P135" s="38">
        <v>1</v>
      </c>
      <c r="Q135" s="38">
        <v>1</v>
      </c>
      <c r="R135" s="38">
        <v>1</v>
      </c>
      <c r="S135" s="38">
        <v>0</v>
      </c>
    </row>
    <row r="136" spans="2:19" x14ac:dyDescent="0.25">
      <c r="B136" s="30" t="s">
        <v>292</v>
      </c>
      <c r="C136" s="30" t="s">
        <v>133</v>
      </c>
      <c r="D136" s="30" t="s">
        <v>215</v>
      </c>
      <c r="E136" s="50">
        <v>1</v>
      </c>
      <c r="F136" s="38">
        <v>1</v>
      </c>
      <c r="G136" s="38">
        <v>1</v>
      </c>
      <c r="H136" s="38">
        <v>1</v>
      </c>
      <c r="I136" s="38">
        <v>1</v>
      </c>
      <c r="J136" s="38">
        <v>1</v>
      </c>
      <c r="L136" s="30" t="s">
        <v>285</v>
      </c>
      <c r="M136" s="30" t="s">
        <v>129</v>
      </c>
      <c r="N136" s="30" t="s">
        <v>340</v>
      </c>
      <c r="O136" s="50">
        <v>4</v>
      </c>
      <c r="P136" s="38">
        <v>1</v>
      </c>
      <c r="Q136" s="38">
        <v>1</v>
      </c>
      <c r="R136" s="38">
        <v>1</v>
      </c>
      <c r="S136" s="38">
        <v>1</v>
      </c>
    </row>
    <row r="137" spans="2:19" x14ac:dyDescent="0.25">
      <c r="B137" s="30" t="s">
        <v>292</v>
      </c>
      <c r="C137" s="30" t="s">
        <v>135</v>
      </c>
      <c r="D137" s="30" t="s">
        <v>216</v>
      </c>
      <c r="E137" s="50">
        <v>1</v>
      </c>
      <c r="F137" s="38">
        <v>1</v>
      </c>
      <c r="G137" s="38">
        <v>1</v>
      </c>
      <c r="H137" s="38">
        <v>1</v>
      </c>
      <c r="I137" s="38">
        <v>1</v>
      </c>
      <c r="J137" s="38">
        <v>1</v>
      </c>
      <c r="L137" s="30" t="s">
        <v>285</v>
      </c>
      <c r="M137" s="30" t="s">
        <v>503</v>
      </c>
      <c r="N137" s="30" t="s">
        <v>504</v>
      </c>
      <c r="O137" s="50">
        <v>1</v>
      </c>
      <c r="P137" s="38" t="s">
        <v>595</v>
      </c>
      <c r="Q137" s="38" t="s">
        <v>595</v>
      </c>
      <c r="R137" s="38">
        <v>0</v>
      </c>
      <c r="S137" s="38">
        <v>0</v>
      </c>
    </row>
    <row r="138" spans="2:19" x14ac:dyDescent="0.25">
      <c r="B138" s="30" t="s">
        <v>292</v>
      </c>
      <c r="C138" s="30" t="s">
        <v>136</v>
      </c>
      <c r="D138" s="30" t="s">
        <v>341</v>
      </c>
      <c r="E138" s="50">
        <v>2</v>
      </c>
      <c r="F138" s="38">
        <v>1</v>
      </c>
      <c r="G138" s="38">
        <v>1</v>
      </c>
      <c r="H138" s="38">
        <v>0</v>
      </c>
      <c r="I138" s="38">
        <v>0</v>
      </c>
      <c r="J138" s="38">
        <v>1</v>
      </c>
      <c r="L138" s="30" t="s">
        <v>292</v>
      </c>
      <c r="M138" s="30" t="s">
        <v>521</v>
      </c>
      <c r="N138" s="30" t="s">
        <v>522</v>
      </c>
      <c r="O138" s="50">
        <v>1</v>
      </c>
      <c r="P138" s="38">
        <v>0</v>
      </c>
      <c r="Q138" s="38">
        <v>0</v>
      </c>
      <c r="R138" s="38">
        <v>0</v>
      </c>
      <c r="S138" s="38">
        <v>0</v>
      </c>
    </row>
    <row r="139" spans="2:19" x14ac:dyDescent="0.25">
      <c r="B139" s="30" t="s">
        <v>292</v>
      </c>
      <c r="C139" s="30" t="s">
        <v>137</v>
      </c>
      <c r="D139" s="30" t="s">
        <v>217</v>
      </c>
      <c r="E139" s="50">
        <v>1</v>
      </c>
      <c r="F139" s="38">
        <v>1</v>
      </c>
      <c r="G139" s="38">
        <v>1</v>
      </c>
      <c r="H139" s="38">
        <v>1</v>
      </c>
      <c r="I139" s="38">
        <v>1</v>
      </c>
      <c r="J139" s="38">
        <v>1</v>
      </c>
      <c r="L139" s="30" t="s">
        <v>292</v>
      </c>
      <c r="M139" s="30" t="s">
        <v>132</v>
      </c>
      <c r="N139" s="30" t="s">
        <v>214</v>
      </c>
      <c r="O139" s="50">
        <v>1</v>
      </c>
      <c r="P139" s="38">
        <v>1</v>
      </c>
      <c r="Q139" s="38">
        <v>1</v>
      </c>
      <c r="R139" s="38">
        <v>1</v>
      </c>
      <c r="S139" s="38">
        <v>1</v>
      </c>
    </row>
    <row r="140" spans="2:19" x14ac:dyDescent="0.25">
      <c r="B140" s="30" t="s">
        <v>292</v>
      </c>
      <c r="C140" s="30" t="s">
        <v>138</v>
      </c>
      <c r="D140" s="30" t="s">
        <v>218</v>
      </c>
      <c r="E140" s="50">
        <v>1</v>
      </c>
      <c r="F140" s="38">
        <v>1</v>
      </c>
      <c r="G140" s="38">
        <v>1</v>
      </c>
      <c r="H140" s="38">
        <v>1</v>
      </c>
      <c r="I140" s="38">
        <v>1</v>
      </c>
      <c r="J140" s="38">
        <v>1</v>
      </c>
      <c r="L140" s="30" t="s">
        <v>292</v>
      </c>
      <c r="M140" s="30" t="s">
        <v>557</v>
      </c>
      <c r="N140" s="30" t="s">
        <v>558</v>
      </c>
      <c r="O140" s="50">
        <v>2</v>
      </c>
      <c r="P140" s="38">
        <v>0</v>
      </c>
      <c r="Q140" s="38">
        <v>0</v>
      </c>
      <c r="R140" s="38">
        <v>0</v>
      </c>
      <c r="S140" s="38">
        <v>0</v>
      </c>
    </row>
    <row r="141" spans="2:19" x14ac:dyDescent="0.25">
      <c r="B141" s="30" t="s">
        <v>292</v>
      </c>
      <c r="C141" s="30" t="s">
        <v>139</v>
      </c>
      <c r="D141" s="30" t="s">
        <v>219</v>
      </c>
      <c r="E141" s="50">
        <v>2</v>
      </c>
      <c r="F141" s="38">
        <v>1</v>
      </c>
      <c r="G141" s="38">
        <v>1</v>
      </c>
      <c r="H141" s="38">
        <v>1</v>
      </c>
      <c r="I141" s="38">
        <v>0</v>
      </c>
      <c r="J141" s="38">
        <v>1</v>
      </c>
      <c r="L141" s="30" t="s">
        <v>292</v>
      </c>
      <c r="M141" s="30" t="s">
        <v>135</v>
      </c>
      <c r="N141" s="30" t="s">
        <v>216</v>
      </c>
      <c r="O141" s="50">
        <v>1</v>
      </c>
      <c r="P141" s="38">
        <v>1</v>
      </c>
      <c r="Q141" s="38">
        <v>1</v>
      </c>
      <c r="R141" s="38">
        <v>1</v>
      </c>
      <c r="S141" s="38">
        <v>1</v>
      </c>
    </row>
    <row r="142" spans="2:19" x14ac:dyDescent="0.25">
      <c r="B142" s="30" t="s">
        <v>292</v>
      </c>
      <c r="C142" s="30" t="s">
        <v>140</v>
      </c>
      <c r="D142" s="30" t="s">
        <v>342</v>
      </c>
      <c r="E142" s="50">
        <v>1</v>
      </c>
      <c r="F142" s="38">
        <v>1</v>
      </c>
      <c r="G142" s="38">
        <v>1</v>
      </c>
      <c r="H142" s="38">
        <v>1</v>
      </c>
      <c r="I142" s="38">
        <v>1</v>
      </c>
      <c r="J142" s="38">
        <v>1</v>
      </c>
      <c r="L142" s="30" t="s">
        <v>292</v>
      </c>
      <c r="M142" s="30" t="s">
        <v>137</v>
      </c>
      <c r="N142" s="30" t="s">
        <v>217</v>
      </c>
      <c r="O142" s="50">
        <v>1</v>
      </c>
      <c r="P142" s="38">
        <v>0</v>
      </c>
      <c r="Q142" s="38">
        <v>0</v>
      </c>
      <c r="R142" s="38">
        <v>0</v>
      </c>
      <c r="S142" s="38">
        <v>0</v>
      </c>
    </row>
    <row r="143" spans="2:19" x14ac:dyDescent="0.25">
      <c r="B143" s="30" t="s">
        <v>292</v>
      </c>
      <c r="C143" s="30" t="s">
        <v>141</v>
      </c>
      <c r="D143" s="30" t="s">
        <v>220</v>
      </c>
      <c r="E143" s="50">
        <v>4</v>
      </c>
      <c r="F143" s="38">
        <v>1</v>
      </c>
      <c r="G143" s="38">
        <v>1</v>
      </c>
      <c r="H143" s="38">
        <v>1</v>
      </c>
      <c r="I143" s="38">
        <v>0</v>
      </c>
      <c r="J143" s="38">
        <v>1</v>
      </c>
      <c r="L143" s="30" t="s">
        <v>292</v>
      </c>
      <c r="M143" s="30" t="s">
        <v>139</v>
      </c>
      <c r="N143" s="30" t="s">
        <v>219</v>
      </c>
      <c r="O143" s="50">
        <v>6</v>
      </c>
      <c r="P143" s="38">
        <v>1</v>
      </c>
      <c r="Q143" s="38">
        <v>1</v>
      </c>
      <c r="R143" s="38">
        <v>1</v>
      </c>
      <c r="S143" s="38">
        <v>1</v>
      </c>
    </row>
    <row r="144" spans="2:19" x14ac:dyDescent="0.25">
      <c r="B144" s="30" t="s">
        <v>292</v>
      </c>
      <c r="C144" s="30" t="s">
        <v>343</v>
      </c>
      <c r="D144" s="30" t="s">
        <v>344</v>
      </c>
      <c r="E144" s="50">
        <v>2</v>
      </c>
      <c r="F144" s="38">
        <v>1</v>
      </c>
      <c r="G144" s="38">
        <v>1</v>
      </c>
      <c r="H144" s="38">
        <v>1</v>
      </c>
      <c r="I144" s="38">
        <v>1</v>
      </c>
      <c r="J144" s="38">
        <v>1</v>
      </c>
      <c r="L144" s="30" t="s">
        <v>292</v>
      </c>
      <c r="M144" s="30" t="s">
        <v>525</v>
      </c>
      <c r="N144" s="30" t="s">
        <v>526</v>
      </c>
      <c r="O144" s="50">
        <v>1</v>
      </c>
      <c r="P144" s="38">
        <v>0</v>
      </c>
      <c r="Q144" s="38">
        <v>0</v>
      </c>
      <c r="R144" s="38">
        <v>0</v>
      </c>
      <c r="S144" s="38">
        <v>0</v>
      </c>
    </row>
    <row r="145" spans="2:19" x14ac:dyDescent="0.25">
      <c r="B145" s="30" t="s">
        <v>292</v>
      </c>
      <c r="C145" s="30" t="s">
        <v>134</v>
      </c>
      <c r="D145" s="30" t="s">
        <v>345</v>
      </c>
      <c r="E145" s="50">
        <v>1</v>
      </c>
      <c r="F145" s="38">
        <v>1</v>
      </c>
      <c r="G145" s="38">
        <v>1</v>
      </c>
      <c r="H145" s="38">
        <v>1</v>
      </c>
      <c r="I145" s="38">
        <v>1</v>
      </c>
      <c r="J145" s="38">
        <v>1</v>
      </c>
      <c r="L145" s="30" t="s">
        <v>292</v>
      </c>
      <c r="M145" s="30" t="s">
        <v>523</v>
      </c>
      <c r="N145" s="30" t="s">
        <v>524</v>
      </c>
      <c r="O145" s="50">
        <v>1</v>
      </c>
      <c r="P145" s="38">
        <v>1</v>
      </c>
      <c r="Q145" s="38">
        <v>1</v>
      </c>
      <c r="R145" s="38">
        <v>0</v>
      </c>
      <c r="S145" s="38">
        <v>0</v>
      </c>
    </row>
    <row r="146" spans="2:19" ht="13" x14ac:dyDescent="0.3">
      <c r="B146" s="30"/>
      <c r="C146" s="30"/>
      <c r="D146" s="31" t="s">
        <v>409</v>
      </c>
      <c r="E146" s="51">
        <f>SUM(E22:E145)</f>
        <v>196</v>
      </c>
      <c r="F146" s="32" t="str">
        <f>SUM(F$22:F$145)&amp;"/"&amp;COUNTA($D$22:$D$145)</f>
        <v>118/124</v>
      </c>
      <c r="G146" s="32" t="str">
        <f>SUM(G$22:G$145)&amp;"/"&amp;COUNTA($D$22:$D$145)</f>
        <v>115/124</v>
      </c>
      <c r="H146" s="32" t="str">
        <f>SUM(H$22:H$145)&amp;"/"&amp;COUNTA($D$22:$D$145)</f>
        <v>75/124</v>
      </c>
      <c r="I146" s="32" t="str">
        <f>SUM(I$22:I$145)&amp;"/"&amp;COUNTA($D$22:$D$145)</f>
        <v>99/124</v>
      </c>
      <c r="J146" s="32" t="str">
        <f>SUM(J$22:J$145)&amp;"/"&amp;COUNTA($D$22:$D$145)</f>
        <v>116/124</v>
      </c>
      <c r="L146" s="30" t="s">
        <v>292</v>
      </c>
      <c r="M146" s="30" t="s">
        <v>140</v>
      </c>
      <c r="N146" s="30" t="s">
        <v>342</v>
      </c>
      <c r="O146" s="50">
        <v>1</v>
      </c>
      <c r="P146" s="38">
        <v>1</v>
      </c>
      <c r="Q146" s="38">
        <v>1</v>
      </c>
      <c r="R146" s="38">
        <v>1</v>
      </c>
      <c r="S146" s="38">
        <v>1</v>
      </c>
    </row>
    <row r="147" spans="2:19" x14ac:dyDescent="0.25">
      <c r="L147" s="30" t="s">
        <v>292</v>
      </c>
      <c r="M147" s="30" t="s">
        <v>343</v>
      </c>
      <c r="N147" s="30" t="s">
        <v>344</v>
      </c>
      <c r="O147" s="50">
        <v>2</v>
      </c>
      <c r="P147" s="38">
        <v>0</v>
      </c>
      <c r="Q147" s="38">
        <v>0</v>
      </c>
      <c r="R147" s="38">
        <v>0</v>
      </c>
      <c r="S147" s="38">
        <v>0</v>
      </c>
    </row>
    <row r="148" spans="2:19" ht="12.75" customHeight="1" x14ac:dyDescent="0.25">
      <c r="L148" s="30" t="s">
        <v>292</v>
      </c>
      <c r="M148" s="30" t="s">
        <v>134</v>
      </c>
      <c r="N148" s="30" t="s">
        <v>345</v>
      </c>
      <c r="O148" s="50">
        <v>1</v>
      </c>
      <c r="P148" s="38">
        <v>1</v>
      </c>
      <c r="Q148" s="38">
        <v>1</v>
      </c>
      <c r="R148" s="38">
        <v>1</v>
      </c>
      <c r="S148" s="38">
        <v>1</v>
      </c>
    </row>
    <row r="149" spans="2:19" ht="13" x14ac:dyDescent="0.3">
      <c r="L149" s="30"/>
      <c r="M149" s="30"/>
      <c r="N149" s="31" t="s">
        <v>409</v>
      </c>
      <c r="O149" s="51">
        <f>SUM(O22:O148)</f>
        <v>202</v>
      </c>
      <c r="P149" s="32" t="str">
        <f>SUM(P$22:P$148)&amp;"/"&amp;COUNTA($N$22:$N$148)</f>
        <v>81/127</v>
      </c>
      <c r="Q149" s="32" t="str">
        <f>SUM(Q$22:Q$148)&amp;"/"&amp;COUNTA($N$22:$N$148)</f>
        <v>76/127</v>
      </c>
      <c r="R149" s="32" t="str">
        <f>SUM(R$22:R$148)&amp;"/"&amp;COUNTA($N$22:$N$148)</f>
        <v>44/127</v>
      </c>
      <c r="S149" s="32" t="str">
        <f>SUM(S$22:S$148)&amp;"/"&amp;COUNTA($N$22:$N$148)</f>
        <v>50/127</v>
      </c>
    </row>
  </sheetData>
  <sortState xmlns:xlrd2="http://schemas.microsoft.com/office/spreadsheetml/2017/richdata2" ref="L22:S148">
    <sortCondition ref="L22:L148"/>
    <sortCondition ref="N22:N148"/>
  </sortState>
  <mergeCells count="1">
    <mergeCell ref="B4:S4"/>
  </mergeCells>
  <hyperlinks>
    <hyperlink ref="B7" r:id="rId1" display="ECDS Forum (registration regquire)" xr:uid="{802489C0-0916-4CEA-BCC6-DECBC334E45C}"/>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55956-A435-49B3-AF40-AD611C5354F9}">
  <dimension ref="A1:K301"/>
  <sheetViews>
    <sheetView showGridLines="0" zoomScale="85" zoomScaleNormal="85" workbookViewId="0">
      <selection activeCell="F74" sqref="F74"/>
    </sheetView>
  </sheetViews>
  <sheetFormatPr defaultColWidth="0" defaultRowHeight="13.5" x14ac:dyDescent="0.3"/>
  <cols>
    <col min="1" max="1" width="1.54296875" style="2" customWidth="1"/>
    <col min="2" max="2" width="27.54296875" style="2" customWidth="1"/>
    <col min="3" max="3" width="10.54296875" style="2" customWidth="1"/>
    <col min="4" max="4" width="83.453125" style="7" bestFit="1" customWidth="1"/>
    <col min="5" max="5" width="17.54296875" style="7" customWidth="1"/>
    <col min="6" max="8" width="23.54296875" style="7" customWidth="1"/>
    <col min="9" max="9" width="18" style="7" customWidth="1"/>
    <col min="10" max="10" width="9.453125" style="2" customWidth="1"/>
    <col min="11" max="11" width="0" style="2" hidden="1" customWidth="1"/>
    <col min="12" max="16384" width="9.453125" style="2" hidden="1"/>
  </cols>
  <sheetData>
    <row r="1" spans="2:10" s="15" customFormat="1" ht="18" customHeight="1" x14ac:dyDescent="0.35">
      <c r="C1" s="19"/>
      <c r="D1" s="19"/>
      <c r="E1" s="19"/>
      <c r="F1" s="19"/>
      <c r="G1" s="19"/>
      <c r="H1" s="19"/>
      <c r="I1" s="19"/>
    </row>
    <row r="2" spans="2:10" ht="19.5" customHeight="1" x14ac:dyDescent="0.3">
      <c r="B2" s="3" t="s">
        <v>0</v>
      </c>
      <c r="C2" s="22" t="s">
        <v>399</v>
      </c>
      <c r="D2" s="17"/>
    </row>
    <row r="3" spans="2:10" ht="12.75" customHeight="1" x14ac:dyDescent="0.3">
      <c r="B3" s="3" t="s">
        <v>4</v>
      </c>
      <c r="C3" s="12" t="s">
        <v>422</v>
      </c>
    </row>
    <row r="4" spans="2:10" ht="12.75" customHeight="1" x14ac:dyDescent="0.3">
      <c r="B4" s="3"/>
      <c r="C4" s="6"/>
    </row>
    <row r="5" spans="2:10" ht="15" x14ac:dyDescent="0.3">
      <c r="B5" s="3" t="s">
        <v>1</v>
      </c>
      <c r="C5" s="45" t="s">
        <v>596</v>
      </c>
    </row>
    <row r="6" spans="2:10" x14ac:dyDescent="0.3">
      <c r="B6" s="3" t="s">
        <v>2</v>
      </c>
      <c r="C6" s="2" t="s">
        <v>398</v>
      </c>
      <c r="D6" s="2"/>
    </row>
    <row r="7" spans="2:10" ht="12.75" customHeight="1" x14ac:dyDescent="0.3">
      <c r="B7" s="3" t="s">
        <v>6</v>
      </c>
      <c r="C7" s="2" t="s">
        <v>423</v>
      </c>
    </row>
    <row r="8" spans="2:10" ht="12.75" customHeight="1" x14ac:dyDescent="0.3">
      <c r="B8" s="3" t="s">
        <v>3</v>
      </c>
      <c r="C8" s="2" t="s">
        <v>593</v>
      </c>
    </row>
    <row r="9" spans="2:10" ht="12.75" customHeight="1" x14ac:dyDescent="0.3">
      <c r="B9" s="3" t="s">
        <v>5</v>
      </c>
      <c r="C9" s="8" t="s">
        <v>402</v>
      </c>
    </row>
    <row r="10" spans="2:10" ht="12.75" customHeight="1" x14ac:dyDescent="0.3">
      <c r="B10" s="3" t="s">
        <v>8</v>
      </c>
      <c r="C10" s="2" t="s">
        <v>597</v>
      </c>
      <c r="G10" s="57"/>
      <c r="H10" s="57"/>
    </row>
    <row r="11" spans="2:10" ht="12.75" customHeight="1" x14ac:dyDescent="0.3">
      <c r="B11" s="3" t="s">
        <v>9</v>
      </c>
      <c r="C11" s="2" t="s">
        <v>589</v>
      </c>
      <c r="G11" s="61"/>
      <c r="H11" s="61"/>
      <c r="I11" s="57"/>
    </row>
    <row r="12" spans="2:10" x14ac:dyDescent="0.3">
      <c r="B12" s="3"/>
      <c r="G12" s="61"/>
      <c r="H12" s="61"/>
      <c r="I12" s="60"/>
    </row>
    <row r="13" spans="2:10" ht="15" x14ac:dyDescent="0.3">
      <c r="B13" s="5" t="s">
        <v>410</v>
      </c>
      <c r="E13" s="58"/>
      <c r="F13" s="58"/>
      <c r="G13" s="60"/>
      <c r="H13" s="60"/>
      <c r="I13" s="57"/>
    </row>
    <row r="14" spans="2:10" ht="15" x14ac:dyDescent="0.3">
      <c r="B14" s="5"/>
      <c r="C14" s="9"/>
      <c r="G14" s="61"/>
      <c r="H14" s="61"/>
      <c r="I14" s="60"/>
    </row>
    <row r="15" spans="2:10" s="12" customFormat="1" ht="27" x14ac:dyDescent="0.25">
      <c r="B15" s="47" t="s">
        <v>241</v>
      </c>
      <c r="C15" s="11" t="s">
        <v>347</v>
      </c>
      <c r="D15" s="10" t="s">
        <v>348</v>
      </c>
      <c r="E15" s="11" t="s">
        <v>395</v>
      </c>
      <c r="F15" s="20" t="s">
        <v>394</v>
      </c>
      <c r="G15" s="20" t="s">
        <v>556</v>
      </c>
      <c r="H15" s="20" t="s">
        <v>551</v>
      </c>
      <c r="I15" s="46" t="s">
        <v>392</v>
      </c>
    </row>
    <row r="16" spans="2:10" x14ac:dyDescent="0.3">
      <c r="B16" s="48" t="s">
        <v>7</v>
      </c>
      <c r="C16" s="1" t="s">
        <v>7</v>
      </c>
      <c r="D16" s="13" t="s">
        <v>10</v>
      </c>
      <c r="E16" s="44">
        <v>1270310</v>
      </c>
      <c r="F16" s="44">
        <v>308515</v>
      </c>
      <c r="G16" s="44">
        <v>141493</v>
      </c>
      <c r="H16" s="44">
        <v>1254662</v>
      </c>
      <c r="I16" s="43">
        <f>G16/H16</f>
        <v>0.11277379883984691</v>
      </c>
      <c r="J16" s="59"/>
    </row>
    <row r="17" spans="2:9" ht="6.75" customHeight="1" x14ac:dyDescent="0.3">
      <c r="D17" s="4"/>
    </row>
    <row r="18" spans="2:9" x14ac:dyDescent="0.3">
      <c r="B18" s="33" t="s">
        <v>252</v>
      </c>
      <c r="C18" s="18" t="s">
        <v>253</v>
      </c>
      <c r="D18" s="18" t="s">
        <v>367</v>
      </c>
      <c r="E18" s="44">
        <v>30315</v>
      </c>
      <c r="F18" s="44">
        <v>7345</v>
      </c>
      <c r="G18" s="44">
        <v>3045</v>
      </c>
      <c r="H18" s="44">
        <v>30315</v>
      </c>
      <c r="I18" s="43">
        <f>IF(OR(G18="**",H18="**"),"**",G18/H18)</f>
        <v>0.10044532409698169</v>
      </c>
    </row>
    <row r="19" spans="2:9" x14ac:dyDescent="0.3">
      <c r="B19" s="33" t="s">
        <v>252</v>
      </c>
      <c r="C19" s="18" t="s">
        <v>254</v>
      </c>
      <c r="D19" s="18" t="s">
        <v>368</v>
      </c>
      <c r="E19" s="44">
        <v>22385</v>
      </c>
      <c r="F19" s="44">
        <v>1960</v>
      </c>
      <c r="G19" s="44">
        <v>1370</v>
      </c>
      <c r="H19" s="44">
        <v>22385</v>
      </c>
      <c r="I19" s="43">
        <f t="shared" ref="I19:I59" si="0">IF(OR(G19="**",H19="**"),"**",G19/H19)</f>
        <v>6.1201697565333932E-2</v>
      </c>
    </row>
    <row r="20" spans="2:9" x14ac:dyDescent="0.3">
      <c r="B20" s="33" t="s">
        <v>252</v>
      </c>
      <c r="C20" s="18" t="s">
        <v>255</v>
      </c>
      <c r="D20" s="18" t="s">
        <v>369</v>
      </c>
      <c r="E20" s="44">
        <v>18850</v>
      </c>
      <c r="F20" s="44">
        <v>1870</v>
      </c>
      <c r="G20" s="44">
        <v>2805</v>
      </c>
      <c r="H20" s="44">
        <v>18850</v>
      </c>
      <c r="I20" s="43">
        <f t="shared" si="0"/>
        <v>0.14880636604774536</v>
      </c>
    </row>
    <row r="21" spans="2:9" x14ac:dyDescent="0.3">
      <c r="B21" s="33" t="s">
        <v>252</v>
      </c>
      <c r="C21" s="18" t="s">
        <v>256</v>
      </c>
      <c r="D21" s="18" t="s">
        <v>370</v>
      </c>
      <c r="E21" s="44">
        <v>24755</v>
      </c>
      <c r="F21" s="44">
        <v>7525</v>
      </c>
      <c r="G21" s="44">
        <v>2895</v>
      </c>
      <c r="H21" s="44">
        <v>24755</v>
      </c>
      <c r="I21" s="43">
        <f t="shared" si="0"/>
        <v>0.11694607150070693</v>
      </c>
    </row>
    <row r="22" spans="2:9" x14ac:dyDescent="0.3">
      <c r="B22" s="33" t="s">
        <v>252</v>
      </c>
      <c r="C22" s="18" t="s">
        <v>257</v>
      </c>
      <c r="D22" s="18" t="s">
        <v>371</v>
      </c>
      <c r="E22" s="44">
        <v>23055</v>
      </c>
      <c r="F22" s="44">
        <v>6475</v>
      </c>
      <c r="G22" s="44">
        <v>2520</v>
      </c>
      <c r="H22" s="44">
        <v>23055</v>
      </c>
      <c r="I22" s="43">
        <f t="shared" si="0"/>
        <v>0.10930383864671438</v>
      </c>
    </row>
    <row r="23" spans="2:9" x14ac:dyDescent="0.3">
      <c r="B23" s="33" t="s">
        <v>252</v>
      </c>
      <c r="C23" s="18" t="s">
        <v>258</v>
      </c>
      <c r="D23" s="18" t="s">
        <v>372</v>
      </c>
      <c r="E23" s="44">
        <v>23790</v>
      </c>
      <c r="F23" s="44">
        <v>6410</v>
      </c>
      <c r="G23" s="44">
        <v>3080</v>
      </c>
      <c r="H23" s="44">
        <v>23790</v>
      </c>
      <c r="I23" s="43">
        <f t="shared" si="0"/>
        <v>0.1294661622530475</v>
      </c>
    </row>
    <row r="24" spans="2:9" x14ac:dyDescent="0.3">
      <c r="B24" s="33" t="s">
        <v>242</v>
      </c>
      <c r="C24" s="18" t="s">
        <v>259</v>
      </c>
      <c r="D24" s="18" t="s">
        <v>349</v>
      </c>
      <c r="E24" s="44">
        <v>36085</v>
      </c>
      <c r="F24" s="44">
        <v>10495</v>
      </c>
      <c r="G24" s="44">
        <v>3890</v>
      </c>
      <c r="H24" s="44">
        <v>36085</v>
      </c>
      <c r="I24" s="43">
        <f t="shared" si="0"/>
        <v>0.10780102535679645</v>
      </c>
    </row>
    <row r="25" spans="2:9" x14ac:dyDescent="0.3">
      <c r="B25" s="33" t="s">
        <v>242</v>
      </c>
      <c r="C25" s="18" t="s">
        <v>260</v>
      </c>
      <c r="D25" s="18" t="s">
        <v>350</v>
      </c>
      <c r="E25" s="44">
        <v>47370</v>
      </c>
      <c r="F25" s="44">
        <v>15330</v>
      </c>
      <c r="G25" s="44">
        <v>6475</v>
      </c>
      <c r="H25" s="44">
        <v>47370</v>
      </c>
      <c r="I25" s="43">
        <f t="shared" si="0"/>
        <v>0.13668988811484062</v>
      </c>
    </row>
    <row r="26" spans="2:9" x14ac:dyDescent="0.3">
      <c r="B26" s="33" t="s">
        <v>242</v>
      </c>
      <c r="C26" s="18" t="s">
        <v>261</v>
      </c>
      <c r="D26" s="18" t="s">
        <v>351</v>
      </c>
      <c r="E26" s="44">
        <v>44430</v>
      </c>
      <c r="F26" s="44">
        <v>4075</v>
      </c>
      <c r="G26" s="44">
        <v>4115</v>
      </c>
      <c r="H26" s="44">
        <v>44430</v>
      </c>
      <c r="I26" s="43">
        <f t="shared" si="0"/>
        <v>9.2617600720234075E-2</v>
      </c>
    </row>
    <row r="27" spans="2:9" x14ac:dyDescent="0.3">
      <c r="B27" s="33" t="s">
        <v>242</v>
      </c>
      <c r="C27" s="18" t="s">
        <v>262</v>
      </c>
      <c r="D27" s="18" t="s">
        <v>352</v>
      </c>
      <c r="E27" s="44">
        <v>44230</v>
      </c>
      <c r="F27" s="44">
        <v>10860</v>
      </c>
      <c r="G27" s="44">
        <v>4945</v>
      </c>
      <c r="H27" s="44">
        <v>44230</v>
      </c>
      <c r="I27" s="43">
        <f t="shared" si="0"/>
        <v>0.11180194438164141</v>
      </c>
    </row>
    <row r="28" spans="2:9" x14ac:dyDescent="0.3">
      <c r="B28" s="33" t="s">
        <v>242</v>
      </c>
      <c r="C28" s="18" t="s">
        <v>263</v>
      </c>
      <c r="D28" s="18" t="s">
        <v>353</v>
      </c>
      <c r="E28" s="44">
        <v>39000</v>
      </c>
      <c r="F28" s="44">
        <v>4395</v>
      </c>
      <c r="G28" s="44">
        <v>4335</v>
      </c>
      <c r="H28" s="44">
        <v>39000</v>
      </c>
      <c r="I28" s="43">
        <f t="shared" si="0"/>
        <v>0.11115384615384616</v>
      </c>
    </row>
    <row r="29" spans="2:9" x14ac:dyDescent="0.3">
      <c r="B29" s="33" t="s">
        <v>264</v>
      </c>
      <c r="C29" s="18" t="s">
        <v>265</v>
      </c>
      <c r="D29" s="18" t="s">
        <v>373</v>
      </c>
      <c r="E29" s="44">
        <v>16885</v>
      </c>
      <c r="F29" s="44">
        <v>4960</v>
      </c>
      <c r="G29" s="44">
        <v>2910</v>
      </c>
      <c r="H29" s="44">
        <v>16885</v>
      </c>
      <c r="I29" s="43">
        <f t="shared" si="0"/>
        <v>0.17234231566479125</v>
      </c>
    </row>
    <row r="30" spans="2:9" x14ac:dyDescent="0.3">
      <c r="B30" s="33" t="s">
        <v>264</v>
      </c>
      <c r="C30" s="18" t="s">
        <v>266</v>
      </c>
      <c r="D30" s="18" t="s">
        <v>374</v>
      </c>
      <c r="E30" s="44">
        <v>35615</v>
      </c>
      <c r="F30" s="44">
        <v>9040</v>
      </c>
      <c r="G30" s="44">
        <v>4805</v>
      </c>
      <c r="H30" s="44">
        <v>35615</v>
      </c>
      <c r="I30" s="43">
        <f t="shared" si="0"/>
        <v>0.13491506387757968</v>
      </c>
    </row>
    <row r="31" spans="2:9" x14ac:dyDescent="0.3">
      <c r="B31" s="33" t="s">
        <v>264</v>
      </c>
      <c r="C31" s="18" t="s">
        <v>267</v>
      </c>
      <c r="D31" s="18" t="s">
        <v>375</v>
      </c>
      <c r="E31" s="44">
        <v>24570</v>
      </c>
      <c r="F31" s="44">
        <v>7500</v>
      </c>
      <c r="G31" s="44">
        <v>3050</v>
      </c>
      <c r="H31" s="44">
        <v>24570</v>
      </c>
      <c r="I31" s="43">
        <f t="shared" si="0"/>
        <v>0.12413512413512413</v>
      </c>
    </row>
    <row r="32" spans="2:9" x14ac:dyDescent="0.3">
      <c r="B32" s="33" t="s">
        <v>264</v>
      </c>
      <c r="C32" s="18" t="s">
        <v>268</v>
      </c>
      <c r="D32" s="18" t="s">
        <v>354</v>
      </c>
      <c r="E32" s="44">
        <v>9505</v>
      </c>
      <c r="F32" s="44">
        <v>3865</v>
      </c>
      <c r="G32" s="44">
        <v>1950</v>
      </c>
      <c r="H32" s="44">
        <v>9505</v>
      </c>
      <c r="I32" s="43">
        <f t="shared" si="0"/>
        <v>0.20515518148342976</v>
      </c>
    </row>
    <row r="33" spans="2:9" x14ac:dyDescent="0.3">
      <c r="B33" s="33" t="s">
        <v>264</v>
      </c>
      <c r="C33" s="18" t="s">
        <v>269</v>
      </c>
      <c r="D33" s="18" t="s">
        <v>376</v>
      </c>
      <c r="E33" s="44">
        <v>21580</v>
      </c>
      <c r="F33" s="44">
        <v>6655</v>
      </c>
      <c r="G33" s="44">
        <v>2530</v>
      </c>
      <c r="H33" s="44">
        <v>21580</v>
      </c>
      <c r="I33" s="43">
        <f t="shared" si="0"/>
        <v>0.11723818350324375</v>
      </c>
    </row>
    <row r="34" spans="2:9" x14ac:dyDescent="0.3">
      <c r="B34" s="33" t="s">
        <v>264</v>
      </c>
      <c r="C34" s="18" t="s">
        <v>270</v>
      </c>
      <c r="D34" s="18" t="s">
        <v>377</v>
      </c>
      <c r="E34" s="44">
        <v>13025</v>
      </c>
      <c r="F34" s="44">
        <v>3715</v>
      </c>
      <c r="G34" s="44">
        <v>2420</v>
      </c>
      <c r="H34" s="44">
        <v>13025</v>
      </c>
      <c r="I34" s="43">
        <f t="shared" si="0"/>
        <v>0.18579654510556623</v>
      </c>
    </row>
    <row r="35" spans="2:9" x14ac:dyDescent="0.3">
      <c r="B35" s="33" t="s">
        <v>264</v>
      </c>
      <c r="C35" s="18" t="s">
        <v>271</v>
      </c>
      <c r="D35" s="18" t="s">
        <v>378</v>
      </c>
      <c r="E35" s="44" t="s">
        <v>594</v>
      </c>
      <c r="F35" s="44" t="s">
        <v>594</v>
      </c>
      <c r="G35" s="44" t="s">
        <v>594</v>
      </c>
      <c r="H35" s="44" t="s">
        <v>594</v>
      </c>
      <c r="I35" s="43" t="str">
        <f t="shared" si="0"/>
        <v>**</v>
      </c>
    </row>
    <row r="36" spans="2:9" x14ac:dyDescent="0.3">
      <c r="B36" s="33" t="s">
        <v>264</v>
      </c>
      <c r="C36" s="18" t="s">
        <v>272</v>
      </c>
      <c r="D36" s="18" t="s">
        <v>355</v>
      </c>
      <c r="E36" s="44">
        <v>19115</v>
      </c>
      <c r="F36" s="44">
        <v>7200</v>
      </c>
      <c r="G36" s="44">
        <v>2895</v>
      </c>
      <c r="H36" s="44">
        <v>19115</v>
      </c>
      <c r="I36" s="43">
        <f t="shared" si="0"/>
        <v>0.15145173947161913</v>
      </c>
    </row>
    <row r="37" spans="2:9" x14ac:dyDescent="0.3">
      <c r="B37" s="33" t="s">
        <v>264</v>
      </c>
      <c r="C37" s="18" t="s">
        <v>273</v>
      </c>
      <c r="D37" s="18" t="s">
        <v>379</v>
      </c>
      <c r="E37" s="44">
        <v>26760</v>
      </c>
      <c r="F37" s="44">
        <v>7285</v>
      </c>
      <c r="G37" s="44">
        <v>2685</v>
      </c>
      <c r="H37" s="44">
        <v>26760</v>
      </c>
      <c r="I37" s="43">
        <f t="shared" si="0"/>
        <v>0.10033632286995516</v>
      </c>
    </row>
    <row r="38" spans="2:9" x14ac:dyDescent="0.3">
      <c r="B38" s="33" t="s">
        <v>264</v>
      </c>
      <c r="C38" s="18" t="s">
        <v>274</v>
      </c>
      <c r="D38" s="18" t="s">
        <v>356</v>
      </c>
      <c r="E38" s="44">
        <v>40875</v>
      </c>
      <c r="F38" s="44">
        <v>14620</v>
      </c>
      <c r="G38" s="44">
        <v>4635</v>
      </c>
      <c r="H38" s="44">
        <v>40875</v>
      </c>
      <c r="I38" s="43">
        <f t="shared" si="0"/>
        <v>0.11339449541284403</v>
      </c>
    </row>
    <row r="39" spans="2:9" x14ac:dyDescent="0.3">
      <c r="B39" s="33" t="s">
        <v>264</v>
      </c>
      <c r="C39" s="18" t="s">
        <v>275</v>
      </c>
      <c r="D39" s="18" t="s">
        <v>380</v>
      </c>
      <c r="E39" s="44">
        <v>25845</v>
      </c>
      <c r="F39" s="44">
        <v>4255</v>
      </c>
      <c r="G39" s="44">
        <v>3180</v>
      </c>
      <c r="H39" s="44">
        <v>25845</v>
      </c>
      <c r="I39" s="43">
        <f t="shared" si="0"/>
        <v>0.12304120719674985</v>
      </c>
    </row>
    <row r="40" spans="2:9" x14ac:dyDescent="0.3">
      <c r="B40" s="33" t="s">
        <v>276</v>
      </c>
      <c r="C40" s="18" t="s">
        <v>277</v>
      </c>
      <c r="D40" s="18" t="s">
        <v>357</v>
      </c>
      <c r="E40" s="44">
        <v>44320</v>
      </c>
      <c r="F40" s="44">
        <v>10695</v>
      </c>
      <c r="G40" s="44">
        <v>1870</v>
      </c>
      <c r="H40" s="44">
        <v>44320</v>
      </c>
      <c r="I40" s="43">
        <f t="shared" si="0"/>
        <v>4.219314079422383E-2</v>
      </c>
    </row>
    <row r="41" spans="2:9" x14ac:dyDescent="0.3">
      <c r="B41" s="33" t="s">
        <v>276</v>
      </c>
      <c r="C41" s="18" t="s">
        <v>278</v>
      </c>
      <c r="D41" s="18" t="s">
        <v>381</v>
      </c>
      <c r="E41" s="44">
        <v>67190</v>
      </c>
      <c r="F41" s="44">
        <v>17825</v>
      </c>
      <c r="G41" s="44">
        <v>4030</v>
      </c>
      <c r="H41" s="44">
        <v>67190</v>
      </c>
      <c r="I41" s="43">
        <f t="shared" si="0"/>
        <v>5.9979163566006848E-2</v>
      </c>
    </row>
    <row r="42" spans="2:9" x14ac:dyDescent="0.3">
      <c r="B42" s="33" t="s">
        <v>276</v>
      </c>
      <c r="C42" s="18" t="s">
        <v>279</v>
      </c>
      <c r="D42" s="18" t="s">
        <v>382</v>
      </c>
      <c r="E42" s="44">
        <v>21410</v>
      </c>
      <c r="F42" s="44">
        <v>8455</v>
      </c>
      <c r="G42" s="44">
        <v>2975</v>
      </c>
      <c r="H42" s="44">
        <v>21410</v>
      </c>
      <c r="I42" s="43">
        <f t="shared" si="0"/>
        <v>0.13895375992526857</v>
      </c>
    </row>
    <row r="43" spans="2:9" x14ac:dyDescent="0.3">
      <c r="B43" s="33" t="s">
        <v>276</v>
      </c>
      <c r="C43" s="18" t="s">
        <v>280</v>
      </c>
      <c r="D43" s="18" t="s">
        <v>358</v>
      </c>
      <c r="E43" s="44">
        <v>68660</v>
      </c>
      <c r="F43" s="44">
        <v>15430</v>
      </c>
      <c r="G43" s="44">
        <v>4980</v>
      </c>
      <c r="H43" s="44">
        <v>53010</v>
      </c>
      <c r="I43" s="43">
        <f t="shared" si="0"/>
        <v>9.3944538766270513E-2</v>
      </c>
    </row>
    <row r="44" spans="2:9" x14ac:dyDescent="0.3">
      <c r="B44" s="33" t="s">
        <v>281</v>
      </c>
      <c r="C44" s="18" t="s">
        <v>282</v>
      </c>
      <c r="D44" s="18" t="s">
        <v>383</v>
      </c>
      <c r="E44" s="44">
        <v>34970</v>
      </c>
      <c r="F44" s="44">
        <v>10235</v>
      </c>
      <c r="G44" s="44">
        <v>5615</v>
      </c>
      <c r="H44" s="44">
        <v>34970</v>
      </c>
      <c r="I44" s="43">
        <f t="shared" si="0"/>
        <v>0.16056619959965684</v>
      </c>
    </row>
    <row r="45" spans="2:9" x14ac:dyDescent="0.3">
      <c r="B45" s="33" t="s">
        <v>281</v>
      </c>
      <c r="C45" s="18" t="s">
        <v>283</v>
      </c>
      <c r="D45" s="18" t="s">
        <v>359</v>
      </c>
      <c r="E45" s="44">
        <v>82430</v>
      </c>
      <c r="F45" s="44">
        <v>16805</v>
      </c>
      <c r="G45" s="44">
        <v>9230</v>
      </c>
      <c r="H45" s="44">
        <v>82430</v>
      </c>
      <c r="I45" s="43">
        <f t="shared" si="0"/>
        <v>0.11197379594807716</v>
      </c>
    </row>
    <row r="46" spans="2:9" x14ac:dyDescent="0.3">
      <c r="B46" s="33" t="s">
        <v>281</v>
      </c>
      <c r="C46" s="18" t="s">
        <v>284</v>
      </c>
      <c r="D46" s="18" t="s">
        <v>384</v>
      </c>
      <c r="E46" s="44">
        <v>63270</v>
      </c>
      <c r="F46" s="44">
        <v>13080</v>
      </c>
      <c r="G46" s="44">
        <v>11020</v>
      </c>
      <c r="H46" s="44">
        <v>63270</v>
      </c>
      <c r="I46" s="43">
        <f t="shared" si="0"/>
        <v>0.17417417417417416</v>
      </c>
    </row>
    <row r="47" spans="2:9" x14ac:dyDescent="0.3">
      <c r="B47" s="33" t="s">
        <v>285</v>
      </c>
      <c r="C47" s="18" t="s">
        <v>286</v>
      </c>
      <c r="D47" s="18" t="s">
        <v>385</v>
      </c>
      <c r="E47" s="44">
        <v>45635</v>
      </c>
      <c r="F47" s="44">
        <v>10825</v>
      </c>
      <c r="G47" s="44">
        <v>5895</v>
      </c>
      <c r="H47" s="44">
        <v>45635</v>
      </c>
      <c r="I47" s="43">
        <f t="shared" si="0"/>
        <v>0.12917716664840584</v>
      </c>
    </row>
    <row r="48" spans="2:9" x14ac:dyDescent="0.3">
      <c r="B48" s="33" t="s">
        <v>285</v>
      </c>
      <c r="C48" s="18" t="s">
        <v>287</v>
      </c>
      <c r="D48" s="18" t="s">
        <v>360</v>
      </c>
      <c r="E48" s="44">
        <v>21485</v>
      </c>
      <c r="F48" s="44">
        <v>7080</v>
      </c>
      <c r="G48" s="44">
        <v>2700</v>
      </c>
      <c r="H48" s="44">
        <v>21485</v>
      </c>
      <c r="I48" s="43">
        <f t="shared" si="0"/>
        <v>0.12566907144519432</v>
      </c>
    </row>
    <row r="49" spans="2:9" x14ac:dyDescent="0.3">
      <c r="B49" s="33" t="s">
        <v>285</v>
      </c>
      <c r="C49" s="18" t="s">
        <v>288</v>
      </c>
      <c r="D49" s="18" t="s">
        <v>361</v>
      </c>
      <c r="E49" s="44">
        <v>28405</v>
      </c>
      <c r="F49" s="44">
        <v>7595</v>
      </c>
      <c r="G49" s="44">
        <v>3715</v>
      </c>
      <c r="H49" s="44">
        <v>28405</v>
      </c>
      <c r="I49" s="43">
        <f t="shared" si="0"/>
        <v>0.13078683330399576</v>
      </c>
    </row>
    <row r="50" spans="2:9" x14ac:dyDescent="0.3">
      <c r="B50" s="33" t="s">
        <v>285</v>
      </c>
      <c r="C50" s="18" t="s">
        <v>289</v>
      </c>
      <c r="D50" s="18" t="s">
        <v>386</v>
      </c>
      <c r="E50" s="44">
        <v>37710</v>
      </c>
      <c r="F50" s="44">
        <v>12205</v>
      </c>
      <c r="G50" s="44">
        <v>3525</v>
      </c>
      <c r="H50" s="44">
        <v>37710</v>
      </c>
      <c r="I50" s="43">
        <f t="shared" si="0"/>
        <v>9.3476531424025455E-2</v>
      </c>
    </row>
    <row r="51" spans="2:9" x14ac:dyDescent="0.3">
      <c r="B51" s="33" t="s">
        <v>285</v>
      </c>
      <c r="C51" s="18" t="s">
        <v>290</v>
      </c>
      <c r="D51" s="18" t="s">
        <v>387</v>
      </c>
      <c r="E51" s="44">
        <v>36205</v>
      </c>
      <c r="F51" s="44">
        <v>5795</v>
      </c>
      <c r="G51" s="44">
        <v>1935</v>
      </c>
      <c r="H51" s="44">
        <v>36205</v>
      </c>
      <c r="I51" s="43">
        <f t="shared" si="0"/>
        <v>5.3445656677254524E-2</v>
      </c>
    </row>
    <row r="52" spans="2:9" x14ac:dyDescent="0.3">
      <c r="B52" s="33" t="s">
        <v>285</v>
      </c>
      <c r="C52" s="18" t="s">
        <v>291</v>
      </c>
      <c r="D52" s="18" t="s">
        <v>362</v>
      </c>
      <c r="E52" s="44">
        <v>18205</v>
      </c>
      <c r="F52" s="44">
        <v>3310</v>
      </c>
      <c r="G52" s="44">
        <v>2220</v>
      </c>
      <c r="H52" s="44">
        <v>18205</v>
      </c>
      <c r="I52" s="43">
        <f t="shared" si="0"/>
        <v>0.12194452073606152</v>
      </c>
    </row>
    <row r="53" spans="2:9" x14ac:dyDescent="0.3">
      <c r="B53" s="33" t="s">
        <v>292</v>
      </c>
      <c r="C53" s="18" t="s">
        <v>293</v>
      </c>
      <c r="D53" s="18" t="s">
        <v>363</v>
      </c>
      <c r="E53" s="44">
        <v>25835</v>
      </c>
      <c r="F53" s="44">
        <v>4780</v>
      </c>
      <c r="G53" s="44">
        <v>2700</v>
      </c>
      <c r="H53" s="44">
        <v>25835</v>
      </c>
      <c r="I53" s="43">
        <f t="shared" si="0"/>
        <v>0.10450938649119412</v>
      </c>
    </row>
    <row r="54" spans="2:9" x14ac:dyDescent="0.3">
      <c r="B54" s="33" t="s">
        <v>292</v>
      </c>
      <c r="C54" s="18" t="s">
        <v>294</v>
      </c>
      <c r="D54" s="18" t="s">
        <v>388</v>
      </c>
      <c r="E54" s="44">
        <v>16880</v>
      </c>
      <c r="F54" s="44">
        <v>5010</v>
      </c>
      <c r="G54" s="44">
        <v>2125</v>
      </c>
      <c r="H54" s="44">
        <v>16880</v>
      </c>
      <c r="I54" s="43">
        <f t="shared" si="0"/>
        <v>0.12588862559241706</v>
      </c>
    </row>
    <row r="55" spans="2:9" x14ac:dyDescent="0.3">
      <c r="B55" s="33" t="s">
        <v>292</v>
      </c>
      <c r="C55" s="18" t="s">
        <v>295</v>
      </c>
      <c r="D55" s="18" t="s">
        <v>364</v>
      </c>
      <c r="E55" s="44">
        <v>11720</v>
      </c>
      <c r="F55" s="44">
        <v>3215</v>
      </c>
      <c r="G55" s="44">
        <v>1340</v>
      </c>
      <c r="H55" s="44">
        <v>11720</v>
      </c>
      <c r="I55" s="43">
        <f t="shared" si="0"/>
        <v>0.11433447098976109</v>
      </c>
    </row>
    <row r="56" spans="2:9" x14ac:dyDescent="0.3">
      <c r="B56" s="33" t="s">
        <v>292</v>
      </c>
      <c r="C56" s="18" t="s">
        <v>296</v>
      </c>
      <c r="D56" s="18" t="s">
        <v>365</v>
      </c>
      <c r="E56" s="44">
        <v>10825</v>
      </c>
      <c r="F56" s="44" t="s">
        <v>594</v>
      </c>
      <c r="G56" s="44">
        <v>790</v>
      </c>
      <c r="H56" s="44">
        <v>10825</v>
      </c>
      <c r="I56" s="43">
        <f t="shared" si="0"/>
        <v>7.297921478060046E-2</v>
      </c>
    </row>
    <row r="57" spans="2:9" x14ac:dyDescent="0.3">
      <c r="B57" s="33" t="s">
        <v>292</v>
      </c>
      <c r="C57" s="18" t="s">
        <v>297</v>
      </c>
      <c r="D57" s="18" t="s">
        <v>389</v>
      </c>
      <c r="E57" s="44">
        <v>5765</v>
      </c>
      <c r="F57" s="44">
        <v>2480</v>
      </c>
      <c r="G57" s="44">
        <v>760</v>
      </c>
      <c r="H57" s="44">
        <v>5765</v>
      </c>
      <c r="I57" s="43">
        <f t="shared" si="0"/>
        <v>0.13183000867302688</v>
      </c>
    </row>
    <row r="58" spans="2:9" x14ac:dyDescent="0.3">
      <c r="B58" s="33" t="s">
        <v>292</v>
      </c>
      <c r="C58" s="18" t="s">
        <v>298</v>
      </c>
      <c r="D58" s="18" t="s">
        <v>390</v>
      </c>
      <c r="E58" s="44">
        <v>23985</v>
      </c>
      <c r="F58" s="44">
        <v>2755</v>
      </c>
      <c r="G58" s="44">
        <v>2160</v>
      </c>
      <c r="H58" s="44">
        <v>23985</v>
      </c>
      <c r="I58" s="43">
        <f t="shared" si="0"/>
        <v>9.0056285178236398E-2</v>
      </c>
    </row>
    <row r="59" spans="2:9" x14ac:dyDescent="0.3">
      <c r="B59" s="33" t="s">
        <v>292</v>
      </c>
      <c r="C59" s="18" t="s">
        <v>299</v>
      </c>
      <c r="D59" s="18" t="s">
        <v>366</v>
      </c>
      <c r="E59" s="44">
        <v>17360</v>
      </c>
      <c r="F59" s="44">
        <v>5115</v>
      </c>
      <c r="G59" s="44">
        <v>1375</v>
      </c>
      <c r="H59" s="44">
        <v>17360</v>
      </c>
      <c r="I59" s="43">
        <f t="shared" si="0"/>
        <v>7.920506912442396E-2</v>
      </c>
    </row>
    <row r="60" spans="2:9" ht="6.75" customHeight="1" x14ac:dyDescent="0.3">
      <c r="D60" s="2"/>
    </row>
    <row r="61" spans="2:9" x14ac:dyDescent="0.3">
      <c r="B61" s="33" t="s">
        <v>252</v>
      </c>
      <c r="C61" s="18" t="s">
        <v>39</v>
      </c>
      <c r="D61" s="21" t="s">
        <v>154</v>
      </c>
      <c r="E61" s="44">
        <v>14330</v>
      </c>
      <c r="F61" s="44" t="s">
        <v>594</v>
      </c>
      <c r="G61" s="44">
        <v>830</v>
      </c>
      <c r="H61" s="44">
        <v>14330</v>
      </c>
      <c r="I61" s="43">
        <f>IF(G61="*","*",IF(OR(G61="**",H61="**",),"**",G61/H61))</f>
        <v>5.7920446615491977E-2</v>
      </c>
    </row>
    <row r="62" spans="2:9" x14ac:dyDescent="0.3">
      <c r="B62" s="33" t="s">
        <v>252</v>
      </c>
      <c r="C62" s="18" t="s">
        <v>41</v>
      </c>
      <c r="D62" s="21" t="s">
        <v>155</v>
      </c>
      <c r="E62" s="44">
        <v>9885</v>
      </c>
      <c r="F62" s="44">
        <v>3475</v>
      </c>
      <c r="G62" s="44">
        <v>1350</v>
      </c>
      <c r="H62" s="44">
        <v>9885</v>
      </c>
      <c r="I62" s="43">
        <f t="shared" ref="I62:I125" si="1">IF(G62="*","*",IF(OR(G62="**",H62="**",),"**",G62/H62))</f>
        <v>0.13657056145675264</v>
      </c>
    </row>
    <row r="63" spans="2:9" x14ac:dyDescent="0.3">
      <c r="B63" s="33" t="s">
        <v>252</v>
      </c>
      <c r="C63" s="18" t="s">
        <v>43</v>
      </c>
      <c r="D63" s="21" t="s">
        <v>302</v>
      </c>
      <c r="E63" s="44">
        <v>8035</v>
      </c>
      <c r="F63" s="44">
        <v>3140</v>
      </c>
      <c r="G63" s="44">
        <v>1315</v>
      </c>
      <c r="H63" s="44">
        <v>8035</v>
      </c>
      <c r="I63" s="43">
        <f t="shared" si="1"/>
        <v>0.16365899191039204</v>
      </c>
    </row>
    <row r="64" spans="2:9" x14ac:dyDescent="0.3">
      <c r="B64" s="33" t="s">
        <v>252</v>
      </c>
      <c r="C64" s="18" t="s">
        <v>44</v>
      </c>
      <c r="D64" s="21" t="s">
        <v>303</v>
      </c>
      <c r="E64" s="44">
        <v>12255</v>
      </c>
      <c r="F64" s="44" t="s">
        <v>594</v>
      </c>
      <c r="G64" s="44">
        <v>2025</v>
      </c>
      <c r="H64" s="44">
        <v>12255</v>
      </c>
      <c r="I64" s="43">
        <f t="shared" si="1"/>
        <v>0.16523867809057527</v>
      </c>
    </row>
    <row r="65" spans="2:9" x14ac:dyDescent="0.3">
      <c r="B65" s="33" t="s">
        <v>252</v>
      </c>
      <c r="C65" s="18" t="s">
        <v>46</v>
      </c>
      <c r="D65" s="21" t="s">
        <v>158</v>
      </c>
      <c r="E65" s="44">
        <v>6245</v>
      </c>
      <c r="F65" s="44">
        <v>1360</v>
      </c>
      <c r="G65" s="44">
        <v>710</v>
      </c>
      <c r="H65" s="44">
        <v>6245</v>
      </c>
      <c r="I65" s="43">
        <f t="shared" si="1"/>
        <v>0.11369095276220977</v>
      </c>
    </row>
    <row r="66" spans="2:9" x14ac:dyDescent="0.3">
      <c r="B66" s="33" t="s">
        <v>252</v>
      </c>
      <c r="C66" s="18" t="s">
        <v>48</v>
      </c>
      <c r="D66" s="21" t="s">
        <v>160</v>
      </c>
      <c r="E66" s="44">
        <v>30315</v>
      </c>
      <c r="F66" s="44">
        <v>7345</v>
      </c>
      <c r="G66" s="44">
        <v>3045</v>
      </c>
      <c r="H66" s="44">
        <v>30315</v>
      </c>
      <c r="I66" s="43">
        <f t="shared" si="1"/>
        <v>0.10044532409698169</v>
      </c>
    </row>
    <row r="67" spans="2:9" x14ac:dyDescent="0.3">
      <c r="B67" s="33" t="s">
        <v>252</v>
      </c>
      <c r="C67" s="18" t="s">
        <v>49</v>
      </c>
      <c r="D67" s="21" t="s">
        <v>161</v>
      </c>
      <c r="E67" s="44">
        <v>8055</v>
      </c>
      <c r="F67" s="44">
        <v>1960</v>
      </c>
      <c r="G67" s="44">
        <v>540</v>
      </c>
      <c r="H67" s="44">
        <v>8055</v>
      </c>
      <c r="I67" s="43">
        <f t="shared" si="1"/>
        <v>6.7039106145251395E-2</v>
      </c>
    </row>
    <row r="68" spans="2:9" x14ac:dyDescent="0.3">
      <c r="B68" s="33" t="s">
        <v>252</v>
      </c>
      <c r="C68" s="18" t="s">
        <v>50</v>
      </c>
      <c r="D68" s="21" t="s">
        <v>304</v>
      </c>
      <c r="E68" s="44">
        <v>10790</v>
      </c>
      <c r="F68" s="44">
        <v>2960</v>
      </c>
      <c r="G68" s="44">
        <v>730</v>
      </c>
      <c r="H68" s="44">
        <v>10790</v>
      </c>
      <c r="I68" s="43">
        <f t="shared" si="1"/>
        <v>6.7655236329935128E-2</v>
      </c>
    </row>
    <row r="69" spans="2:9" x14ac:dyDescent="0.3">
      <c r="B69" s="33" t="s">
        <v>252</v>
      </c>
      <c r="C69" s="18" t="s">
        <v>51</v>
      </c>
      <c r="D69" s="21" t="s">
        <v>162</v>
      </c>
      <c r="E69" s="44">
        <v>13900</v>
      </c>
      <c r="F69" s="44">
        <v>2935</v>
      </c>
      <c r="G69" s="44">
        <v>1735</v>
      </c>
      <c r="H69" s="44">
        <v>13900</v>
      </c>
      <c r="I69" s="43">
        <f t="shared" si="1"/>
        <v>0.12482014388489208</v>
      </c>
    </row>
    <row r="70" spans="2:9" x14ac:dyDescent="0.3">
      <c r="B70" s="33" t="s">
        <v>252</v>
      </c>
      <c r="C70" s="18" t="s">
        <v>59</v>
      </c>
      <c r="D70" s="21" t="s">
        <v>168</v>
      </c>
      <c r="E70" s="44">
        <v>9040</v>
      </c>
      <c r="F70" s="44">
        <v>330</v>
      </c>
      <c r="G70" s="44">
        <v>855</v>
      </c>
      <c r="H70" s="44">
        <v>9040</v>
      </c>
      <c r="I70" s="43">
        <f>IF(G70="*","*",IF(OR(G70="**",H70="**",),"**",G70/H70))</f>
        <v>9.4579646017699109E-2</v>
      </c>
    </row>
    <row r="71" spans="2:9" x14ac:dyDescent="0.3">
      <c r="B71" s="33" t="s">
        <v>252</v>
      </c>
      <c r="C71" s="18" t="s">
        <v>60</v>
      </c>
      <c r="D71" s="21" t="s">
        <v>169</v>
      </c>
      <c r="E71" s="44">
        <v>6020</v>
      </c>
      <c r="F71" s="44">
        <v>2155</v>
      </c>
      <c r="G71" s="44">
        <v>1085</v>
      </c>
      <c r="H71" s="44">
        <v>6020</v>
      </c>
      <c r="I71" s="43">
        <f t="shared" si="1"/>
        <v>0.18023255813953487</v>
      </c>
    </row>
    <row r="72" spans="2:9" x14ac:dyDescent="0.3">
      <c r="B72" s="33" t="s">
        <v>252</v>
      </c>
      <c r="C72" s="18" t="s">
        <v>69</v>
      </c>
      <c r="D72" s="21" t="s">
        <v>305</v>
      </c>
      <c r="E72" s="44">
        <v>7680</v>
      </c>
      <c r="F72" s="44">
        <v>4060</v>
      </c>
      <c r="G72" s="44">
        <v>725</v>
      </c>
      <c r="H72" s="44">
        <v>7680</v>
      </c>
      <c r="I72" s="43">
        <f t="shared" si="1"/>
        <v>9.4401041666666671E-2</v>
      </c>
    </row>
    <row r="73" spans="2:9" x14ac:dyDescent="0.3">
      <c r="B73" s="33" t="s">
        <v>252</v>
      </c>
      <c r="C73" s="18" t="s">
        <v>70</v>
      </c>
      <c r="D73" s="21" t="s">
        <v>174</v>
      </c>
      <c r="E73" s="44">
        <v>6595</v>
      </c>
      <c r="F73" s="44">
        <v>1870</v>
      </c>
      <c r="G73" s="44">
        <v>780</v>
      </c>
      <c r="H73" s="44">
        <v>6595</v>
      </c>
      <c r="I73" s="43">
        <f t="shared" si="1"/>
        <v>0.11827141774071266</v>
      </c>
    </row>
    <row r="74" spans="2:9" x14ac:dyDescent="0.3">
      <c r="B74" s="33" t="s">
        <v>242</v>
      </c>
      <c r="C74" s="18" t="s">
        <v>21</v>
      </c>
      <c r="D74" s="21" t="s">
        <v>306</v>
      </c>
      <c r="E74" s="44">
        <v>14275</v>
      </c>
      <c r="F74" s="44">
        <v>6790</v>
      </c>
      <c r="G74" s="44">
        <v>2640</v>
      </c>
      <c r="H74" s="44">
        <v>14275</v>
      </c>
      <c r="I74" s="43">
        <f t="shared" si="1"/>
        <v>0.18493870402802101</v>
      </c>
    </row>
    <row r="75" spans="2:9" x14ac:dyDescent="0.3">
      <c r="B75" s="33" t="s">
        <v>242</v>
      </c>
      <c r="C75" s="18" t="s">
        <v>22</v>
      </c>
      <c r="D75" s="21" t="s">
        <v>142</v>
      </c>
      <c r="E75" s="44">
        <v>23095</v>
      </c>
      <c r="F75" s="44">
        <v>6780</v>
      </c>
      <c r="G75" s="44">
        <v>3185</v>
      </c>
      <c r="H75" s="44">
        <v>23095</v>
      </c>
      <c r="I75" s="43">
        <f t="shared" si="1"/>
        <v>0.13790863823338384</v>
      </c>
    </row>
    <row r="76" spans="2:9" x14ac:dyDescent="0.3">
      <c r="B76" s="33" t="s">
        <v>242</v>
      </c>
      <c r="C76" s="18" t="s">
        <v>23</v>
      </c>
      <c r="D76" s="21" t="s">
        <v>307</v>
      </c>
      <c r="E76" s="44">
        <v>11025</v>
      </c>
      <c r="F76" s="44">
        <v>3800</v>
      </c>
      <c r="G76" s="44">
        <v>835</v>
      </c>
      <c r="H76" s="44">
        <v>11025</v>
      </c>
      <c r="I76" s="43">
        <f t="shared" si="1"/>
        <v>7.573696145124717E-2</v>
      </c>
    </row>
    <row r="77" spans="2:9" x14ac:dyDescent="0.3">
      <c r="B77" s="33" t="s">
        <v>242</v>
      </c>
      <c r="C77" s="18" t="s">
        <v>24</v>
      </c>
      <c r="D77" s="21" t="s">
        <v>143</v>
      </c>
      <c r="E77" s="44">
        <v>11895</v>
      </c>
      <c r="F77" s="44" t="s">
        <v>594</v>
      </c>
      <c r="G77" s="44">
        <v>1315</v>
      </c>
      <c r="H77" s="44">
        <v>11895</v>
      </c>
      <c r="I77" s="43">
        <f t="shared" si="1"/>
        <v>0.1105506515342581</v>
      </c>
    </row>
    <row r="78" spans="2:9" x14ac:dyDescent="0.3">
      <c r="B78" s="33" t="s">
        <v>242</v>
      </c>
      <c r="C78" s="18" t="s">
        <v>25</v>
      </c>
      <c r="D78" s="21" t="s">
        <v>308</v>
      </c>
      <c r="E78" s="44">
        <v>10495</v>
      </c>
      <c r="F78" s="44">
        <v>1700</v>
      </c>
      <c r="G78" s="44">
        <v>1435</v>
      </c>
      <c r="H78" s="44">
        <v>10495</v>
      </c>
      <c r="I78" s="43">
        <f t="shared" si="1"/>
        <v>0.13673177703668413</v>
      </c>
    </row>
    <row r="79" spans="2:9" x14ac:dyDescent="0.3">
      <c r="B79" s="33" t="s">
        <v>242</v>
      </c>
      <c r="C79" s="18" t="s">
        <v>26</v>
      </c>
      <c r="D79" s="21" t="s">
        <v>309</v>
      </c>
      <c r="E79" s="44">
        <v>9805</v>
      </c>
      <c r="F79" s="44">
        <v>2720</v>
      </c>
      <c r="G79" s="44">
        <v>140</v>
      </c>
      <c r="H79" s="44">
        <v>9805</v>
      </c>
      <c r="I79" s="43">
        <f t="shared" si="1"/>
        <v>1.4278429372768995E-2</v>
      </c>
    </row>
    <row r="80" spans="2:9" x14ac:dyDescent="0.3">
      <c r="B80" s="33" t="s">
        <v>242</v>
      </c>
      <c r="C80" s="18" t="s">
        <v>27</v>
      </c>
      <c r="D80" s="21" t="s">
        <v>144</v>
      </c>
      <c r="E80" s="44">
        <v>10000</v>
      </c>
      <c r="F80" s="44">
        <v>1760</v>
      </c>
      <c r="G80" s="44">
        <v>645</v>
      </c>
      <c r="H80" s="44">
        <v>10000</v>
      </c>
      <c r="I80" s="43">
        <f t="shared" si="1"/>
        <v>6.4500000000000002E-2</v>
      </c>
    </row>
    <row r="81" spans="2:9" x14ac:dyDescent="0.3">
      <c r="B81" s="33" t="s">
        <v>242</v>
      </c>
      <c r="C81" s="18" t="s">
        <v>28</v>
      </c>
      <c r="D81" s="21" t="s">
        <v>145</v>
      </c>
      <c r="E81" s="44">
        <v>14370</v>
      </c>
      <c r="F81" s="44">
        <v>4685</v>
      </c>
      <c r="G81" s="44">
        <v>1065</v>
      </c>
      <c r="H81" s="44">
        <v>14370</v>
      </c>
      <c r="I81" s="43">
        <f t="shared" si="1"/>
        <v>7.4112734864300631E-2</v>
      </c>
    </row>
    <row r="82" spans="2:9" x14ac:dyDescent="0.3">
      <c r="B82" s="33" t="s">
        <v>242</v>
      </c>
      <c r="C82" s="18" t="s">
        <v>29</v>
      </c>
      <c r="D82" s="21" t="s">
        <v>146</v>
      </c>
      <c r="E82" s="44">
        <v>12455</v>
      </c>
      <c r="F82" s="44">
        <v>3370</v>
      </c>
      <c r="G82" s="44">
        <v>1645</v>
      </c>
      <c r="H82" s="44">
        <v>12455</v>
      </c>
      <c r="I82" s="43">
        <f t="shared" si="1"/>
        <v>0.13207547169811321</v>
      </c>
    </row>
    <row r="83" spans="2:9" x14ac:dyDescent="0.3">
      <c r="B83" s="33" t="s">
        <v>242</v>
      </c>
      <c r="C83" s="18" t="s">
        <v>30</v>
      </c>
      <c r="D83" s="21" t="s">
        <v>147</v>
      </c>
      <c r="E83" s="44">
        <v>6375</v>
      </c>
      <c r="F83" s="44" t="s">
        <v>594</v>
      </c>
      <c r="G83" s="44">
        <v>920</v>
      </c>
      <c r="H83" s="44">
        <v>6375</v>
      </c>
      <c r="I83" s="43">
        <f t="shared" si="1"/>
        <v>0.14431372549019608</v>
      </c>
    </row>
    <row r="84" spans="2:9" x14ac:dyDescent="0.3">
      <c r="B84" s="33" t="s">
        <v>242</v>
      </c>
      <c r="C84" s="18" t="s">
        <v>31</v>
      </c>
      <c r="D84" s="21" t="s">
        <v>310</v>
      </c>
      <c r="E84" s="44">
        <v>13820</v>
      </c>
      <c r="F84" s="44">
        <v>4405</v>
      </c>
      <c r="G84" s="44">
        <v>2100</v>
      </c>
      <c r="H84" s="44">
        <v>13820</v>
      </c>
      <c r="I84" s="43">
        <f t="shared" si="1"/>
        <v>0.15195369030390737</v>
      </c>
    </row>
    <row r="85" spans="2:9" x14ac:dyDescent="0.3">
      <c r="B85" s="33" t="s">
        <v>242</v>
      </c>
      <c r="C85" s="18" t="s">
        <v>32</v>
      </c>
      <c r="D85" s="21" t="s">
        <v>311</v>
      </c>
      <c r="E85" s="44">
        <v>13025</v>
      </c>
      <c r="F85" s="44" t="s">
        <v>594</v>
      </c>
      <c r="G85" s="44">
        <v>2120</v>
      </c>
      <c r="H85" s="44">
        <v>13025</v>
      </c>
      <c r="I85" s="43">
        <f t="shared" si="1"/>
        <v>0.16276391554702496</v>
      </c>
    </row>
    <row r="86" spans="2:9" x14ac:dyDescent="0.3">
      <c r="B86" s="33" t="s">
        <v>242</v>
      </c>
      <c r="C86" s="18" t="s">
        <v>427</v>
      </c>
      <c r="D86" s="21" t="s">
        <v>428</v>
      </c>
      <c r="E86" s="44">
        <v>5005</v>
      </c>
      <c r="F86" s="44">
        <v>65</v>
      </c>
      <c r="G86" s="44" t="s">
        <v>598</v>
      </c>
      <c r="H86" s="44">
        <v>5005</v>
      </c>
      <c r="I86" s="43" t="str">
        <f t="shared" si="1"/>
        <v>*</v>
      </c>
    </row>
    <row r="87" spans="2:9" x14ac:dyDescent="0.3">
      <c r="B87" s="33" t="s">
        <v>242</v>
      </c>
      <c r="C87" s="18" t="s">
        <v>33</v>
      </c>
      <c r="D87" s="21" t="s">
        <v>148</v>
      </c>
      <c r="E87" s="44" t="s">
        <v>594</v>
      </c>
      <c r="F87" s="44" t="s">
        <v>594</v>
      </c>
      <c r="G87" s="44" t="s">
        <v>594</v>
      </c>
      <c r="H87" s="44" t="s">
        <v>594</v>
      </c>
      <c r="I87" s="44" t="s">
        <v>594</v>
      </c>
    </row>
    <row r="88" spans="2:9" x14ac:dyDescent="0.3">
      <c r="B88" s="33" t="s">
        <v>242</v>
      </c>
      <c r="C88" s="18" t="s">
        <v>34</v>
      </c>
      <c r="D88" s="21" t="s">
        <v>149</v>
      </c>
      <c r="E88" s="44">
        <v>20890</v>
      </c>
      <c r="F88" s="44" t="s">
        <v>594</v>
      </c>
      <c r="G88" s="44">
        <v>2925</v>
      </c>
      <c r="H88" s="44">
        <v>20890</v>
      </c>
      <c r="I88" s="43">
        <f t="shared" si="1"/>
        <v>0.14001914791766396</v>
      </c>
    </row>
    <row r="89" spans="2:9" x14ac:dyDescent="0.3">
      <c r="B89" s="33" t="s">
        <v>242</v>
      </c>
      <c r="C89" s="18" t="s">
        <v>35</v>
      </c>
      <c r="D89" s="21" t="s">
        <v>150</v>
      </c>
      <c r="E89" s="44">
        <v>10240</v>
      </c>
      <c r="F89" s="44">
        <v>2690</v>
      </c>
      <c r="G89" s="44">
        <v>665</v>
      </c>
      <c r="H89" s="44">
        <v>10240</v>
      </c>
      <c r="I89" s="43">
        <f t="shared" si="1"/>
        <v>6.494140625E-2</v>
      </c>
    </row>
    <row r="90" spans="2:9" x14ac:dyDescent="0.3">
      <c r="B90" s="33" t="s">
        <v>242</v>
      </c>
      <c r="C90" s="18" t="s">
        <v>36</v>
      </c>
      <c r="D90" s="21" t="s">
        <v>151</v>
      </c>
      <c r="E90" s="44">
        <v>5805</v>
      </c>
      <c r="F90" s="44">
        <v>2370</v>
      </c>
      <c r="G90" s="44">
        <v>920</v>
      </c>
      <c r="H90" s="44">
        <v>5805</v>
      </c>
      <c r="I90" s="43">
        <f t="shared" si="1"/>
        <v>0.15848406546080965</v>
      </c>
    </row>
    <row r="91" spans="2:9" x14ac:dyDescent="0.3">
      <c r="B91" s="33" t="s">
        <v>242</v>
      </c>
      <c r="C91" s="18" t="s">
        <v>37</v>
      </c>
      <c r="D91" s="21" t="s">
        <v>152</v>
      </c>
      <c r="E91" s="44">
        <v>12275</v>
      </c>
      <c r="F91" s="44">
        <v>2620</v>
      </c>
      <c r="G91" s="44">
        <v>470</v>
      </c>
      <c r="H91" s="44">
        <v>12275</v>
      </c>
      <c r="I91" s="43">
        <f t="shared" si="1"/>
        <v>3.8289205702647655E-2</v>
      </c>
    </row>
    <row r="92" spans="2:9" x14ac:dyDescent="0.3">
      <c r="B92" s="33" t="s">
        <v>242</v>
      </c>
      <c r="C92" s="18" t="s">
        <v>38</v>
      </c>
      <c r="D92" s="21" t="s">
        <v>153</v>
      </c>
      <c r="E92" s="44">
        <v>6260</v>
      </c>
      <c r="F92" s="44">
        <v>1390</v>
      </c>
      <c r="G92" s="44">
        <v>725</v>
      </c>
      <c r="H92" s="44">
        <v>6260</v>
      </c>
      <c r="I92" s="43">
        <f t="shared" si="1"/>
        <v>0.11581469648562301</v>
      </c>
    </row>
    <row r="93" spans="2:9" x14ac:dyDescent="0.3">
      <c r="B93" s="33" t="s">
        <v>264</v>
      </c>
      <c r="C93" s="18" t="s">
        <v>40</v>
      </c>
      <c r="D93" s="21" t="s">
        <v>312</v>
      </c>
      <c r="E93" s="44">
        <v>4605</v>
      </c>
      <c r="F93" s="44">
        <v>230</v>
      </c>
      <c r="G93" s="44">
        <v>10</v>
      </c>
      <c r="H93" s="44">
        <v>4605</v>
      </c>
      <c r="I93" s="43">
        <f t="shared" si="1"/>
        <v>2.1715526601520088E-3</v>
      </c>
    </row>
    <row r="94" spans="2:9" x14ac:dyDescent="0.3">
      <c r="B94" s="33" t="s">
        <v>264</v>
      </c>
      <c r="C94" s="18" t="s">
        <v>42</v>
      </c>
      <c r="D94" s="21" t="s">
        <v>156</v>
      </c>
      <c r="E94" s="44">
        <v>6330</v>
      </c>
      <c r="F94" s="44">
        <v>2420</v>
      </c>
      <c r="G94" s="44">
        <v>275</v>
      </c>
      <c r="H94" s="44">
        <v>6330</v>
      </c>
      <c r="I94" s="43">
        <f t="shared" si="1"/>
        <v>4.3443917851500792E-2</v>
      </c>
    </row>
    <row r="95" spans="2:9" x14ac:dyDescent="0.3">
      <c r="B95" s="33" t="s">
        <v>264</v>
      </c>
      <c r="C95" s="18" t="s">
        <v>45</v>
      </c>
      <c r="D95" s="21" t="s">
        <v>157</v>
      </c>
      <c r="E95" s="44">
        <v>6360</v>
      </c>
      <c r="F95" s="44">
        <v>2180</v>
      </c>
      <c r="G95" s="44">
        <v>845</v>
      </c>
      <c r="H95" s="44">
        <v>6360</v>
      </c>
      <c r="I95" s="43">
        <f t="shared" si="1"/>
        <v>0.13286163522012578</v>
      </c>
    </row>
    <row r="96" spans="2:9" x14ac:dyDescent="0.3">
      <c r="B96" s="33" t="s">
        <v>264</v>
      </c>
      <c r="C96" s="18" t="s">
        <v>47</v>
      </c>
      <c r="D96" s="21" t="s">
        <v>159</v>
      </c>
      <c r="E96" s="44">
        <v>9205</v>
      </c>
      <c r="F96" s="44">
        <v>2960</v>
      </c>
      <c r="G96" s="44">
        <v>1370</v>
      </c>
      <c r="H96" s="44">
        <v>9205</v>
      </c>
      <c r="I96" s="43">
        <f t="shared" si="1"/>
        <v>0.14883215643671918</v>
      </c>
    </row>
    <row r="97" spans="2:9" x14ac:dyDescent="0.3">
      <c r="B97" s="33" t="s">
        <v>264</v>
      </c>
      <c r="C97" s="18" t="s">
        <v>52</v>
      </c>
      <c r="D97" s="21" t="s">
        <v>163</v>
      </c>
      <c r="E97" s="44">
        <v>9915</v>
      </c>
      <c r="F97" s="44">
        <v>4245</v>
      </c>
      <c r="G97" s="44">
        <v>1520</v>
      </c>
      <c r="H97" s="44">
        <v>9915</v>
      </c>
      <c r="I97" s="43">
        <f t="shared" si="1"/>
        <v>0.15330307614725164</v>
      </c>
    </row>
    <row r="98" spans="2:9" x14ac:dyDescent="0.3">
      <c r="B98" s="33" t="s">
        <v>264</v>
      </c>
      <c r="C98" s="18" t="s">
        <v>53</v>
      </c>
      <c r="D98" s="21" t="s">
        <v>164</v>
      </c>
      <c r="E98" s="44">
        <v>16940</v>
      </c>
      <c r="F98" s="44">
        <v>4005</v>
      </c>
      <c r="G98" s="44">
        <v>2040</v>
      </c>
      <c r="H98" s="44">
        <v>16940</v>
      </c>
      <c r="I98" s="43">
        <f t="shared" si="1"/>
        <v>0.1204250295159386</v>
      </c>
    </row>
    <row r="99" spans="2:9" x14ac:dyDescent="0.3">
      <c r="B99" s="33" t="s">
        <v>264</v>
      </c>
      <c r="C99" s="18" t="s">
        <v>54</v>
      </c>
      <c r="D99" s="21" t="s">
        <v>313</v>
      </c>
      <c r="E99" s="44">
        <v>12290</v>
      </c>
      <c r="F99" s="44">
        <v>3040</v>
      </c>
      <c r="G99" s="44">
        <v>1505</v>
      </c>
      <c r="H99" s="44">
        <v>12290</v>
      </c>
      <c r="I99" s="43">
        <f t="shared" si="1"/>
        <v>0.1224572823433686</v>
      </c>
    </row>
    <row r="100" spans="2:9" x14ac:dyDescent="0.3">
      <c r="B100" s="33" t="s">
        <v>264</v>
      </c>
      <c r="C100" s="18" t="s">
        <v>55</v>
      </c>
      <c r="D100" s="21" t="s">
        <v>165</v>
      </c>
      <c r="E100" s="44">
        <v>9820</v>
      </c>
      <c r="F100" s="44">
        <v>3280</v>
      </c>
      <c r="G100" s="44">
        <v>645</v>
      </c>
      <c r="H100" s="44">
        <v>9820</v>
      </c>
      <c r="I100" s="43">
        <f t="shared" si="1"/>
        <v>6.5682281059063138E-2</v>
      </c>
    </row>
    <row r="101" spans="2:9" x14ac:dyDescent="0.3">
      <c r="B101" s="33" t="s">
        <v>264</v>
      </c>
      <c r="C101" s="18" t="s">
        <v>57</v>
      </c>
      <c r="D101" s="21" t="s">
        <v>166</v>
      </c>
      <c r="E101" s="44">
        <v>7195</v>
      </c>
      <c r="F101" s="44">
        <v>2075</v>
      </c>
      <c r="G101" s="44">
        <v>340</v>
      </c>
      <c r="H101" s="44">
        <v>7195</v>
      </c>
      <c r="I101" s="43">
        <f t="shared" si="1"/>
        <v>4.7255038220986798E-2</v>
      </c>
    </row>
    <row r="102" spans="2:9" x14ac:dyDescent="0.3">
      <c r="B102" s="33" t="s">
        <v>264</v>
      </c>
      <c r="C102" s="18" t="s">
        <v>58</v>
      </c>
      <c r="D102" s="21" t="s">
        <v>167</v>
      </c>
      <c r="E102" s="44">
        <v>8415</v>
      </c>
      <c r="F102" s="44">
        <v>3210</v>
      </c>
      <c r="G102" s="44">
        <v>945</v>
      </c>
      <c r="H102" s="44">
        <v>8415</v>
      </c>
      <c r="I102" s="43">
        <f t="shared" si="1"/>
        <v>0.11229946524064172</v>
      </c>
    </row>
    <row r="103" spans="2:9" x14ac:dyDescent="0.3">
      <c r="B103" s="33" t="s">
        <v>264</v>
      </c>
      <c r="C103" s="18" t="s">
        <v>61</v>
      </c>
      <c r="D103" s="21" t="s">
        <v>170</v>
      </c>
      <c r="E103" s="44">
        <v>11880</v>
      </c>
      <c r="F103" s="44">
        <v>5740</v>
      </c>
      <c r="G103" s="44">
        <v>1325</v>
      </c>
      <c r="H103" s="44">
        <v>11880</v>
      </c>
      <c r="I103" s="43">
        <f t="shared" si="1"/>
        <v>0.11153198653198654</v>
      </c>
    </row>
    <row r="104" spans="2:9" x14ac:dyDescent="0.3">
      <c r="B104" s="33" t="s">
        <v>264</v>
      </c>
      <c r="C104" s="18" t="s">
        <v>56</v>
      </c>
      <c r="D104" s="21" t="s">
        <v>314</v>
      </c>
      <c r="E104" s="44" t="s">
        <v>594</v>
      </c>
      <c r="F104" s="44" t="s">
        <v>594</v>
      </c>
      <c r="G104" s="44" t="s">
        <v>594</v>
      </c>
      <c r="H104" s="44" t="s">
        <v>594</v>
      </c>
      <c r="I104" s="44" t="s">
        <v>594</v>
      </c>
    </row>
    <row r="105" spans="2:9" x14ac:dyDescent="0.3">
      <c r="B105" s="33" t="s">
        <v>264</v>
      </c>
      <c r="C105" s="18" t="s">
        <v>62</v>
      </c>
      <c r="D105" s="21" t="s">
        <v>171</v>
      </c>
      <c r="E105" s="44">
        <v>9505</v>
      </c>
      <c r="F105" s="44">
        <v>3865</v>
      </c>
      <c r="G105" s="44">
        <v>1950</v>
      </c>
      <c r="H105" s="44">
        <v>9505</v>
      </c>
      <c r="I105" s="43">
        <f t="shared" si="1"/>
        <v>0.20515518148342976</v>
      </c>
    </row>
    <row r="106" spans="2:9" x14ac:dyDescent="0.3">
      <c r="B106" s="33" t="s">
        <v>264</v>
      </c>
      <c r="C106" s="18" t="s">
        <v>63</v>
      </c>
      <c r="D106" s="21" t="s">
        <v>172</v>
      </c>
      <c r="E106" s="44">
        <v>31010</v>
      </c>
      <c r="F106" s="44">
        <v>8810</v>
      </c>
      <c r="G106" s="44">
        <v>4800</v>
      </c>
      <c r="H106" s="44">
        <v>31010</v>
      </c>
      <c r="I106" s="43">
        <f t="shared" si="1"/>
        <v>0.1547887778136085</v>
      </c>
    </row>
    <row r="107" spans="2:9" x14ac:dyDescent="0.3">
      <c r="B107" s="33" t="s">
        <v>264</v>
      </c>
      <c r="C107" s="18" t="s">
        <v>64</v>
      </c>
      <c r="D107" s="21" t="s">
        <v>315</v>
      </c>
      <c r="E107" s="44">
        <v>12290</v>
      </c>
      <c r="F107" s="44" t="s">
        <v>594</v>
      </c>
      <c r="G107" s="44">
        <v>1995</v>
      </c>
      <c r="H107" s="44">
        <v>12290</v>
      </c>
      <c r="I107" s="43">
        <f t="shared" si="1"/>
        <v>0.16232709519934907</v>
      </c>
    </row>
    <row r="108" spans="2:9" x14ac:dyDescent="0.3">
      <c r="B108" s="33" t="s">
        <v>264</v>
      </c>
      <c r="C108" s="18" t="s">
        <v>65</v>
      </c>
      <c r="D108" s="21" t="s">
        <v>316</v>
      </c>
      <c r="E108" s="44">
        <v>18245</v>
      </c>
      <c r="F108" s="44">
        <v>5080</v>
      </c>
      <c r="G108" s="44">
        <v>2770</v>
      </c>
      <c r="H108" s="44">
        <v>18245</v>
      </c>
      <c r="I108" s="43">
        <f t="shared" si="1"/>
        <v>0.15182241710057551</v>
      </c>
    </row>
    <row r="109" spans="2:9" x14ac:dyDescent="0.3">
      <c r="B109" s="33" t="s">
        <v>264</v>
      </c>
      <c r="C109" s="18" t="s">
        <v>66</v>
      </c>
      <c r="D109" s="21" t="s">
        <v>317</v>
      </c>
      <c r="E109" s="44">
        <v>21580</v>
      </c>
      <c r="F109" s="44">
        <v>6655</v>
      </c>
      <c r="G109" s="44">
        <v>2530</v>
      </c>
      <c r="H109" s="44">
        <v>21580</v>
      </c>
      <c r="I109" s="43">
        <f t="shared" si="1"/>
        <v>0.11723818350324375</v>
      </c>
    </row>
    <row r="110" spans="2:9" x14ac:dyDescent="0.3">
      <c r="B110" s="33" t="s">
        <v>264</v>
      </c>
      <c r="C110" s="18" t="s">
        <v>67</v>
      </c>
      <c r="D110" s="21" t="s">
        <v>318</v>
      </c>
      <c r="E110" s="44">
        <v>13025</v>
      </c>
      <c r="F110" s="44">
        <v>3715</v>
      </c>
      <c r="G110" s="44">
        <v>2420</v>
      </c>
      <c r="H110" s="44">
        <v>13025</v>
      </c>
      <c r="I110" s="43">
        <f t="shared" si="1"/>
        <v>0.18579654510556623</v>
      </c>
    </row>
    <row r="111" spans="2:9" x14ac:dyDescent="0.3">
      <c r="B111" s="33" t="s">
        <v>264</v>
      </c>
      <c r="C111" s="18" t="s">
        <v>68</v>
      </c>
      <c r="D111" s="21" t="s">
        <v>173</v>
      </c>
      <c r="E111" s="44">
        <v>8290</v>
      </c>
      <c r="F111" s="44">
        <v>2625</v>
      </c>
      <c r="G111" s="44">
        <v>860</v>
      </c>
      <c r="H111" s="44">
        <v>8290</v>
      </c>
      <c r="I111" s="43">
        <f t="shared" si="1"/>
        <v>0.1037394451145959</v>
      </c>
    </row>
    <row r="112" spans="2:9" x14ac:dyDescent="0.3">
      <c r="B112" s="33" t="s">
        <v>264</v>
      </c>
      <c r="C112" s="18" t="s">
        <v>71</v>
      </c>
      <c r="D112" s="21" t="s">
        <v>175</v>
      </c>
      <c r="E112" s="44">
        <v>11525</v>
      </c>
      <c r="F112" s="44">
        <v>3185</v>
      </c>
      <c r="G112" s="44">
        <v>2100</v>
      </c>
      <c r="H112" s="44">
        <v>11525</v>
      </c>
      <c r="I112" s="43">
        <f t="shared" si="1"/>
        <v>0.1822125813449024</v>
      </c>
    </row>
    <row r="113" spans="2:9" x14ac:dyDescent="0.3">
      <c r="B113" s="33" t="s">
        <v>264</v>
      </c>
      <c r="C113" s="18" t="s">
        <v>72</v>
      </c>
      <c r="D113" s="21" t="s">
        <v>176</v>
      </c>
      <c r="E113" s="44">
        <v>5360</v>
      </c>
      <c r="F113" s="44">
        <v>1770</v>
      </c>
      <c r="G113" s="44">
        <v>805</v>
      </c>
      <c r="H113" s="44">
        <v>5360</v>
      </c>
      <c r="I113" s="43">
        <f t="shared" si="1"/>
        <v>0.15018656716417911</v>
      </c>
    </row>
    <row r="114" spans="2:9" x14ac:dyDescent="0.3">
      <c r="B114" s="33" t="s">
        <v>276</v>
      </c>
      <c r="C114" s="18" t="s">
        <v>74</v>
      </c>
      <c r="D114" s="21" t="s">
        <v>178</v>
      </c>
      <c r="E114" s="44">
        <v>5650</v>
      </c>
      <c r="F114" s="44">
        <v>1460</v>
      </c>
      <c r="G114" s="44">
        <v>520</v>
      </c>
      <c r="H114" s="44">
        <v>5650</v>
      </c>
      <c r="I114" s="43">
        <f t="shared" si="1"/>
        <v>9.2035398230088494E-2</v>
      </c>
    </row>
    <row r="115" spans="2:9" x14ac:dyDescent="0.3">
      <c r="B115" s="33" t="s">
        <v>276</v>
      </c>
      <c r="C115" s="18" t="s">
        <v>76</v>
      </c>
      <c r="D115" s="21" t="s">
        <v>180</v>
      </c>
      <c r="E115" s="44">
        <v>7905</v>
      </c>
      <c r="F115" s="44">
        <v>2545</v>
      </c>
      <c r="G115" s="44">
        <v>350</v>
      </c>
      <c r="H115" s="44">
        <v>7905</v>
      </c>
      <c r="I115" s="43">
        <f t="shared" si="1"/>
        <v>4.4275774826059454E-2</v>
      </c>
    </row>
    <row r="116" spans="2:9" x14ac:dyDescent="0.3">
      <c r="B116" s="33" t="s">
        <v>276</v>
      </c>
      <c r="C116" s="18" t="s">
        <v>79</v>
      </c>
      <c r="D116" s="21" t="s">
        <v>183</v>
      </c>
      <c r="E116" s="44">
        <v>15650</v>
      </c>
      <c r="F116" s="44" t="s">
        <v>594</v>
      </c>
      <c r="G116" s="44" t="s">
        <v>594</v>
      </c>
      <c r="H116" s="44" t="s">
        <v>594</v>
      </c>
      <c r="I116" s="43" t="str">
        <f t="shared" si="1"/>
        <v>**</v>
      </c>
    </row>
    <row r="117" spans="2:9" x14ac:dyDescent="0.3">
      <c r="B117" s="33" t="s">
        <v>276</v>
      </c>
      <c r="C117" s="18" t="s">
        <v>80</v>
      </c>
      <c r="D117" s="21" t="s">
        <v>319</v>
      </c>
      <c r="E117" s="44">
        <v>14165</v>
      </c>
      <c r="F117" s="44">
        <v>4130</v>
      </c>
      <c r="G117" s="44">
        <v>695</v>
      </c>
      <c r="H117" s="44">
        <v>14165</v>
      </c>
      <c r="I117" s="43">
        <f t="shared" si="1"/>
        <v>4.9064595834804096E-2</v>
      </c>
    </row>
    <row r="118" spans="2:9" x14ac:dyDescent="0.3">
      <c r="B118" s="33" t="s">
        <v>276</v>
      </c>
      <c r="C118" s="18" t="s">
        <v>82</v>
      </c>
      <c r="D118" s="21" t="s">
        <v>320</v>
      </c>
      <c r="E118" s="44">
        <v>12860</v>
      </c>
      <c r="F118" s="44">
        <v>3750</v>
      </c>
      <c r="G118" s="44">
        <v>1625</v>
      </c>
      <c r="H118" s="44">
        <v>12860</v>
      </c>
      <c r="I118" s="43">
        <f t="shared" si="1"/>
        <v>0.12636080870917574</v>
      </c>
    </row>
    <row r="119" spans="2:9" x14ac:dyDescent="0.3">
      <c r="B119" s="33" t="s">
        <v>276</v>
      </c>
      <c r="C119" s="18" t="s">
        <v>83</v>
      </c>
      <c r="D119" s="21" t="s">
        <v>321</v>
      </c>
      <c r="E119" s="44">
        <v>14320</v>
      </c>
      <c r="F119" s="44">
        <v>3800</v>
      </c>
      <c r="G119" s="44">
        <v>565</v>
      </c>
      <c r="H119" s="44">
        <v>14320</v>
      </c>
      <c r="I119" s="43">
        <f t="shared" si="1"/>
        <v>3.9455307262569829E-2</v>
      </c>
    </row>
    <row r="120" spans="2:9" x14ac:dyDescent="0.3">
      <c r="B120" s="33" t="s">
        <v>276</v>
      </c>
      <c r="C120" s="18" t="s">
        <v>86</v>
      </c>
      <c r="D120" s="21" t="s">
        <v>186</v>
      </c>
      <c r="E120" s="44">
        <v>5260</v>
      </c>
      <c r="F120" s="44" t="s">
        <v>594</v>
      </c>
      <c r="G120" s="44">
        <v>210</v>
      </c>
      <c r="H120" s="44">
        <v>5260</v>
      </c>
      <c r="I120" s="43">
        <f t="shared" si="1"/>
        <v>3.9923954372623575E-2</v>
      </c>
    </row>
    <row r="121" spans="2:9" x14ac:dyDescent="0.3">
      <c r="B121" s="33" t="s">
        <v>276</v>
      </c>
      <c r="C121" s="18" t="s">
        <v>87</v>
      </c>
      <c r="D121" s="21" t="s">
        <v>322</v>
      </c>
      <c r="E121" s="44">
        <v>4435</v>
      </c>
      <c r="F121" s="44">
        <v>1190</v>
      </c>
      <c r="G121" s="44">
        <v>195</v>
      </c>
      <c r="H121" s="44">
        <v>4435</v>
      </c>
      <c r="I121" s="43">
        <f t="shared" si="1"/>
        <v>4.3968432919954906E-2</v>
      </c>
    </row>
    <row r="122" spans="2:9" x14ac:dyDescent="0.3">
      <c r="B122" s="33" t="s">
        <v>276</v>
      </c>
      <c r="C122" s="18" t="s">
        <v>88</v>
      </c>
      <c r="D122" s="21" t="s">
        <v>323</v>
      </c>
      <c r="E122" s="44">
        <v>8850</v>
      </c>
      <c r="F122" s="44">
        <v>3870</v>
      </c>
      <c r="G122" s="44">
        <v>1355</v>
      </c>
      <c r="H122" s="44">
        <v>8850</v>
      </c>
      <c r="I122" s="43">
        <f t="shared" si="1"/>
        <v>0.15310734463276837</v>
      </c>
    </row>
    <row r="123" spans="2:9" x14ac:dyDescent="0.3">
      <c r="B123" s="33" t="s">
        <v>276</v>
      </c>
      <c r="C123" s="18" t="s">
        <v>90</v>
      </c>
      <c r="D123" s="21" t="s">
        <v>188</v>
      </c>
      <c r="E123" s="44">
        <v>18260</v>
      </c>
      <c r="F123" s="44">
        <v>6295</v>
      </c>
      <c r="G123" s="44">
        <v>1855</v>
      </c>
      <c r="H123" s="44">
        <v>18260</v>
      </c>
      <c r="I123" s="43">
        <f t="shared" si="1"/>
        <v>0.1015881708652793</v>
      </c>
    </row>
    <row r="124" spans="2:9" x14ac:dyDescent="0.3">
      <c r="B124" s="33" t="s">
        <v>276</v>
      </c>
      <c r="C124" s="18" t="s">
        <v>93</v>
      </c>
      <c r="D124" s="21" t="s">
        <v>191</v>
      </c>
      <c r="E124" s="44">
        <v>14930</v>
      </c>
      <c r="F124" s="44">
        <v>3550</v>
      </c>
      <c r="G124" s="44">
        <v>1905</v>
      </c>
      <c r="H124" s="44">
        <v>14930</v>
      </c>
      <c r="I124" s="43">
        <f t="shared" si="1"/>
        <v>0.1275954454119223</v>
      </c>
    </row>
    <row r="125" spans="2:9" x14ac:dyDescent="0.3">
      <c r="B125" s="33" t="s">
        <v>276</v>
      </c>
      <c r="C125" s="18" t="s">
        <v>94</v>
      </c>
      <c r="D125" s="21" t="s">
        <v>192</v>
      </c>
      <c r="E125" s="44">
        <v>8085</v>
      </c>
      <c r="F125" s="44">
        <v>2100</v>
      </c>
      <c r="G125" s="44">
        <v>995</v>
      </c>
      <c r="H125" s="44">
        <v>8085</v>
      </c>
      <c r="I125" s="43">
        <f t="shared" si="1"/>
        <v>0.12306740878169449</v>
      </c>
    </row>
    <row r="126" spans="2:9" x14ac:dyDescent="0.3">
      <c r="B126" s="33" t="s">
        <v>276</v>
      </c>
      <c r="C126" s="18" t="s">
        <v>95</v>
      </c>
      <c r="D126" s="21" t="s">
        <v>324</v>
      </c>
      <c r="E126" s="44" t="s">
        <v>594</v>
      </c>
      <c r="F126" s="44" t="s">
        <v>594</v>
      </c>
      <c r="G126" s="44" t="s">
        <v>594</v>
      </c>
      <c r="H126" s="44" t="s">
        <v>594</v>
      </c>
      <c r="I126" s="43" t="str">
        <f t="shared" ref="I126:I184" si="2">IF(G126="*","*",IF(OR(G126="**",H126="**",),"**",G126/H126))</f>
        <v>**</v>
      </c>
    </row>
    <row r="127" spans="2:9" x14ac:dyDescent="0.3">
      <c r="B127" s="33" t="s">
        <v>276</v>
      </c>
      <c r="C127" s="18" t="s">
        <v>96</v>
      </c>
      <c r="D127" s="21" t="s">
        <v>325</v>
      </c>
      <c r="E127" s="44">
        <v>8130</v>
      </c>
      <c r="F127" s="44">
        <v>3395</v>
      </c>
      <c r="G127" s="44">
        <v>1425</v>
      </c>
      <c r="H127" s="44">
        <v>8130</v>
      </c>
      <c r="I127" s="43">
        <f t="shared" si="2"/>
        <v>0.17527675276752769</v>
      </c>
    </row>
    <row r="128" spans="2:9" x14ac:dyDescent="0.3">
      <c r="B128" s="33" t="s">
        <v>276</v>
      </c>
      <c r="C128" s="18" t="s">
        <v>97</v>
      </c>
      <c r="D128" s="21" t="s">
        <v>193</v>
      </c>
      <c r="E128" s="44">
        <v>8770</v>
      </c>
      <c r="F128" s="44">
        <v>4490</v>
      </c>
      <c r="G128" s="44">
        <v>120</v>
      </c>
      <c r="H128" s="44">
        <v>8770</v>
      </c>
      <c r="I128" s="43">
        <f t="shared" si="2"/>
        <v>1.3683010262257697E-2</v>
      </c>
    </row>
    <row r="129" spans="2:9" x14ac:dyDescent="0.3">
      <c r="B129" s="33" t="s">
        <v>276</v>
      </c>
      <c r="C129" s="18" t="s">
        <v>99</v>
      </c>
      <c r="D129" s="21" t="s">
        <v>194</v>
      </c>
      <c r="E129" s="44">
        <v>4515</v>
      </c>
      <c r="F129" s="44">
        <v>965</v>
      </c>
      <c r="G129" s="44">
        <v>0</v>
      </c>
      <c r="H129" s="44">
        <v>4515</v>
      </c>
      <c r="I129" s="43">
        <f t="shared" si="2"/>
        <v>0</v>
      </c>
    </row>
    <row r="130" spans="2:9" x14ac:dyDescent="0.3">
      <c r="B130" s="33" t="s">
        <v>276</v>
      </c>
      <c r="C130" s="18" t="s">
        <v>100</v>
      </c>
      <c r="D130" s="21" t="s">
        <v>195</v>
      </c>
      <c r="E130" s="44">
        <v>9405</v>
      </c>
      <c r="F130" s="44">
        <v>3385</v>
      </c>
      <c r="G130" s="44">
        <v>510</v>
      </c>
      <c r="H130" s="44">
        <v>9405</v>
      </c>
      <c r="I130" s="43">
        <f t="shared" si="2"/>
        <v>5.4226475279106859E-2</v>
      </c>
    </row>
    <row r="131" spans="2:9" x14ac:dyDescent="0.3">
      <c r="B131" s="33" t="s">
        <v>276</v>
      </c>
      <c r="C131" s="18" t="s">
        <v>101</v>
      </c>
      <c r="D131" s="21" t="s">
        <v>196</v>
      </c>
      <c r="E131" s="44">
        <v>6665</v>
      </c>
      <c r="F131" s="44" t="s">
        <v>594</v>
      </c>
      <c r="G131" s="44">
        <v>335</v>
      </c>
      <c r="H131" s="44">
        <v>6665</v>
      </c>
      <c r="I131" s="43">
        <f t="shared" si="2"/>
        <v>5.0262565641410351E-2</v>
      </c>
    </row>
    <row r="132" spans="2:9" x14ac:dyDescent="0.3">
      <c r="B132" s="33" t="s">
        <v>276</v>
      </c>
      <c r="C132" s="18" t="s">
        <v>102</v>
      </c>
      <c r="D132" s="21" t="s">
        <v>197</v>
      </c>
      <c r="E132" s="44">
        <v>11835</v>
      </c>
      <c r="F132" s="44">
        <v>4160</v>
      </c>
      <c r="G132" s="44">
        <v>535</v>
      </c>
      <c r="H132" s="44">
        <v>11835</v>
      </c>
      <c r="I132" s="43">
        <f t="shared" si="2"/>
        <v>4.52049007182087E-2</v>
      </c>
    </row>
    <row r="133" spans="2:9" x14ac:dyDescent="0.3">
      <c r="B133" s="33" t="s">
        <v>276</v>
      </c>
      <c r="C133" s="18" t="s">
        <v>106</v>
      </c>
      <c r="D133" s="21" t="s">
        <v>199</v>
      </c>
      <c r="E133" s="44">
        <v>13710</v>
      </c>
      <c r="F133" s="44">
        <v>3325</v>
      </c>
      <c r="G133" s="44">
        <v>215</v>
      </c>
      <c r="H133" s="44">
        <v>13710</v>
      </c>
      <c r="I133" s="43">
        <f t="shared" si="2"/>
        <v>1.5681983953318747E-2</v>
      </c>
    </row>
    <row r="134" spans="2:9" x14ac:dyDescent="0.3">
      <c r="B134" s="33" t="s">
        <v>276</v>
      </c>
      <c r="C134" s="18" t="s">
        <v>107</v>
      </c>
      <c r="D134" s="21" t="s">
        <v>200</v>
      </c>
      <c r="E134" s="44">
        <v>8180</v>
      </c>
      <c r="F134" s="44" t="s">
        <v>594</v>
      </c>
      <c r="G134" s="44">
        <v>445</v>
      </c>
      <c r="H134" s="44">
        <v>8180</v>
      </c>
      <c r="I134" s="43">
        <f t="shared" si="2"/>
        <v>5.4400977995110025E-2</v>
      </c>
    </row>
    <row r="135" spans="2:9" x14ac:dyDescent="0.3">
      <c r="B135" s="33" t="s">
        <v>276</v>
      </c>
      <c r="C135" s="18" t="s">
        <v>112</v>
      </c>
      <c r="D135" s="21" t="s">
        <v>326</v>
      </c>
      <c r="E135" s="44" t="s">
        <v>594</v>
      </c>
      <c r="F135" s="44" t="s">
        <v>594</v>
      </c>
      <c r="G135" s="44" t="s">
        <v>594</v>
      </c>
      <c r="H135" s="44" t="s">
        <v>594</v>
      </c>
      <c r="I135" s="43" t="str">
        <f t="shared" si="2"/>
        <v>**</v>
      </c>
    </row>
    <row r="136" spans="2:9" x14ac:dyDescent="0.3">
      <c r="B136" s="33" t="s">
        <v>281</v>
      </c>
      <c r="C136" s="18" t="s">
        <v>75</v>
      </c>
      <c r="D136" s="21" t="s">
        <v>179</v>
      </c>
      <c r="E136" s="44">
        <v>5570</v>
      </c>
      <c r="F136" s="44">
        <v>980</v>
      </c>
      <c r="G136" s="44">
        <v>10</v>
      </c>
      <c r="H136" s="44">
        <v>5570</v>
      </c>
      <c r="I136" s="43">
        <f t="shared" si="2"/>
        <v>1.7953321364452424E-3</v>
      </c>
    </row>
    <row r="137" spans="2:9" x14ac:dyDescent="0.3">
      <c r="B137" s="33" t="s">
        <v>281</v>
      </c>
      <c r="C137" s="18" t="s">
        <v>77</v>
      </c>
      <c r="D137" s="21" t="s">
        <v>181</v>
      </c>
      <c r="E137" s="44">
        <v>5955</v>
      </c>
      <c r="F137" s="44">
        <v>2470</v>
      </c>
      <c r="G137" s="44">
        <v>1630</v>
      </c>
      <c r="H137" s="44">
        <v>5955</v>
      </c>
      <c r="I137" s="43">
        <f t="shared" si="2"/>
        <v>0.27371956339210746</v>
      </c>
    </row>
    <row r="138" spans="2:9" x14ac:dyDescent="0.3">
      <c r="B138" s="33" t="s">
        <v>281</v>
      </c>
      <c r="C138" s="18" t="s">
        <v>78</v>
      </c>
      <c r="D138" s="21" t="s">
        <v>182</v>
      </c>
      <c r="E138" s="44">
        <v>7430</v>
      </c>
      <c r="F138" s="44">
        <v>2425</v>
      </c>
      <c r="G138" s="44">
        <v>1105</v>
      </c>
      <c r="H138" s="44">
        <v>7430</v>
      </c>
      <c r="I138" s="43">
        <f t="shared" si="2"/>
        <v>0.14872139973082099</v>
      </c>
    </row>
    <row r="139" spans="2:9" x14ac:dyDescent="0.3">
      <c r="B139" s="33" t="s">
        <v>281</v>
      </c>
      <c r="C139" s="18" t="s">
        <v>81</v>
      </c>
      <c r="D139" s="21" t="s">
        <v>327</v>
      </c>
      <c r="E139" s="44">
        <v>4555</v>
      </c>
      <c r="F139" s="44" t="s">
        <v>594</v>
      </c>
      <c r="G139" s="44">
        <v>1145</v>
      </c>
      <c r="H139" s="44">
        <v>4555</v>
      </c>
      <c r="I139" s="43">
        <f t="shared" si="2"/>
        <v>0.2513721185510428</v>
      </c>
    </row>
    <row r="140" spans="2:9" x14ac:dyDescent="0.3">
      <c r="B140" s="33" t="s">
        <v>281</v>
      </c>
      <c r="C140" s="18" t="s">
        <v>84</v>
      </c>
      <c r="D140" s="21" t="s">
        <v>184</v>
      </c>
      <c r="E140" s="44">
        <v>3685</v>
      </c>
      <c r="F140" s="44">
        <v>870</v>
      </c>
      <c r="G140" s="44">
        <v>510</v>
      </c>
      <c r="H140" s="44">
        <v>3685</v>
      </c>
      <c r="I140" s="43">
        <f t="shared" si="2"/>
        <v>0.13839891451831751</v>
      </c>
    </row>
    <row r="141" spans="2:9" x14ac:dyDescent="0.3">
      <c r="B141" s="33" t="s">
        <v>281</v>
      </c>
      <c r="C141" s="18" t="s">
        <v>85</v>
      </c>
      <c r="D141" s="21" t="s">
        <v>185</v>
      </c>
      <c r="E141" s="44">
        <v>10180</v>
      </c>
      <c r="F141" s="44">
        <v>2340</v>
      </c>
      <c r="G141" s="44">
        <v>1605</v>
      </c>
      <c r="H141" s="44">
        <v>10180</v>
      </c>
      <c r="I141" s="43">
        <f t="shared" si="2"/>
        <v>0.15766208251473476</v>
      </c>
    </row>
    <row r="142" spans="2:9" x14ac:dyDescent="0.3">
      <c r="B142" s="33" t="s">
        <v>281</v>
      </c>
      <c r="C142" s="18" t="s">
        <v>89</v>
      </c>
      <c r="D142" s="21" t="s">
        <v>187</v>
      </c>
      <c r="E142" s="44">
        <v>10700</v>
      </c>
      <c r="F142" s="44">
        <v>2630</v>
      </c>
      <c r="G142" s="44">
        <v>1765</v>
      </c>
      <c r="H142" s="44">
        <v>10700</v>
      </c>
      <c r="I142" s="43">
        <f t="shared" si="2"/>
        <v>0.16495327102803739</v>
      </c>
    </row>
    <row r="143" spans="2:9" x14ac:dyDescent="0.3">
      <c r="B143" s="33" t="s">
        <v>281</v>
      </c>
      <c r="C143" s="18" t="s">
        <v>73</v>
      </c>
      <c r="D143" s="21" t="s">
        <v>177</v>
      </c>
      <c r="E143" s="44">
        <v>15950</v>
      </c>
      <c r="F143" s="44">
        <v>4825</v>
      </c>
      <c r="G143" s="44">
        <v>2550</v>
      </c>
      <c r="H143" s="44">
        <v>15950</v>
      </c>
      <c r="I143" s="43">
        <f t="shared" si="2"/>
        <v>0.15987460815047022</v>
      </c>
    </row>
    <row r="144" spans="2:9" x14ac:dyDescent="0.3">
      <c r="B144" s="33" t="s">
        <v>281</v>
      </c>
      <c r="C144" s="18" t="s">
        <v>425</v>
      </c>
      <c r="D144" s="21" t="s">
        <v>426</v>
      </c>
      <c r="E144" s="44" t="s">
        <v>594</v>
      </c>
      <c r="F144" s="44" t="s">
        <v>594</v>
      </c>
      <c r="G144" s="44" t="s">
        <v>594</v>
      </c>
      <c r="H144" s="44" t="s">
        <v>594</v>
      </c>
      <c r="I144" s="43" t="str">
        <f t="shared" si="2"/>
        <v>**</v>
      </c>
    </row>
    <row r="145" spans="2:9" x14ac:dyDescent="0.3">
      <c r="B145" s="33" t="s">
        <v>281</v>
      </c>
      <c r="C145" s="18" t="s">
        <v>91</v>
      </c>
      <c r="D145" s="21" t="s">
        <v>189</v>
      </c>
      <c r="E145" s="44">
        <v>29570</v>
      </c>
      <c r="F145" s="44" t="s">
        <v>594</v>
      </c>
      <c r="G145" s="44">
        <v>2110</v>
      </c>
      <c r="H145" s="44">
        <v>29570</v>
      </c>
      <c r="I145" s="43">
        <f t="shared" si="2"/>
        <v>7.1356104159621236E-2</v>
      </c>
    </row>
    <row r="146" spans="2:9" x14ac:dyDescent="0.3">
      <c r="B146" s="33" t="s">
        <v>281</v>
      </c>
      <c r="C146" s="18" t="s">
        <v>103</v>
      </c>
      <c r="D146" s="21" t="s">
        <v>424</v>
      </c>
      <c r="E146" s="44">
        <v>13655</v>
      </c>
      <c r="F146" s="44" t="s">
        <v>594</v>
      </c>
      <c r="G146" s="44">
        <v>2565</v>
      </c>
      <c r="H146" s="44">
        <v>13655</v>
      </c>
      <c r="I146" s="43">
        <f t="shared" si="2"/>
        <v>0.18784328084950569</v>
      </c>
    </row>
    <row r="147" spans="2:9" x14ac:dyDescent="0.3">
      <c r="B147" s="33" t="s">
        <v>281</v>
      </c>
      <c r="C147" s="18" t="s">
        <v>92</v>
      </c>
      <c r="D147" s="21" t="s">
        <v>190</v>
      </c>
      <c r="E147" s="44">
        <v>7245</v>
      </c>
      <c r="F147" s="44">
        <v>2340</v>
      </c>
      <c r="G147" s="44">
        <v>1215</v>
      </c>
      <c r="H147" s="44">
        <v>7245</v>
      </c>
      <c r="I147" s="43">
        <f t="shared" si="2"/>
        <v>0.16770186335403728</v>
      </c>
    </row>
    <row r="148" spans="2:9" x14ac:dyDescent="0.3">
      <c r="B148" s="33" t="s">
        <v>281</v>
      </c>
      <c r="C148" s="18" t="s">
        <v>98</v>
      </c>
      <c r="D148" s="21" t="s">
        <v>328</v>
      </c>
      <c r="E148" s="44">
        <v>23675</v>
      </c>
      <c r="F148" s="44">
        <v>7200</v>
      </c>
      <c r="G148" s="44">
        <v>3125</v>
      </c>
      <c r="H148" s="44">
        <v>23675</v>
      </c>
      <c r="I148" s="43">
        <f t="shared" si="2"/>
        <v>0.13199577613516367</v>
      </c>
    </row>
    <row r="149" spans="2:9" x14ac:dyDescent="0.3">
      <c r="B149" s="33" t="s">
        <v>281</v>
      </c>
      <c r="C149" s="18" t="s">
        <v>104</v>
      </c>
      <c r="D149" s="21" t="s">
        <v>198</v>
      </c>
      <c r="E149" s="44">
        <v>7145</v>
      </c>
      <c r="F149" s="44">
        <v>2575</v>
      </c>
      <c r="G149" s="44">
        <v>715</v>
      </c>
      <c r="H149" s="44">
        <v>7145</v>
      </c>
      <c r="I149" s="43">
        <f t="shared" si="2"/>
        <v>0.1000699790062981</v>
      </c>
    </row>
    <row r="150" spans="2:9" x14ac:dyDescent="0.3">
      <c r="B150" s="33" t="s">
        <v>281</v>
      </c>
      <c r="C150" s="18" t="s">
        <v>105</v>
      </c>
      <c r="D150" s="21" t="s">
        <v>330</v>
      </c>
      <c r="E150" s="44">
        <v>7960</v>
      </c>
      <c r="F150" s="44">
        <v>2615</v>
      </c>
      <c r="G150" s="44">
        <v>845</v>
      </c>
      <c r="H150" s="44">
        <v>7960</v>
      </c>
      <c r="I150" s="43">
        <f t="shared" si="2"/>
        <v>0.10615577889447236</v>
      </c>
    </row>
    <row r="151" spans="2:9" x14ac:dyDescent="0.3">
      <c r="B151" s="33" t="s">
        <v>281</v>
      </c>
      <c r="C151" s="18" t="s">
        <v>108</v>
      </c>
      <c r="D151" s="21" t="s">
        <v>331</v>
      </c>
      <c r="E151" s="44">
        <v>8135</v>
      </c>
      <c r="F151" s="44">
        <v>2795</v>
      </c>
      <c r="G151" s="44">
        <v>615</v>
      </c>
      <c r="H151" s="44">
        <v>8135</v>
      </c>
      <c r="I151" s="43">
        <f t="shared" si="2"/>
        <v>7.5599262446220034E-2</v>
      </c>
    </row>
    <row r="152" spans="2:9" x14ac:dyDescent="0.3">
      <c r="B152" s="33" t="s">
        <v>281</v>
      </c>
      <c r="C152" s="18" t="s">
        <v>109</v>
      </c>
      <c r="D152" s="21" t="s">
        <v>332</v>
      </c>
      <c r="E152" s="44">
        <v>6370</v>
      </c>
      <c r="F152" s="44">
        <v>2270</v>
      </c>
      <c r="G152" s="44">
        <v>1530</v>
      </c>
      <c r="H152" s="44">
        <v>6370</v>
      </c>
      <c r="I152" s="43">
        <f t="shared" si="2"/>
        <v>0.24018838304552589</v>
      </c>
    </row>
    <row r="153" spans="2:9" x14ac:dyDescent="0.3">
      <c r="B153" s="33" t="s">
        <v>281</v>
      </c>
      <c r="C153" s="18" t="s">
        <v>110</v>
      </c>
      <c r="D153" s="21" t="s">
        <v>201</v>
      </c>
      <c r="E153" s="44">
        <v>6235</v>
      </c>
      <c r="F153" s="44">
        <v>1800</v>
      </c>
      <c r="G153" s="44">
        <v>1495</v>
      </c>
      <c r="H153" s="44">
        <v>6235</v>
      </c>
      <c r="I153" s="43">
        <f t="shared" si="2"/>
        <v>0.23977546110665598</v>
      </c>
    </row>
    <row r="154" spans="2:9" x14ac:dyDescent="0.3">
      <c r="B154" s="33" t="s">
        <v>281</v>
      </c>
      <c r="C154" s="18" t="s">
        <v>111</v>
      </c>
      <c r="D154" s="21" t="s">
        <v>333</v>
      </c>
      <c r="E154" s="44">
        <v>6650</v>
      </c>
      <c r="F154" s="44">
        <v>1995</v>
      </c>
      <c r="G154" s="44">
        <v>1335</v>
      </c>
      <c r="H154" s="44">
        <v>6650</v>
      </c>
      <c r="I154" s="43">
        <f t="shared" si="2"/>
        <v>0.20075187969924813</v>
      </c>
    </row>
    <row r="155" spans="2:9" x14ac:dyDescent="0.3">
      <c r="B155" s="33" t="s">
        <v>285</v>
      </c>
      <c r="C155" s="18" t="s">
        <v>113</v>
      </c>
      <c r="D155" s="21" t="s">
        <v>334</v>
      </c>
      <c r="E155" s="44">
        <v>9120</v>
      </c>
      <c r="F155" s="44">
        <v>675</v>
      </c>
      <c r="G155" s="44">
        <v>1015</v>
      </c>
      <c r="H155" s="44">
        <v>9120</v>
      </c>
      <c r="I155" s="43">
        <f t="shared" si="2"/>
        <v>0.11129385964912281</v>
      </c>
    </row>
    <row r="156" spans="2:9" x14ac:dyDescent="0.3">
      <c r="B156" s="33" t="s">
        <v>285</v>
      </c>
      <c r="C156" s="18" t="s">
        <v>114</v>
      </c>
      <c r="D156" s="21" t="s">
        <v>202</v>
      </c>
      <c r="E156" s="44">
        <v>10190</v>
      </c>
      <c r="F156" s="44" t="s">
        <v>594</v>
      </c>
      <c r="G156" s="44">
        <v>740</v>
      </c>
      <c r="H156" s="44">
        <v>10190</v>
      </c>
      <c r="I156" s="43">
        <f t="shared" si="2"/>
        <v>7.2620215897939155E-2</v>
      </c>
    </row>
    <row r="157" spans="2:9" x14ac:dyDescent="0.3">
      <c r="B157" s="33" t="s">
        <v>285</v>
      </c>
      <c r="C157" s="18" t="s">
        <v>115</v>
      </c>
      <c r="D157" s="21" t="s">
        <v>335</v>
      </c>
      <c r="E157" s="44">
        <v>10565</v>
      </c>
      <c r="F157" s="44" t="s">
        <v>594</v>
      </c>
      <c r="G157" s="44">
        <v>1085</v>
      </c>
      <c r="H157" s="44">
        <v>10565</v>
      </c>
      <c r="I157" s="43">
        <f t="shared" si="2"/>
        <v>0.10269758637008992</v>
      </c>
    </row>
    <row r="158" spans="2:9" x14ac:dyDescent="0.3">
      <c r="B158" s="33" t="s">
        <v>285</v>
      </c>
      <c r="C158" s="18" t="s">
        <v>116</v>
      </c>
      <c r="D158" s="21" t="s">
        <v>203</v>
      </c>
      <c r="E158" s="44">
        <v>11785</v>
      </c>
      <c r="F158" s="44">
        <v>3800</v>
      </c>
      <c r="G158" s="44">
        <v>2445</v>
      </c>
      <c r="H158" s="44">
        <v>11785</v>
      </c>
      <c r="I158" s="43">
        <f t="shared" si="2"/>
        <v>0.20746711921934663</v>
      </c>
    </row>
    <row r="159" spans="2:9" x14ac:dyDescent="0.3">
      <c r="B159" s="33" t="s">
        <v>285</v>
      </c>
      <c r="C159" s="18" t="s">
        <v>117</v>
      </c>
      <c r="D159" s="21" t="s">
        <v>204</v>
      </c>
      <c r="E159" s="44">
        <v>8725</v>
      </c>
      <c r="F159" s="44">
        <v>2310</v>
      </c>
      <c r="G159" s="44">
        <v>1105</v>
      </c>
      <c r="H159" s="44">
        <v>8725</v>
      </c>
      <c r="I159" s="43">
        <f t="shared" si="2"/>
        <v>0.12664756446991404</v>
      </c>
    </row>
    <row r="160" spans="2:9" x14ac:dyDescent="0.3">
      <c r="B160" s="33" t="s">
        <v>285</v>
      </c>
      <c r="C160" s="18" t="s">
        <v>118</v>
      </c>
      <c r="D160" s="21" t="s">
        <v>205</v>
      </c>
      <c r="E160" s="44">
        <v>21485</v>
      </c>
      <c r="F160" s="44">
        <v>7080</v>
      </c>
      <c r="G160" s="44">
        <v>2700</v>
      </c>
      <c r="H160" s="44">
        <v>21485</v>
      </c>
      <c r="I160" s="43">
        <f t="shared" si="2"/>
        <v>0.12566907144519432</v>
      </c>
    </row>
    <row r="161" spans="2:9" x14ac:dyDescent="0.3">
      <c r="B161" s="33" t="s">
        <v>285</v>
      </c>
      <c r="C161" s="18" t="s">
        <v>119</v>
      </c>
      <c r="D161" s="21" t="s">
        <v>206</v>
      </c>
      <c r="E161" s="44">
        <v>9855</v>
      </c>
      <c r="F161" s="44">
        <v>3775</v>
      </c>
      <c r="G161" s="44">
        <v>880</v>
      </c>
      <c r="H161" s="44">
        <v>9855</v>
      </c>
      <c r="I161" s="43">
        <f t="shared" si="2"/>
        <v>8.9294774226281071E-2</v>
      </c>
    </row>
    <row r="162" spans="2:9" x14ac:dyDescent="0.3">
      <c r="B162" s="33" t="s">
        <v>285</v>
      </c>
      <c r="C162" s="18" t="s">
        <v>120</v>
      </c>
      <c r="D162" s="21" t="s">
        <v>336</v>
      </c>
      <c r="E162" s="44">
        <v>4515</v>
      </c>
      <c r="F162" s="44">
        <v>990</v>
      </c>
      <c r="G162" s="44">
        <v>485</v>
      </c>
      <c r="H162" s="44">
        <v>4515</v>
      </c>
      <c r="I162" s="43">
        <f t="shared" si="2"/>
        <v>0.10741971207087486</v>
      </c>
    </row>
    <row r="163" spans="2:9" x14ac:dyDescent="0.3">
      <c r="B163" s="33" t="s">
        <v>285</v>
      </c>
      <c r="C163" s="18" t="s">
        <v>121</v>
      </c>
      <c r="D163" s="21" t="s">
        <v>337</v>
      </c>
      <c r="E163" s="44">
        <v>15325</v>
      </c>
      <c r="F163" s="44">
        <v>4815</v>
      </c>
      <c r="G163" s="44">
        <v>1240</v>
      </c>
      <c r="H163" s="44">
        <v>15325</v>
      </c>
      <c r="I163" s="43">
        <f t="shared" si="2"/>
        <v>8.0913539967373577E-2</v>
      </c>
    </row>
    <row r="164" spans="2:9" x14ac:dyDescent="0.3">
      <c r="B164" s="33" t="s">
        <v>285</v>
      </c>
      <c r="C164" s="18" t="s">
        <v>122</v>
      </c>
      <c r="D164" s="21" t="s">
        <v>207</v>
      </c>
      <c r="E164" s="44">
        <v>7955</v>
      </c>
      <c r="F164" s="44">
        <v>2210</v>
      </c>
      <c r="G164" s="44">
        <v>1130</v>
      </c>
      <c r="H164" s="44">
        <v>7955</v>
      </c>
      <c r="I164" s="43">
        <f t="shared" si="2"/>
        <v>0.14204902576995601</v>
      </c>
    </row>
    <row r="165" spans="2:9" x14ac:dyDescent="0.3">
      <c r="B165" s="33" t="s">
        <v>285</v>
      </c>
      <c r="C165" s="18" t="s">
        <v>123</v>
      </c>
      <c r="D165" s="21" t="s">
        <v>208</v>
      </c>
      <c r="E165" s="44">
        <v>12700</v>
      </c>
      <c r="F165" s="44">
        <v>3550</v>
      </c>
      <c r="G165" s="44">
        <v>645</v>
      </c>
      <c r="H165" s="44">
        <v>12700</v>
      </c>
      <c r="I165" s="43">
        <f t="shared" si="2"/>
        <v>5.0787401574803152E-2</v>
      </c>
    </row>
    <row r="166" spans="2:9" x14ac:dyDescent="0.3">
      <c r="B166" s="33" t="s">
        <v>285</v>
      </c>
      <c r="C166" s="18" t="s">
        <v>124</v>
      </c>
      <c r="D166" s="21" t="s">
        <v>338</v>
      </c>
      <c r="E166" s="44">
        <v>11075</v>
      </c>
      <c r="F166" s="44">
        <v>4430</v>
      </c>
      <c r="G166" s="44">
        <v>1835</v>
      </c>
      <c r="H166" s="44">
        <v>11075</v>
      </c>
      <c r="I166" s="43">
        <f t="shared" si="2"/>
        <v>0.1656884875846501</v>
      </c>
    </row>
    <row r="167" spans="2:9" x14ac:dyDescent="0.3">
      <c r="B167" s="33" t="s">
        <v>285</v>
      </c>
      <c r="C167" s="18" t="s">
        <v>125</v>
      </c>
      <c r="D167" s="21" t="s">
        <v>209</v>
      </c>
      <c r="E167" s="44">
        <v>13315</v>
      </c>
      <c r="F167" s="44">
        <v>2240</v>
      </c>
      <c r="G167" s="44">
        <v>550</v>
      </c>
      <c r="H167" s="44">
        <v>13315</v>
      </c>
      <c r="I167" s="43">
        <f t="shared" si="2"/>
        <v>4.130679684566279E-2</v>
      </c>
    </row>
    <row r="168" spans="2:9" x14ac:dyDescent="0.3">
      <c r="B168" s="33" t="s">
        <v>285</v>
      </c>
      <c r="C168" s="18" t="s">
        <v>126</v>
      </c>
      <c r="D168" s="21" t="s">
        <v>210</v>
      </c>
      <c r="E168" s="44" t="s">
        <v>594</v>
      </c>
      <c r="F168" s="44" t="s">
        <v>594</v>
      </c>
      <c r="G168" s="44" t="s">
        <v>594</v>
      </c>
      <c r="H168" s="44" t="s">
        <v>594</v>
      </c>
      <c r="I168" s="43" t="str">
        <f t="shared" si="2"/>
        <v>**</v>
      </c>
    </row>
    <row r="169" spans="2:9" x14ac:dyDescent="0.3">
      <c r="B169" s="33" t="s">
        <v>285</v>
      </c>
      <c r="C169" s="18" t="s">
        <v>127</v>
      </c>
      <c r="D169" s="21" t="s">
        <v>339</v>
      </c>
      <c r="E169" s="44">
        <v>9090</v>
      </c>
      <c r="F169" s="44">
        <v>2640</v>
      </c>
      <c r="G169" s="44">
        <v>1205</v>
      </c>
      <c r="H169" s="44">
        <v>9090</v>
      </c>
      <c r="I169" s="43">
        <f t="shared" si="2"/>
        <v>0.13256325632563257</v>
      </c>
    </row>
    <row r="170" spans="2:9" x14ac:dyDescent="0.3">
      <c r="B170" s="33" t="s">
        <v>285</v>
      </c>
      <c r="C170" s="18" t="s">
        <v>128</v>
      </c>
      <c r="D170" s="21" t="s">
        <v>211</v>
      </c>
      <c r="E170" s="44">
        <v>12260</v>
      </c>
      <c r="F170" s="44">
        <v>3010</v>
      </c>
      <c r="G170" s="44">
        <v>325</v>
      </c>
      <c r="H170" s="44">
        <v>12260</v>
      </c>
      <c r="I170" s="43">
        <f t="shared" si="2"/>
        <v>2.6508972267536703E-2</v>
      </c>
    </row>
    <row r="171" spans="2:9" x14ac:dyDescent="0.3">
      <c r="B171" s="33" t="s">
        <v>285</v>
      </c>
      <c r="C171" s="18" t="s">
        <v>129</v>
      </c>
      <c r="D171" s="21" t="s">
        <v>340</v>
      </c>
      <c r="E171" s="44">
        <v>19680</v>
      </c>
      <c r="F171" s="44">
        <v>5285</v>
      </c>
      <c r="G171" s="44">
        <v>2605</v>
      </c>
      <c r="H171" s="44">
        <v>19680</v>
      </c>
      <c r="I171" s="43">
        <f t="shared" si="2"/>
        <v>0.13236788617886178</v>
      </c>
    </row>
    <row r="172" spans="2:9" x14ac:dyDescent="0.3">
      <c r="B172" s="33" t="s">
        <v>292</v>
      </c>
      <c r="C172" s="18" t="s">
        <v>130</v>
      </c>
      <c r="D172" s="21" t="s">
        <v>212</v>
      </c>
      <c r="E172" s="44">
        <v>4070</v>
      </c>
      <c r="F172" s="44">
        <v>1610</v>
      </c>
      <c r="G172" s="44">
        <v>425</v>
      </c>
      <c r="H172" s="44">
        <v>4070</v>
      </c>
      <c r="I172" s="43">
        <f t="shared" si="2"/>
        <v>0.10442260442260443</v>
      </c>
    </row>
    <row r="173" spans="2:9" x14ac:dyDescent="0.3">
      <c r="B173" s="33" t="s">
        <v>292</v>
      </c>
      <c r="C173" s="18" t="s">
        <v>131</v>
      </c>
      <c r="D173" s="21" t="s">
        <v>213</v>
      </c>
      <c r="E173" s="44">
        <v>11720</v>
      </c>
      <c r="F173" s="44">
        <v>3215</v>
      </c>
      <c r="G173" s="44">
        <v>1340</v>
      </c>
      <c r="H173" s="44">
        <v>11720</v>
      </c>
      <c r="I173" s="43">
        <f t="shared" si="2"/>
        <v>0.11433447098976109</v>
      </c>
    </row>
    <row r="174" spans="2:9" x14ac:dyDescent="0.3">
      <c r="B174" s="33" t="s">
        <v>292</v>
      </c>
      <c r="C174" s="18" t="s">
        <v>132</v>
      </c>
      <c r="D174" s="21" t="s">
        <v>214</v>
      </c>
      <c r="E174" s="44">
        <v>4960</v>
      </c>
      <c r="F174" s="44">
        <v>1565</v>
      </c>
      <c r="G174" s="44">
        <v>870</v>
      </c>
      <c r="H174" s="44">
        <v>4960</v>
      </c>
      <c r="I174" s="43">
        <f t="shared" si="2"/>
        <v>0.17540322580645162</v>
      </c>
    </row>
    <row r="175" spans="2:9" x14ac:dyDescent="0.3">
      <c r="B175" s="33" t="s">
        <v>292</v>
      </c>
      <c r="C175" s="18" t="s">
        <v>133</v>
      </c>
      <c r="D175" s="21" t="s">
        <v>215</v>
      </c>
      <c r="E175" s="44">
        <v>7875</v>
      </c>
      <c r="F175" s="44">
        <v>2755</v>
      </c>
      <c r="G175" s="44">
        <v>965</v>
      </c>
      <c r="H175" s="44">
        <v>7875</v>
      </c>
      <c r="I175" s="43">
        <f t="shared" si="2"/>
        <v>0.12253968253968255</v>
      </c>
    </row>
    <row r="176" spans="2:9" x14ac:dyDescent="0.3">
      <c r="B176" s="33" t="s">
        <v>292</v>
      </c>
      <c r="C176" s="18" t="s">
        <v>135</v>
      </c>
      <c r="D176" s="21" t="s">
        <v>216</v>
      </c>
      <c r="E176" s="44">
        <v>5765</v>
      </c>
      <c r="F176" s="44">
        <v>2480</v>
      </c>
      <c r="G176" s="44">
        <v>760</v>
      </c>
      <c r="H176" s="44">
        <v>5765</v>
      </c>
      <c r="I176" s="43">
        <f t="shared" si="2"/>
        <v>0.13183000867302688</v>
      </c>
    </row>
    <row r="177" spans="2:9" x14ac:dyDescent="0.3">
      <c r="B177" s="33" t="s">
        <v>292</v>
      </c>
      <c r="C177" s="18" t="s">
        <v>136</v>
      </c>
      <c r="D177" s="21" t="s">
        <v>341</v>
      </c>
      <c r="E177" s="44">
        <v>12030</v>
      </c>
      <c r="F177" s="44" t="s">
        <v>594</v>
      </c>
      <c r="G177" s="44">
        <v>640</v>
      </c>
      <c r="H177" s="44">
        <v>12030</v>
      </c>
      <c r="I177" s="43">
        <f t="shared" si="2"/>
        <v>5.3200332502078139E-2</v>
      </c>
    </row>
    <row r="178" spans="2:9" x14ac:dyDescent="0.3">
      <c r="B178" s="33" t="s">
        <v>292</v>
      </c>
      <c r="C178" s="18" t="s">
        <v>137</v>
      </c>
      <c r="D178" s="21" t="s">
        <v>217</v>
      </c>
      <c r="E178" s="44">
        <v>7670</v>
      </c>
      <c r="F178" s="44">
        <v>2265</v>
      </c>
      <c r="G178" s="44">
        <v>815</v>
      </c>
      <c r="H178" s="44">
        <v>7670</v>
      </c>
      <c r="I178" s="43">
        <f t="shared" si="2"/>
        <v>0.10625814863102999</v>
      </c>
    </row>
    <row r="179" spans="2:9" x14ac:dyDescent="0.3">
      <c r="B179" s="33" t="s">
        <v>292</v>
      </c>
      <c r="C179" s="18" t="s">
        <v>138</v>
      </c>
      <c r="D179" s="21" t="s">
        <v>218</v>
      </c>
      <c r="E179" s="44">
        <v>4250</v>
      </c>
      <c r="F179" s="44">
        <v>1180</v>
      </c>
      <c r="G179" s="44">
        <v>440</v>
      </c>
      <c r="H179" s="44">
        <v>4250</v>
      </c>
      <c r="I179" s="43">
        <f t="shared" si="2"/>
        <v>0.10352941176470588</v>
      </c>
    </row>
    <row r="180" spans="2:9" x14ac:dyDescent="0.3">
      <c r="B180" s="33" t="s">
        <v>292</v>
      </c>
      <c r="C180" s="18" t="s">
        <v>139</v>
      </c>
      <c r="D180" s="21" t="s">
        <v>219</v>
      </c>
      <c r="E180" s="44">
        <v>10825</v>
      </c>
      <c r="F180" s="44" t="s">
        <v>594</v>
      </c>
      <c r="G180" s="44">
        <v>790</v>
      </c>
      <c r="H180" s="44">
        <v>10825</v>
      </c>
      <c r="I180" s="43">
        <f t="shared" si="2"/>
        <v>7.297921478060046E-2</v>
      </c>
    </row>
    <row r="181" spans="2:9" x14ac:dyDescent="0.3">
      <c r="B181" s="33" t="s">
        <v>292</v>
      </c>
      <c r="C181" s="18" t="s">
        <v>140</v>
      </c>
      <c r="D181" s="21" t="s">
        <v>342</v>
      </c>
      <c r="E181" s="44">
        <v>5735</v>
      </c>
      <c r="F181" s="44">
        <v>1855</v>
      </c>
      <c r="G181" s="44">
        <v>670</v>
      </c>
      <c r="H181" s="44">
        <v>5735</v>
      </c>
      <c r="I181" s="43">
        <f t="shared" si="2"/>
        <v>0.11682650392327812</v>
      </c>
    </row>
    <row r="182" spans="2:9" x14ac:dyDescent="0.3">
      <c r="B182" s="33" t="s">
        <v>292</v>
      </c>
      <c r="C182" s="18" t="s">
        <v>141</v>
      </c>
      <c r="D182" s="21" t="s">
        <v>220</v>
      </c>
      <c r="E182" s="44">
        <v>16110</v>
      </c>
      <c r="F182" s="44" t="s">
        <v>594</v>
      </c>
      <c r="G182" s="44">
        <v>1195</v>
      </c>
      <c r="H182" s="44">
        <v>16110</v>
      </c>
      <c r="I182" s="43">
        <f t="shared" si="2"/>
        <v>7.417752948479206E-2</v>
      </c>
    </row>
    <row r="183" spans="2:9" x14ac:dyDescent="0.3">
      <c r="B183" s="33" t="s">
        <v>292</v>
      </c>
      <c r="C183" s="18" t="s">
        <v>343</v>
      </c>
      <c r="D183" s="21" t="s">
        <v>344</v>
      </c>
      <c r="E183" s="44">
        <v>13290</v>
      </c>
      <c r="F183" s="44">
        <v>3505</v>
      </c>
      <c r="G183" s="44">
        <v>945</v>
      </c>
      <c r="H183" s="44">
        <v>13290</v>
      </c>
      <c r="I183" s="43">
        <f t="shared" si="2"/>
        <v>7.1106094808126408E-2</v>
      </c>
    </row>
    <row r="184" spans="2:9" x14ac:dyDescent="0.3">
      <c r="B184" s="33" t="s">
        <v>292</v>
      </c>
      <c r="C184" s="18" t="s">
        <v>134</v>
      </c>
      <c r="D184" s="21" t="s">
        <v>345</v>
      </c>
      <c r="E184" s="44">
        <v>8065</v>
      </c>
      <c r="F184" s="44">
        <v>2925</v>
      </c>
      <c r="G184" s="44">
        <v>1390</v>
      </c>
      <c r="H184" s="44">
        <v>8065</v>
      </c>
      <c r="I184" s="43">
        <f t="shared" si="2"/>
        <v>0.17234965902045876</v>
      </c>
    </row>
    <row r="185" spans="2:9" x14ac:dyDescent="0.3">
      <c r="B185"/>
      <c r="C185"/>
      <c r="D185"/>
      <c r="E185"/>
      <c r="F185"/>
      <c r="G185"/>
      <c r="H185"/>
      <c r="I185"/>
    </row>
    <row r="186" spans="2:9" x14ac:dyDescent="0.3">
      <c r="B186" s="35" t="s">
        <v>243</v>
      </c>
    </row>
    <row r="187" spans="2:9" x14ac:dyDescent="0.3">
      <c r="B187" s="16"/>
    </row>
    <row r="188" spans="2:9" x14ac:dyDescent="0.3">
      <c r="B188" s="16" t="s">
        <v>565</v>
      </c>
    </row>
    <row r="189" spans="2:9" x14ac:dyDescent="0.3">
      <c r="B189" s="16" t="s">
        <v>244</v>
      </c>
    </row>
    <row r="190" spans="2:9" x14ac:dyDescent="0.3">
      <c r="B190" s="16" t="s">
        <v>245</v>
      </c>
    </row>
    <row r="191" spans="2:9" x14ac:dyDescent="0.3">
      <c r="B191" s="16"/>
    </row>
    <row r="192" spans="2:9"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c r="C200" s="14"/>
    </row>
    <row r="201" spans="2:3" x14ac:dyDescent="0.3">
      <c r="B201" s="16"/>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2168-D394-4356-A3DC-6D4E937AE6A3}">
  <dimension ref="A1:H304"/>
  <sheetViews>
    <sheetView showGridLines="0" zoomScale="85" zoomScaleNormal="85" workbookViewId="0">
      <selection activeCell="D29" sqref="D29"/>
    </sheetView>
  </sheetViews>
  <sheetFormatPr defaultColWidth="9.453125" defaultRowHeight="13.5" x14ac:dyDescent="0.3"/>
  <cols>
    <col min="1" max="1" width="1.54296875" style="2" customWidth="1"/>
    <col min="2" max="2" width="28.453125" style="2" customWidth="1"/>
    <col min="3" max="3" width="10.54296875" style="2" customWidth="1"/>
    <col min="4" max="4" width="83.453125" style="7" bestFit="1" customWidth="1"/>
    <col min="5" max="5" width="17.54296875" style="7" customWidth="1"/>
    <col min="6" max="6" width="23.54296875" style="7" customWidth="1"/>
    <col min="7" max="7" width="9.453125" style="2" customWidth="1"/>
    <col min="8" max="16384" width="9.453125" style="2"/>
  </cols>
  <sheetData>
    <row r="1" spans="2:6" s="15" customFormat="1" ht="18" customHeight="1" x14ac:dyDescent="0.35">
      <c r="C1" s="19"/>
      <c r="D1" s="19"/>
      <c r="E1" s="19"/>
      <c r="F1" s="19"/>
    </row>
    <row r="2" spans="2:6" ht="19.5" customHeight="1" x14ac:dyDescent="0.3">
      <c r="B2" s="3" t="s">
        <v>0</v>
      </c>
      <c r="C2" s="22" t="s">
        <v>399</v>
      </c>
      <c r="D2" s="17"/>
    </row>
    <row r="3" spans="2:6" ht="12.75" customHeight="1" x14ac:dyDescent="0.3">
      <c r="B3" s="3" t="s">
        <v>4</v>
      </c>
      <c r="C3" s="12" t="s">
        <v>548</v>
      </c>
    </row>
    <row r="4" spans="2:6" ht="8.25" customHeight="1" x14ac:dyDescent="0.3">
      <c r="B4" s="3"/>
      <c r="C4" s="6"/>
    </row>
    <row r="5" spans="2:6" ht="15" x14ac:dyDescent="0.3">
      <c r="B5" s="3" t="s">
        <v>1</v>
      </c>
      <c r="C5" s="45" t="str">
        <f>'System &amp; Provider Summary - T1'!$C$5</f>
        <v>February 2025</v>
      </c>
    </row>
    <row r="6" spans="2:6" ht="15.75" customHeight="1" x14ac:dyDescent="0.3">
      <c r="B6" s="3" t="s">
        <v>2</v>
      </c>
      <c r="C6" s="2" t="s">
        <v>398</v>
      </c>
      <c r="D6" s="2"/>
    </row>
    <row r="7" spans="2:6" ht="12.75" customHeight="1" x14ac:dyDescent="0.3">
      <c r="B7" s="3" t="s">
        <v>6</v>
      </c>
      <c r="C7" s="2" t="s">
        <v>421</v>
      </c>
    </row>
    <row r="8" spans="2:6" ht="12.75" customHeight="1" x14ac:dyDescent="0.3">
      <c r="B8" s="3" t="s">
        <v>3</v>
      </c>
      <c r="C8" s="2" t="str">
        <f>'System &amp; Provider Summary - T1'!C8</f>
        <v>13th March 2025</v>
      </c>
    </row>
    <row r="9" spans="2:6" ht="12.75" customHeight="1" x14ac:dyDescent="0.3">
      <c r="B9" s="3" t="s">
        <v>5</v>
      </c>
      <c r="C9" s="8" t="s">
        <v>402</v>
      </c>
    </row>
    <row r="10" spans="2:6" ht="12.75" customHeight="1" x14ac:dyDescent="0.3">
      <c r="B10" s="3" t="s">
        <v>8</v>
      </c>
      <c r="C10" s="2" t="str">
        <f>'System &amp; Provider Summary - T1'!C10</f>
        <v>Published (Provisional) - Official Statistics in development</v>
      </c>
    </row>
    <row r="11" spans="2:6" ht="12.75" customHeight="1" x14ac:dyDescent="0.3">
      <c r="B11" s="3" t="s">
        <v>9</v>
      </c>
      <c r="C11" s="2" t="s">
        <v>550</v>
      </c>
    </row>
    <row r="12" spans="2:6" x14ac:dyDescent="0.3">
      <c r="B12" s="3"/>
    </row>
    <row r="13" spans="2:6" ht="15" x14ac:dyDescent="0.3">
      <c r="B13" s="5" t="s">
        <v>410</v>
      </c>
    </row>
    <row r="14" spans="2:6" ht="15" x14ac:dyDescent="0.3">
      <c r="B14" s="5"/>
      <c r="C14" s="9"/>
    </row>
    <row r="15" spans="2:6" s="12" customFormat="1" ht="27" x14ac:dyDescent="0.25">
      <c r="B15" s="47" t="s">
        <v>241</v>
      </c>
      <c r="C15" s="11" t="s">
        <v>347</v>
      </c>
      <c r="D15" s="10" t="s">
        <v>348</v>
      </c>
      <c r="E15" s="11" t="s">
        <v>395</v>
      </c>
      <c r="F15" s="20" t="s">
        <v>394</v>
      </c>
    </row>
    <row r="16" spans="2:6" x14ac:dyDescent="0.3">
      <c r="B16" s="48" t="s">
        <v>7</v>
      </c>
      <c r="C16" s="1" t="s">
        <v>7</v>
      </c>
      <c r="D16" s="13" t="s">
        <v>10</v>
      </c>
      <c r="E16" s="42">
        <v>400370</v>
      </c>
      <c r="F16" s="42">
        <v>15827</v>
      </c>
    </row>
    <row r="17" spans="2:6" ht="6.75" customHeight="1" x14ac:dyDescent="0.3">
      <c r="D17" s="4"/>
    </row>
    <row r="18" spans="2:6" x14ac:dyDescent="0.3">
      <c r="B18" s="33" t="s">
        <v>252</v>
      </c>
      <c r="C18" s="18" t="s">
        <v>253</v>
      </c>
      <c r="D18" s="18" t="s">
        <v>367</v>
      </c>
      <c r="E18" s="44" t="s">
        <v>594</v>
      </c>
      <c r="F18" s="44" t="s">
        <v>594</v>
      </c>
    </row>
    <row r="19" spans="2:6" x14ac:dyDescent="0.3">
      <c r="B19" s="33" t="s">
        <v>252</v>
      </c>
      <c r="C19" s="18" t="s">
        <v>254</v>
      </c>
      <c r="D19" s="18" t="s">
        <v>368</v>
      </c>
      <c r="E19" s="44">
        <v>3070</v>
      </c>
      <c r="F19" s="44" t="s">
        <v>594</v>
      </c>
    </row>
    <row r="20" spans="2:6" x14ac:dyDescent="0.3">
      <c r="B20" s="33" t="s">
        <v>252</v>
      </c>
      <c r="C20" s="18" t="s">
        <v>255</v>
      </c>
      <c r="D20" s="18" t="s">
        <v>369</v>
      </c>
      <c r="E20" s="44">
        <v>8415</v>
      </c>
      <c r="F20" s="44">
        <v>660</v>
      </c>
    </row>
    <row r="21" spans="2:6" x14ac:dyDescent="0.3">
      <c r="B21" s="33" t="s">
        <v>252</v>
      </c>
      <c r="C21" s="18" t="s">
        <v>256</v>
      </c>
      <c r="D21" s="18" t="s">
        <v>370</v>
      </c>
      <c r="E21" s="44">
        <v>11725</v>
      </c>
      <c r="F21" s="44">
        <v>45</v>
      </c>
    </row>
    <row r="22" spans="2:6" x14ac:dyDescent="0.3">
      <c r="B22" s="33" t="s">
        <v>252</v>
      </c>
      <c r="C22" s="18" t="s">
        <v>257</v>
      </c>
      <c r="D22" s="18" t="s">
        <v>371</v>
      </c>
      <c r="E22" s="44" t="s">
        <v>594</v>
      </c>
      <c r="F22" s="44" t="s">
        <v>594</v>
      </c>
    </row>
    <row r="23" spans="2:6" x14ac:dyDescent="0.3">
      <c r="B23" s="33" t="s">
        <v>252</v>
      </c>
      <c r="C23" s="18" t="s">
        <v>258</v>
      </c>
      <c r="D23" s="18" t="s">
        <v>372</v>
      </c>
      <c r="E23" s="44">
        <v>5065</v>
      </c>
      <c r="F23" s="44">
        <v>40</v>
      </c>
    </row>
    <row r="24" spans="2:6" x14ac:dyDescent="0.3">
      <c r="B24" s="33" t="s">
        <v>242</v>
      </c>
      <c r="C24" s="18" t="s">
        <v>259</v>
      </c>
      <c r="D24" s="18" t="s">
        <v>349</v>
      </c>
      <c r="E24" s="44">
        <v>44785</v>
      </c>
      <c r="F24" s="44">
        <v>4130</v>
      </c>
    </row>
    <row r="25" spans="2:6" x14ac:dyDescent="0.3">
      <c r="B25" s="33" t="s">
        <v>242</v>
      </c>
      <c r="C25" s="18" t="s">
        <v>260</v>
      </c>
      <c r="D25" s="18" t="s">
        <v>350</v>
      </c>
      <c r="E25" s="44">
        <v>41560</v>
      </c>
      <c r="F25" s="44">
        <v>625</v>
      </c>
    </row>
    <row r="26" spans="2:6" x14ac:dyDescent="0.3">
      <c r="B26" s="33" t="s">
        <v>242</v>
      </c>
      <c r="C26" s="18" t="s">
        <v>261</v>
      </c>
      <c r="D26" s="18" t="s">
        <v>351</v>
      </c>
      <c r="E26" s="44">
        <v>14285</v>
      </c>
      <c r="F26" s="44">
        <v>295</v>
      </c>
    </row>
    <row r="27" spans="2:6" x14ac:dyDescent="0.3">
      <c r="B27" s="33" t="s">
        <v>242</v>
      </c>
      <c r="C27" s="18" t="s">
        <v>262</v>
      </c>
      <c r="D27" s="18" t="s">
        <v>352</v>
      </c>
      <c r="E27" s="44">
        <v>13275</v>
      </c>
      <c r="F27" s="44">
        <v>630</v>
      </c>
    </row>
    <row r="28" spans="2:6" x14ac:dyDescent="0.3">
      <c r="B28" s="33" t="s">
        <v>242</v>
      </c>
      <c r="C28" s="18" t="s">
        <v>263</v>
      </c>
      <c r="D28" s="18" t="s">
        <v>353</v>
      </c>
      <c r="E28" s="44">
        <v>9985</v>
      </c>
      <c r="F28" s="44">
        <v>900</v>
      </c>
    </row>
    <row r="29" spans="2:6" x14ac:dyDescent="0.3">
      <c r="B29" s="33" t="s">
        <v>264</v>
      </c>
      <c r="C29" s="18" t="s">
        <v>265</v>
      </c>
      <c r="D29" s="18" t="s">
        <v>373</v>
      </c>
      <c r="E29" s="44" t="s">
        <v>594</v>
      </c>
      <c r="F29" s="44" t="s">
        <v>594</v>
      </c>
    </row>
    <row r="30" spans="2:6" x14ac:dyDescent="0.3">
      <c r="B30" s="33" t="s">
        <v>264</v>
      </c>
      <c r="C30" s="18" t="s">
        <v>266</v>
      </c>
      <c r="D30" s="18" t="s">
        <v>374</v>
      </c>
      <c r="E30" s="44">
        <v>8580</v>
      </c>
      <c r="F30" s="44">
        <v>165</v>
      </c>
    </row>
    <row r="31" spans="2:6" x14ac:dyDescent="0.3">
      <c r="B31" s="33" t="s">
        <v>264</v>
      </c>
      <c r="C31" s="18" t="s">
        <v>267</v>
      </c>
      <c r="D31" s="18" t="s">
        <v>375</v>
      </c>
      <c r="E31" s="44" t="s">
        <v>594</v>
      </c>
      <c r="F31" s="44" t="s">
        <v>594</v>
      </c>
    </row>
    <row r="32" spans="2:6" x14ac:dyDescent="0.3">
      <c r="B32" s="33" t="s">
        <v>264</v>
      </c>
      <c r="C32" s="18" t="s">
        <v>268</v>
      </c>
      <c r="D32" s="18" t="s">
        <v>354</v>
      </c>
      <c r="E32" s="44">
        <v>10270</v>
      </c>
      <c r="F32" s="44">
        <v>1170</v>
      </c>
    </row>
    <row r="33" spans="2:6" x14ac:dyDescent="0.3">
      <c r="B33" s="33" t="s">
        <v>264</v>
      </c>
      <c r="C33" s="18" t="s">
        <v>269</v>
      </c>
      <c r="D33" s="18" t="s">
        <v>376</v>
      </c>
      <c r="E33" s="44" t="s">
        <v>594</v>
      </c>
      <c r="F33" s="44" t="s">
        <v>594</v>
      </c>
    </row>
    <row r="34" spans="2:6" x14ac:dyDescent="0.3">
      <c r="B34" s="33" t="s">
        <v>264</v>
      </c>
      <c r="C34" s="18" t="s">
        <v>270</v>
      </c>
      <c r="D34" s="18" t="s">
        <v>377</v>
      </c>
      <c r="E34" s="44" t="s">
        <v>594</v>
      </c>
      <c r="F34" s="44" t="s">
        <v>594</v>
      </c>
    </row>
    <row r="35" spans="2:6" x14ac:dyDescent="0.3">
      <c r="B35" s="33" t="s">
        <v>264</v>
      </c>
      <c r="C35" s="18" t="s">
        <v>271</v>
      </c>
      <c r="D35" s="18" t="s">
        <v>378</v>
      </c>
      <c r="E35" s="44" t="s">
        <v>594</v>
      </c>
      <c r="F35" s="44" t="s">
        <v>594</v>
      </c>
    </row>
    <row r="36" spans="2:6" x14ac:dyDescent="0.3">
      <c r="B36" s="33" t="s">
        <v>264</v>
      </c>
      <c r="C36" s="18" t="s">
        <v>272</v>
      </c>
      <c r="D36" s="18" t="s">
        <v>355</v>
      </c>
      <c r="E36" s="44" t="s">
        <v>594</v>
      </c>
      <c r="F36" s="44" t="s">
        <v>594</v>
      </c>
    </row>
    <row r="37" spans="2:6" x14ac:dyDescent="0.3">
      <c r="B37" s="33" t="s">
        <v>264</v>
      </c>
      <c r="C37" s="18" t="s">
        <v>273</v>
      </c>
      <c r="D37" s="18" t="s">
        <v>379</v>
      </c>
      <c r="E37" s="44">
        <v>8465</v>
      </c>
      <c r="F37" s="44">
        <v>130</v>
      </c>
    </row>
    <row r="38" spans="2:6" x14ac:dyDescent="0.3">
      <c r="B38" s="33" t="s">
        <v>264</v>
      </c>
      <c r="C38" s="18" t="s">
        <v>274</v>
      </c>
      <c r="D38" s="18" t="s">
        <v>356</v>
      </c>
      <c r="E38" s="44">
        <v>22155</v>
      </c>
      <c r="F38" s="44">
        <v>130</v>
      </c>
    </row>
    <row r="39" spans="2:6" x14ac:dyDescent="0.3">
      <c r="B39" s="33" t="s">
        <v>264</v>
      </c>
      <c r="C39" s="18" t="s">
        <v>275</v>
      </c>
      <c r="D39" s="18" t="s">
        <v>380</v>
      </c>
      <c r="E39" s="44">
        <v>6480</v>
      </c>
      <c r="F39" s="44">
        <v>45</v>
      </c>
    </row>
    <row r="40" spans="2:6" x14ac:dyDescent="0.3">
      <c r="B40" s="33" t="s">
        <v>276</v>
      </c>
      <c r="C40" s="18" t="s">
        <v>277</v>
      </c>
      <c r="D40" s="18" t="s">
        <v>357</v>
      </c>
      <c r="E40" s="44" t="s">
        <v>594</v>
      </c>
      <c r="F40" s="44" t="s">
        <v>594</v>
      </c>
    </row>
    <row r="41" spans="2:6" x14ac:dyDescent="0.3">
      <c r="B41" s="33" t="s">
        <v>276</v>
      </c>
      <c r="C41" s="18" t="s">
        <v>278</v>
      </c>
      <c r="D41" s="18" t="s">
        <v>381</v>
      </c>
      <c r="E41" s="44">
        <v>26230</v>
      </c>
      <c r="F41" s="44">
        <v>165</v>
      </c>
    </row>
    <row r="42" spans="2:6" x14ac:dyDescent="0.3">
      <c r="B42" s="33" t="s">
        <v>276</v>
      </c>
      <c r="C42" s="18" t="s">
        <v>279</v>
      </c>
      <c r="D42" s="18" t="s">
        <v>382</v>
      </c>
      <c r="E42" s="44">
        <v>16980</v>
      </c>
      <c r="F42" s="44">
        <v>775</v>
      </c>
    </row>
    <row r="43" spans="2:6" x14ac:dyDescent="0.3">
      <c r="B43" s="33" t="s">
        <v>276</v>
      </c>
      <c r="C43" s="18" t="s">
        <v>280</v>
      </c>
      <c r="D43" s="18" t="s">
        <v>358</v>
      </c>
      <c r="E43" s="44">
        <v>4570</v>
      </c>
      <c r="F43" s="44">
        <v>285</v>
      </c>
    </row>
    <row r="44" spans="2:6" x14ac:dyDescent="0.3">
      <c r="B44" s="33" t="s">
        <v>281</v>
      </c>
      <c r="C44" s="18" t="s">
        <v>282</v>
      </c>
      <c r="D44" s="18" t="s">
        <v>383</v>
      </c>
      <c r="E44" s="44">
        <v>16590</v>
      </c>
      <c r="F44" s="44">
        <v>495</v>
      </c>
    </row>
    <row r="45" spans="2:6" x14ac:dyDescent="0.3">
      <c r="B45" s="33" t="s">
        <v>281</v>
      </c>
      <c r="C45" s="18" t="s">
        <v>283</v>
      </c>
      <c r="D45" s="18" t="s">
        <v>359</v>
      </c>
      <c r="E45" s="44">
        <v>23345</v>
      </c>
      <c r="F45" s="44">
        <v>745</v>
      </c>
    </row>
    <row r="46" spans="2:6" x14ac:dyDescent="0.3">
      <c r="B46" s="33" t="s">
        <v>281</v>
      </c>
      <c r="C46" s="18" t="s">
        <v>284</v>
      </c>
      <c r="D46" s="18" t="s">
        <v>384</v>
      </c>
      <c r="E46" s="44">
        <v>5750</v>
      </c>
      <c r="F46" s="44">
        <v>625</v>
      </c>
    </row>
    <row r="47" spans="2:6" x14ac:dyDescent="0.3">
      <c r="B47" s="33" t="s">
        <v>285</v>
      </c>
      <c r="C47" s="18" t="s">
        <v>286</v>
      </c>
      <c r="D47" s="18" t="s">
        <v>385</v>
      </c>
      <c r="E47" s="44">
        <v>33380</v>
      </c>
      <c r="F47" s="44">
        <v>1330</v>
      </c>
    </row>
    <row r="48" spans="2:6" x14ac:dyDescent="0.3">
      <c r="B48" s="33" t="s">
        <v>285</v>
      </c>
      <c r="C48" s="18" t="s">
        <v>287</v>
      </c>
      <c r="D48" s="18" t="s">
        <v>360</v>
      </c>
      <c r="E48" s="44">
        <v>2290</v>
      </c>
      <c r="F48" s="44" t="s">
        <v>594</v>
      </c>
    </row>
    <row r="49" spans="2:6" x14ac:dyDescent="0.3">
      <c r="B49" s="33" t="s">
        <v>285</v>
      </c>
      <c r="C49" s="18" t="s">
        <v>288</v>
      </c>
      <c r="D49" s="18" t="s">
        <v>361</v>
      </c>
      <c r="E49" s="44">
        <v>18500</v>
      </c>
      <c r="F49" s="44">
        <v>625</v>
      </c>
    </row>
    <row r="50" spans="2:6" x14ac:dyDescent="0.3">
      <c r="B50" s="33" t="s">
        <v>285</v>
      </c>
      <c r="C50" s="18" t="s">
        <v>289</v>
      </c>
      <c r="D50" s="18" t="s">
        <v>386</v>
      </c>
      <c r="E50" s="44">
        <v>18480</v>
      </c>
      <c r="F50" s="44">
        <v>370</v>
      </c>
    </row>
    <row r="51" spans="2:6" x14ac:dyDescent="0.3">
      <c r="B51" s="33" t="s">
        <v>285</v>
      </c>
      <c r="C51" s="18" t="s">
        <v>290</v>
      </c>
      <c r="D51" s="18" t="s">
        <v>387</v>
      </c>
      <c r="E51" s="44">
        <v>4265</v>
      </c>
      <c r="F51" s="44" t="s">
        <v>594</v>
      </c>
    </row>
    <row r="52" spans="2:6" x14ac:dyDescent="0.3">
      <c r="B52" s="33" t="s">
        <v>285</v>
      </c>
      <c r="C52" s="18" t="s">
        <v>291</v>
      </c>
      <c r="D52" s="18" t="s">
        <v>362</v>
      </c>
      <c r="E52" s="44" t="s">
        <v>594</v>
      </c>
      <c r="F52" s="44" t="s">
        <v>594</v>
      </c>
    </row>
    <row r="53" spans="2:6" x14ac:dyDescent="0.3">
      <c r="B53" s="33" t="s">
        <v>292</v>
      </c>
      <c r="C53" s="18" t="s">
        <v>293</v>
      </c>
      <c r="D53" s="18" t="s">
        <v>363</v>
      </c>
      <c r="E53" s="44">
        <v>7560</v>
      </c>
      <c r="F53" s="44">
        <v>580</v>
      </c>
    </row>
    <row r="54" spans="2:6" x14ac:dyDescent="0.3">
      <c r="B54" s="33" t="s">
        <v>292</v>
      </c>
      <c r="C54" s="18" t="s">
        <v>294</v>
      </c>
      <c r="D54" s="18" t="s">
        <v>388</v>
      </c>
      <c r="E54" s="44">
        <v>4710</v>
      </c>
      <c r="F54" s="44">
        <v>295</v>
      </c>
    </row>
    <row r="55" spans="2:6" x14ac:dyDescent="0.3">
      <c r="B55" s="33" t="s">
        <v>292</v>
      </c>
      <c r="C55" s="18" t="s">
        <v>295</v>
      </c>
      <c r="D55" s="18" t="s">
        <v>364</v>
      </c>
      <c r="E55" s="44" t="s">
        <v>594</v>
      </c>
      <c r="F55" s="44" t="s">
        <v>594</v>
      </c>
    </row>
    <row r="56" spans="2:6" x14ac:dyDescent="0.3">
      <c r="B56" s="33" t="s">
        <v>292</v>
      </c>
      <c r="C56" s="18" t="s">
        <v>296</v>
      </c>
      <c r="D56" s="18" t="s">
        <v>365</v>
      </c>
      <c r="E56" s="44">
        <v>8035</v>
      </c>
      <c r="F56" s="44">
        <v>465</v>
      </c>
    </row>
    <row r="57" spans="2:6" x14ac:dyDescent="0.3">
      <c r="B57" s="33" t="s">
        <v>292</v>
      </c>
      <c r="C57" s="18" t="s">
        <v>297</v>
      </c>
      <c r="D57" s="18" t="s">
        <v>389</v>
      </c>
      <c r="E57" s="44">
        <v>1580</v>
      </c>
      <c r="F57" s="44">
        <v>95</v>
      </c>
    </row>
    <row r="58" spans="2:6" x14ac:dyDescent="0.3">
      <c r="B58" s="33" t="s">
        <v>292</v>
      </c>
      <c r="C58" s="18" t="s">
        <v>298</v>
      </c>
      <c r="D58" s="18" t="s">
        <v>390</v>
      </c>
      <c r="E58" s="44" t="s">
        <v>594</v>
      </c>
      <c r="F58" s="44" t="s">
        <v>594</v>
      </c>
    </row>
    <row r="59" spans="2:6" x14ac:dyDescent="0.3">
      <c r="B59" s="33" t="s">
        <v>292</v>
      </c>
      <c r="C59" s="18" t="s">
        <v>299</v>
      </c>
      <c r="D59" s="18" t="s">
        <v>366</v>
      </c>
      <c r="E59" s="44" t="s">
        <v>594</v>
      </c>
      <c r="F59" s="44" t="s">
        <v>594</v>
      </c>
    </row>
    <row r="60" spans="2:6" ht="6.75" customHeight="1" x14ac:dyDescent="0.3">
      <c r="D60" s="2"/>
    </row>
    <row r="61" spans="2:6" x14ac:dyDescent="0.3">
      <c r="B61" s="33" t="s">
        <v>252</v>
      </c>
      <c r="C61" s="18" t="s">
        <v>39</v>
      </c>
      <c r="D61" s="21" t="s">
        <v>154</v>
      </c>
      <c r="E61" s="44">
        <v>3070</v>
      </c>
      <c r="F61" s="44" t="s">
        <v>594</v>
      </c>
    </row>
    <row r="62" spans="2:6" x14ac:dyDescent="0.3">
      <c r="B62" s="33" t="s">
        <v>252</v>
      </c>
      <c r="C62" s="18" t="s">
        <v>41</v>
      </c>
      <c r="D62" s="21" t="s">
        <v>155</v>
      </c>
      <c r="E62" s="44">
        <v>1715</v>
      </c>
      <c r="F62" s="44">
        <v>10</v>
      </c>
    </row>
    <row r="63" spans="2:6" x14ac:dyDescent="0.3">
      <c r="B63" s="33" t="s">
        <v>252</v>
      </c>
      <c r="C63" s="18" t="s">
        <v>43</v>
      </c>
      <c r="D63" s="21" t="s">
        <v>302</v>
      </c>
      <c r="E63" s="44">
        <v>4230</v>
      </c>
      <c r="F63" s="44">
        <v>45</v>
      </c>
    </row>
    <row r="64" spans="2:6" x14ac:dyDescent="0.3">
      <c r="B64" s="33" t="s">
        <v>252</v>
      </c>
      <c r="C64" s="18" t="s">
        <v>44</v>
      </c>
      <c r="D64" s="21" t="s">
        <v>303</v>
      </c>
      <c r="E64" s="44">
        <v>8415</v>
      </c>
      <c r="F64" s="44">
        <v>660</v>
      </c>
    </row>
    <row r="65" spans="2:6" x14ac:dyDescent="0.3">
      <c r="B65" s="33" t="s">
        <v>252</v>
      </c>
      <c r="C65" s="18" t="s">
        <v>528</v>
      </c>
      <c r="D65" s="21" t="s">
        <v>529</v>
      </c>
      <c r="E65" s="44" t="s">
        <v>594</v>
      </c>
      <c r="F65" s="44" t="s">
        <v>594</v>
      </c>
    </row>
    <row r="66" spans="2:6" x14ac:dyDescent="0.3">
      <c r="B66" s="33" t="s">
        <v>252</v>
      </c>
      <c r="C66" s="18" t="s">
        <v>436</v>
      </c>
      <c r="D66" s="21" t="s">
        <v>437</v>
      </c>
      <c r="E66" s="44" t="s">
        <v>594</v>
      </c>
      <c r="F66" s="44" t="s">
        <v>594</v>
      </c>
    </row>
    <row r="67" spans="2:6" x14ac:dyDescent="0.3">
      <c r="B67" s="33" t="s">
        <v>252</v>
      </c>
      <c r="C67" s="18" t="s">
        <v>51</v>
      </c>
      <c r="D67" s="21" t="s">
        <v>162</v>
      </c>
      <c r="E67" s="44">
        <v>3350</v>
      </c>
      <c r="F67" s="44">
        <v>35</v>
      </c>
    </row>
    <row r="68" spans="2:6" x14ac:dyDescent="0.3">
      <c r="B68" s="33" t="s">
        <v>252</v>
      </c>
      <c r="C68" s="18" t="s">
        <v>59</v>
      </c>
      <c r="D68" s="21" t="s">
        <v>168</v>
      </c>
      <c r="E68" s="44" t="s">
        <v>594</v>
      </c>
      <c r="F68" s="44" t="s">
        <v>594</v>
      </c>
    </row>
    <row r="69" spans="2:6" x14ac:dyDescent="0.3">
      <c r="B69" s="33" t="s">
        <v>252</v>
      </c>
      <c r="C69" s="18" t="s">
        <v>69</v>
      </c>
      <c r="D69" s="21" t="s">
        <v>305</v>
      </c>
      <c r="E69" s="44">
        <v>7500</v>
      </c>
      <c r="F69" s="44" t="s">
        <v>594</v>
      </c>
    </row>
    <row r="70" spans="2:6" x14ac:dyDescent="0.3">
      <c r="B70" s="33" t="s">
        <v>242</v>
      </c>
      <c r="C70" s="18" t="s">
        <v>22</v>
      </c>
      <c r="D70" s="21" t="s">
        <v>142</v>
      </c>
      <c r="E70" s="44">
        <v>5190</v>
      </c>
      <c r="F70" s="44">
        <v>140</v>
      </c>
    </row>
    <row r="71" spans="2:6" x14ac:dyDescent="0.3">
      <c r="B71" s="33" t="s">
        <v>242</v>
      </c>
      <c r="C71" s="18" t="s">
        <v>440</v>
      </c>
      <c r="D71" s="21" t="s">
        <v>441</v>
      </c>
      <c r="E71" s="44">
        <v>3495</v>
      </c>
      <c r="F71" s="44">
        <v>400</v>
      </c>
    </row>
    <row r="72" spans="2:6" x14ac:dyDescent="0.3">
      <c r="B72" s="33" t="s">
        <v>242</v>
      </c>
      <c r="C72" s="18" t="s">
        <v>23</v>
      </c>
      <c r="D72" s="21" t="s">
        <v>307</v>
      </c>
      <c r="E72" s="44">
        <v>5665</v>
      </c>
      <c r="F72" s="44">
        <v>140</v>
      </c>
    </row>
    <row r="73" spans="2:6" x14ac:dyDescent="0.3">
      <c r="B73" s="33" t="s">
        <v>242</v>
      </c>
      <c r="C73" s="18" t="s">
        <v>24</v>
      </c>
      <c r="D73" s="21" t="s">
        <v>143</v>
      </c>
      <c r="E73" s="44" t="s">
        <v>594</v>
      </c>
      <c r="F73" s="44" t="s">
        <v>594</v>
      </c>
    </row>
    <row r="74" spans="2:6" x14ac:dyDescent="0.3">
      <c r="B74" s="33" t="s">
        <v>242</v>
      </c>
      <c r="C74" s="18" t="s">
        <v>25</v>
      </c>
      <c r="D74" s="21" t="s">
        <v>308</v>
      </c>
      <c r="E74" s="44">
        <v>1265</v>
      </c>
      <c r="F74" s="44" t="s">
        <v>598</v>
      </c>
    </row>
    <row r="75" spans="2:6" x14ac:dyDescent="0.3">
      <c r="B75" s="33" t="s">
        <v>242</v>
      </c>
      <c r="C75" s="18" t="s">
        <v>444</v>
      </c>
      <c r="D75" s="21" t="s">
        <v>445</v>
      </c>
      <c r="E75" s="44">
        <v>3370</v>
      </c>
      <c r="F75" s="44" t="s">
        <v>594</v>
      </c>
    </row>
    <row r="76" spans="2:6" x14ac:dyDescent="0.3">
      <c r="B76" s="33" t="s">
        <v>242</v>
      </c>
      <c r="C76" s="18" t="s">
        <v>26</v>
      </c>
      <c r="D76" s="21" t="s">
        <v>309</v>
      </c>
      <c r="E76" s="44">
        <v>6115</v>
      </c>
      <c r="F76" s="44" t="s">
        <v>594</v>
      </c>
    </row>
    <row r="77" spans="2:6" x14ac:dyDescent="0.3">
      <c r="B77" s="33" t="s">
        <v>242</v>
      </c>
      <c r="C77" s="18" t="s">
        <v>28</v>
      </c>
      <c r="D77" s="21" t="s">
        <v>145</v>
      </c>
      <c r="E77" s="44">
        <v>2960</v>
      </c>
      <c r="F77" s="44">
        <v>135</v>
      </c>
    </row>
    <row r="78" spans="2:6" x14ac:dyDescent="0.3">
      <c r="B78" s="33" t="s">
        <v>242</v>
      </c>
      <c r="C78" s="18" t="s">
        <v>29</v>
      </c>
      <c r="D78" s="21" t="s">
        <v>146</v>
      </c>
      <c r="E78" s="44">
        <v>8010</v>
      </c>
      <c r="F78" s="44" t="s">
        <v>594</v>
      </c>
    </row>
    <row r="79" spans="2:6" x14ac:dyDescent="0.3">
      <c r="B79" s="33" t="s">
        <v>242</v>
      </c>
      <c r="C79" s="18" t="s">
        <v>30</v>
      </c>
      <c r="D79" s="21" t="s">
        <v>147</v>
      </c>
      <c r="E79" s="44">
        <v>7590</v>
      </c>
      <c r="F79" s="44">
        <v>885</v>
      </c>
    </row>
    <row r="80" spans="2:6" x14ac:dyDescent="0.3">
      <c r="B80" s="33" t="s">
        <v>242</v>
      </c>
      <c r="C80" s="18" t="s">
        <v>31</v>
      </c>
      <c r="D80" s="21" t="s">
        <v>310</v>
      </c>
      <c r="E80" s="44">
        <v>4435</v>
      </c>
      <c r="F80" s="44">
        <v>135</v>
      </c>
    </row>
    <row r="81" spans="2:6" x14ac:dyDescent="0.3">
      <c r="B81" s="33" t="s">
        <v>242</v>
      </c>
      <c r="C81" s="18" t="s">
        <v>32</v>
      </c>
      <c r="D81" s="21" t="s">
        <v>311</v>
      </c>
      <c r="E81" s="44" t="s">
        <v>594</v>
      </c>
      <c r="F81" s="44" t="s">
        <v>594</v>
      </c>
    </row>
    <row r="82" spans="2:6" x14ac:dyDescent="0.3">
      <c r="B82" s="33" t="s">
        <v>242</v>
      </c>
      <c r="C82" s="18" t="s">
        <v>452</v>
      </c>
      <c r="D82" s="21" t="s">
        <v>453</v>
      </c>
      <c r="E82" s="44">
        <v>3210</v>
      </c>
      <c r="F82" s="44">
        <v>485</v>
      </c>
    </row>
    <row r="83" spans="2:6" x14ac:dyDescent="0.3">
      <c r="B83" s="33" t="s">
        <v>242</v>
      </c>
      <c r="C83" s="18" t="s">
        <v>33</v>
      </c>
      <c r="D83" s="21" t="s">
        <v>148</v>
      </c>
      <c r="E83" s="44" t="s">
        <v>594</v>
      </c>
      <c r="F83" s="44" t="s">
        <v>594</v>
      </c>
    </row>
    <row r="84" spans="2:6" x14ac:dyDescent="0.3">
      <c r="B84" s="33" t="s">
        <v>242</v>
      </c>
      <c r="C84" s="18" t="s">
        <v>454</v>
      </c>
      <c r="D84" s="21" t="s">
        <v>455</v>
      </c>
      <c r="E84" s="44">
        <v>33160</v>
      </c>
      <c r="F84" s="44" t="s">
        <v>594</v>
      </c>
    </row>
    <row r="85" spans="2:6" x14ac:dyDescent="0.3">
      <c r="B85" s="33" t="s">
        <v>242</v>
      </c>
      <c r="C85" s="18" t="s">
        <v>442</v>
      </c>
      <c r="D85" s="21" t="s">
        <v>443</v>
      </c>
      <c r="E85" s="44" t="s">
        <v>594</v>
      </c>
      <c r="F85" s="44" t="s">
        <v>594</v>
      </c>
    </row>
    <row r="86" spans="2:6" x14ac:dyDescent="0.3">
      <c r="B86" s="33" t="s">
        <v>242</v>
      </c>
      <c r="C86" s="18" t="s">
        <v>446</v>
      </c>
      <c r="D86" s="21" t="s">
        <v>447</v>
      </c>
      <c r="E86" s="44">
        <v>4605</v>
      </c>
      <c r="F86" s="44" t="s">
        <v>594</v>
      </c>
    </row>
    <row r="87" spans="2:6" x14ac:dyDescent="0.3">
      <c r="B87" s="33" t="s">
        <v>242</v>
      </c>
      <c r="C87" s="18" t="s">
        <v>34</v>
      </c>
      <c r="D87" s="21" t="s">
        <v>149</v>
      </c>
      <c r="E87" s="44">
        <v>12335</v>
      </c>
      <c r="F87" s="44" t="s">
        <v>594</v>
      </c>
    </row>
    <row r="88" spans="2:6" x14ac:dyDescent="0.3">
      <c r="B88" s="33" t="s">
        <v>242</v>
      </c>
      <c r="C88" s="18" t="s">
        <v>448</v>
      </c>
      <c r="D88" s="21" t="s">
        <v>449</v>
      </c>
      <c r="E88" s="44">
        <v>8360</v>
      </c>
      <c r="F88" s="44">
        <v>320</v>
      </c>
    </row>
    <row r="89" spans="2:6" x14ac:dyDescent="0.3">
      <c r="B89" s="33" t="s">
        <v>242</v>
      </c>
      <c r="C89" s="18" t="s">
        <v>35</v>
      </c>
      <c r="D89" s="21" t="s">
        <v>150</v>
      </c>
      <c r="E89" s="44">
        <v>1130</v>
      </c>
      <c r="F89" s="44">
        <v>10</v>
      </c>
    </row>
    <row r="90" spans="2:6" x14ac:dyDescent="0.3">
      <c r="B90" s="33" t="s">
        <v>242</v>
      </c>
      <c r="C90" s="18" t="s">
        <v>450</v>
      </c>
      <c r="D90" s="21" t="s">
        <v>451</v>
      </c>
      <c r="E90" s="44" t="s">
        <v>594</v>
      </c>
      <c r="F90" s="44" t="s">
        <v>594</v>
      </c>
    </row>
    <row r="91" spans="2:6" x14ac:dyDescent="0.3">
      <c r="B91" s="33" t="s">
        <v>242</v>
      </c>
      <c r="C91" s="18" t="s">
        <v>36</v>
      </c>
      <c r="D91" s="21" t="s">
        <v>151</v>
      </c>
      <c r="E91" s="44">
        <v>4650</v>
      </c>
      <c r="F91" s="44">
        <v>360</v>
      </c>
    </row>
    <row r="92" spans="2:6" x14ac:dyDescent="0.3">
      <c r="B92" s="33" t="s">
        <v>242</v>
      </c>
      <c r="C92" s="18" t="s">
        <v>438</v>
      </c>
      <c r="D92" s="21" t="s">
        <v>439</v>
      </c>
      <c r="E92" s="44">
        <v>6400</v>
      </c>
      <c r="F92" s="44">
        <v>3275</v>
      </c>
    </row>
    <row r="93" spans="2:6" x14ac:dyDescent="0.3">
      <c r="B93" s="33" t="s">
        <v>242</v>
      </c>
      <c r="C93" s="18" t="s">
        <v>37</v>
      </c>
      <c r="D93" s="21" t="s">
        <v>152</v>
      </c>
      <c r="E93" s="44" t="s">
        <v>594</v>
      </c>
      <c r="F93" s="44" t="s">
        <v>594</v>
      </c>
    </row>
    <row r="94" spans="2:6" x14ac:dyDescent="0.3">
      <c r="B94" s="33" t="s">
        <v>242</v>
      </c>
      <c r="C94" s="18" t="s">
        <v>38</v>
      </c>
      <c r="D94" s="21" t="s">
        <v>153</v>
      </c>
      <c r="E94" s="44">
        <v>1950</v>
      </c>
      <c r="F94" s="44">
        <v>295</v>
      </c>
    </row>
    <row r="95" spans="2:6" x14ac:dyDescent="0.3">
      <c r="B95" s="33" t="s">
        <v>264</v>
      </c>
      <c r="C95" s="18" t="s">
        <v>460</v>
      </c>
      <c r="D95" s="21" t="s">
        <v>461</v>
      </c>
      <c r="E95" s="44" t="s">
        <v>594</v>
      </c>
      <c r="F95" s="44" t="s">
        <v>594</v>
      </c>
    </row>
    <row r="96" spans="2:6" x14ac:dyDescent="0.3">
      <c r="B96" s="33" t="s">
        <v>264</v>
      </c>
      <c r="C96" s="18" t="s">
        <v>474</v>
      </c>
      <c r="D96" s="21" t="s">
        <v>475</v>
      </c>
      <c r="E96" s="44" t="s">
        <v>594</v>
      </c>
      <c r="F96" s="44" t="s">
        <v>594</v>
      </c>
    </row>
    <row r="97" spans="2:6" x14ac:dyDescent="0.3">
      <c r="B97" s="33" t="s">
        <v>264</v>
      </c>
      <c r="C97" s="18" t="s">
        <v>472</v>
      </c>
      <c r="D97" s="21" t="s">
        <v>473</v>
      </c>
      <c r="E97" s="44" t="s">
        <v>594</v>
      </c>
      <c r="F97" s="44" t="s">
        <v>594</v>
      </c>
    </row>
    <row r="98" spans="2:6" x14ac:dyDescent="0.3">
      <c r="B98" s="33" t="s">
        <v>264</v>
      </c>
      <c r="C98" s="18" t="s">
        <v>458</v>
      </c>
      <c r="D98" s="21" t="s">
        <v>459</v>
      </c>
      <c r="E98" s="44">
        <v>2485</v>
      </c>
      <c r="F98" s="44" t="s">
        <v>594</v>
      </c>
    </row>
    <row r="99" spans="2:6" x14ac:dyDescent="0.3">
      <c r="B99" s="33" t="s">
        <v>264</v>
      </c>
      <c r="C99" s="18" t="s">
        <v>45</v>
      </c>
      <c r="D99" s="21" t="s">
        <v>157</v>
      </c>
      <c r="E99" s="44">
        <v>1390</v>
      </c>
      <c r="F99" s="44">
        <v>45</v>
      </c>
    </row>
    <row r="100" spans="2:6" x14ac:dyDescent="0.3">
      <c r="B100" s="33" t="s">
        <v>264</v>
      </c>
      <c r="C100" s="18" t="s">
        <v>552</v>
      </c>
      <c r="D100" s="21" t="s">
        <v>553</v>
      </c>
      <c r="E100" s="44" t="s">
        <v>594</v>
      </c>
      <c r="F100" s="44" t="s">
        <v>594</v>
      </c>
    </row>
    <row r="101" spans="2:6" x14ac:dyDescent="0.3">
      <c r="B101" s="33" t="s">
        <v>264</v>
      </c>
      <c r="C101" s="18" t="s">
        <v>470</v>
      </c>
      <c r="D101" s="21" t="s">
        <v>471</v>
      </c>
      <c r="E101" s="44">
        <v>7025</v>
      </c>
      <c r="F101" s="44">
        <v>760</v>
      </c>
    </row>
    <row r="102" spans="2:6" x14ac:dyDescent="0.3">
      <c r="B102" s="33" t="s">
        <v>264</v>
      </c>
      <c r="C102" s="18" t="s">
        <v>464</v>
      </c>
      <c r="D102" s="21" t="s">
        <v>465</v>
      </c>
      <c r="E102" s="44" t="s">
        <v>594</v>
      </c>
      <c r="F102" s="44" t="s">
        <v>594</v>
      </c>
    </row>
    <row r="103" spans="2:6" x14ac:dyDescent="0.3">
      <c r="B103" s="33" t="s">
        <v>264</v>
      </c>
      <c r="C103" s="18" t="s">
        <v>462</v>
      </c>
      <c r="D103" s="21" t="s">
        <v>463</v>
      </c>
      <c r="E103" s="44" t="s">
        <v>594</v>
      </c>
      <c r="F103" s="44" t="s">
        <v>594</v>
      </c>
    </row>
    <row r="104" spans="2:6" x14ac:dyDescent="0.3">
      <c r="B104" s="33" t="s">
        <v>264</v>
      </c>
      <c r="C104" s="18" t="s">
        <v>456</v>
      </c>
      <c r="D104" s="21" t="s">
        <v>457</v>
      </c>
      <c r="E104" s="44">
        <v>8735</v>
      </c>
      <c r="F104" s="44" t="s">
        <v>594</v>
      </c>
    </row>
    <row r="105" spans="2:6" x14ac:dyDescent="0.3">
      <c r="B105" s="33" t="s">
        <v>264</v>
      </c>
      <c r="C105" s="18" t="s">
        <v>530</v>
      </c>
      <c r="D105" s="21" t="s">
        <v>531</v>
      </c>
      <c r="E105" s="44">
        <v>5015</v>
      </c>
      <c r="F105" s="44">
        <v>130</v>
      </c>
    </row>
    <row r="106" spans="2:6" x14ac:dyDescent="0.3">
      <c r="B106" s="33" t="s">
        <v>264</v>
      </c>
      <c r="C106" s="18" t="s">
        <v>468</v>
      </c>
      <c r="D106" s="21" t="s">
        <v>469</v>
      </c>
      <c r="E106" s="44">
        <v>5410</v>
      </c>
      <c r="F106" s="44" t="s">
        <v>594</v>
      </c>
    </row>
    <row r="107" spans="2:6" x14ac:dyDescent="0.3">
      <c r="B107" s="33" t="s">
        <v>264</v>
      </c>
      <c r="C107" s="18" t="s">
        <v>466</v>
      </c>
      <c r="D107" s="21" t="s">
        <v>467</v>
      </c>
      <c r="E107" s="44" t="s">
        <v>594</v>
      </c>
      <c r="F107" s="44" t="s">
        <v>594</v>
      </c>
    </row>
    <row r="108" spans="2:6" x14ac:dyDescent="0.3">
      <c r="B108" s="33" t="s">
        <v>264</v>
      </c>
      <c r="C108" s="18" t="s">
        <v>54</v>
      </c>
      <c r="D108" s="21" t="s">
        <v>313</v>
      </c>
      <c r="E108" s="44" t="s">
        <v>594</v>
      </c>
      <c r="F108" s="44" t="s">
        <v>594</v>
      </c>
    </row>
    <row r="109" spans="2:6" x14ac:dyDescent="0.3">
      <c r="B109" s="33" t="s">
        <v>264</v>
      </c>
      <c r="C109" s="18" t="s">
        <v>532</v>
      </c>
      <c r="D109" s="21" t="s">
        <v>533</v>
      </c>
      <c r="E109" s="44">
        <v>4295</v>
      </c>
      <c r="F109" s="44" t="s">
        <v>594</v>
      </c>
    </row>
    <row r="110" spans="2:6" x14ac:dyDescent="0.3">
      <c r="B110" s="33" t="s">
        <v>264</v>
      </c>
      <c r="C110" s="18" t="s">
        <v>55</v>
      </c>
      <c r="D110" s="21" t="s">
        <v>165</v>
      </c>
      <c r="E110" s="44">
        <v>3050</v>
      </c>
      <c r="F110" s="44">
        <v>130</v>
      </c>
    </row>
    <row r="111" spans="2:6" x14ac:dyDescent="0.3">
      <c r="B111" s="33" t="s">
        <v>264</v>
      </c>
      <c r="C111" s="18" t="s">
        <v>61</v>
      </c>
      <c r="D111" s="21" t="s">
        <v>170</v>
      </c>
      <c r="E111" s="44">
        <v>8405</v>
      </c>
      <c r="F111" s="44" t="s">
        <v>594</v>
      </c>
    </row>
    <row r="112" spans="2:6" x14ac:dyDescent="0.3">
      <c r="B112" s="33" t="s">
        <v>264</v>
      </c>
      <c r="C112" s="18" t="s">
        <v>56</v>
      </c>
      <c r="D112" s="21" t="s">
        <v>314</v>
      </c>
      <c r="E112" s="44" t="s">
        <v>594</v>
      </c>
      <c r="F112" s="44" t="s">
        <v>594</v>
      </c>
    </row>
    <row r="113" spans="2:6" x14ac:dyDescent="0.3">
      <c r="B113" s="33" t="s">
        <v>264</v>
      </c>
      <c r="C113" s="18" t="s">
        <v>63</v>
      </c>
      <c r="D113" s="21" t="s">
        <v>172</v>
      </c>
      <c r="E113" s="44">
        <v>1795</v>
      </c>
      <c r="F113" s="44">
        <v>165</v>
      </c>
    </row>
    <row r="114" spans="2:6" x14ac:dyDescent="0.3">
      <c r="B114" s="33" t="s">
        <v>264</v>
      </c>
      <c r="C114" s="18" t="s">
        <v>64</v>
      </c>
      <c r="D114" s="21" t="s">
        <v>315</v>
      </c>
      <c r="E114" s="44">
        <v>5085</v>
      </c>
      <c r="F114" s="44" t="s">
        <v>594</v>
      </c>
    </row>
    <row r="115" spans="2:6" x14ac:dyDescent="0.3">
      <c r="B115" s="33" t="s">
        <v>276</v>
      </c>
      <c r="C115" s="18" t="s">
        <v>484</v>
      </c>
      <c r="D115" s="21" t="s">
        <v>485</v>
      </c>
      <c r="E115" s="44">
        <v>3130</v>
      </c>
      <c r="F115" s="44" t="s">
        <v>594</v>
      </c>
    </row>
    <row r="116" spans="2:6" x14ac:dyDescent="0.3">
      <c r="B116" s="33" t="s">
        <v>276</v>
      </c>
      <c r="C116" s="18" t="s">
        <v>486</v>
      </c>
      <c r="D116" s="21" t="s">
        <v>487</v>
      </c>
      <c r="E116" s="44">
        <v>1250</v>
      </c>
      <c r="F116" s="44">
        <v>50</v>
      </c>
    </row>
    <row r="117" spans="2:6" x14ac:dyDescent="0.3">
      <c r="B117" s="33" t="s">
        <v>276</v>
      </c>
      <c r="C117" s="18" t="s">
        <v>82</v>
      </c>
      <c r="D117" s="21" t="s">
        <v>320</v>
      </c>
      <c r="E117" s="44" t="s">
        <v>594</v>
      </c>
      <c r="F117" s="44" t="s">
        <v>594</v>
      </c>
    </row>
    <row r="118" spans="2:6" x14ac:dyDescent="0.3">
      <c r="B118" s="33" t="s">
        <v>276</v>
      </c>
      <c r="C118" s="18" t="s">
        <v>83</v>
      </c>
      <c r="D118" s="21" t="s">
        <v>321</v>
      </c>
      <c r="E118" s="44" t="s">
        <v>594</v>
      </c>
      <c r="F118" s="44" t="s">
        <v>594</v>
      </c>
    </row>
    <row r="119" spans="2:6" x14ac:dyDescent="0.3">
      <c r="B119" s="33" t="s">
        <v>276</v>
      </c>
      <c r="C119" s="18" t="s">
        <v>488</v>
      </c>
      <c r="D119" s="21" t="s">
        <v>489</v>
      </c>
      <c r="E119" s="44">
        <v>2435</v>
      </c>
      <c r="F119" s="44" t="s">
        <v>594</v>
      </c>
    </row>
    <row r="120" spans="2:6" x14ac:dyDescent="0.3">
      <c r="B120" s="33" t="s">
        <v>276</v>
      </c>
      <c r="C120" s="18" t="s">
        <v>86</v>
      </c>
      <c r="D120" s="21" t="s">
        <v>186</v>
      </c>
      <c r="E120" s="44">
        <v>3145</v>
      </c>
      <c r="F120" s="44" t="s">
        <v>594</v>
      </c>
    </row>
    <row r="121" spans="2:6" x14ac:dyDescent="0.3">
      <c r="B121" s="33" t="s">
        <v>276</v>
      </c>
      <c r="C121" s="18" t="s">
        <v>490</v>
      </c>
      <c r="D121" s="21" t="s">
        <v>491</v>
      </c>
      <c r="E121" s="44">
        <v>1255</v>
      </c>
      <c r="F121" s="44">
        <v>30</v>
      </c>
    </row>
    <row r="122" spans="2:6" x14ac:dyDescent="0.3">
      <c r="B122" s="33" t="s">
        <v>276</v>
      </c>
      <c r="C122" s="18" t="s">
        <v>492</v>
      </c>
      <c r="D122" s="21" t="s">
        <v>493</v>
      </c>
      <c r="E122" s="44">
        <v>1000</v>
      </c>
      <c r="F122" s="44" t="s">
        <v>594</v>
      </c>
    </row>
    <row r="123" spans="2:6" x14ac:dyDescent="0.3">
      <c r="B123" s="33" t="s">
        <v>276</v>
      </c>
      <c r="C123" s="18" t="s">
        <v>90</v>
      </c>
      <c r="D123" s="21" t="s">
        <v>188</v>
      </c>
      <c r="E123" s="44" t="s">
        <v>594</v>
      </c>
      <c r="F123" s="44" t="s">
        <v>594</v>
      </c>
    </row>
    <row r="124" spans="2:6" x14ac:dyDescent="0.3">
      <c r="B124" s="33" t="s">
        <v>276</v>
      </c>
      <c r="C124" s="18" t="s">
        <v>478</v>
      </c>
      <c r="D124" s="21" t="s">
        <v>479</v>
      </c>
      <c r="E124" s="44" t="s">
        <v>594</v>
      </c>
      <c r="F124" s="44" t="s">
        <v>594</v>
      </c>
    </row>
    <row r="125" spans="2:6" x14ac:dyDescent="0.3">
      <c r="B125" s="33" t="s">
        <v>276</v>
      </c>
      <c r="C125" s="18" t="s">
        <v>93</v>
      </c>
      <c r="D125" s="21" t="s">
        <v>191</v>
      </c>
      <c r="E125" s="44">
        <v>4570</v>
      </c>
      <c r="F125" s="44">
        <v>285</v>
      </c>
    </row>
    <row r="126" spans="2:6" x14ac:dyDescent="0.3">
      <c r="B126" s="33" t="s">
        <v>276</v>
      </c>
      <c r="C126" s="18" t="s">
        <v>94</v>
      </c>
      <c r="D126" s="21" t="s">
        <v>192</v>
      </c>
      <c r="E126" s="44">
        <v>1655</v>
      </c>
      <c r="F126" s="44">
        <v>40</v>
      </c>
    </row>
    <row r="127" spans="2:6" x14ac:dyDescent="0.3">
      <c r="B127" s="33" t="s">
        <v>276</v>
      </c>
      <c r="C127" s="18" t="s">
        <v>95</v>
      </c>
      <c r="D127" s="21" t="s">
        <v>324</v>
      </c>
      <c r="E127" s="44">
        <v>10195</v>
      </c>
      <c r="F127" s="44" t="s">
        <v>594</v>
      </c>
    </row>
    <row r="128" spans="2:6" x14ac:dyDescent="0.3">
      <c r="B128" s="33" t="s">
        <v>276</v>
      </c>
      <c r="C128" s="18" t="s">
        <v>96</v>
      </c>
      <c r="D128" s="21" t="s">
        <v>325</v>
      </c>
      <c r="E128" s="44">
        <v>3325</v>
      </c>
      <c r="F128" s="44">
        <v>700</v>
      </c>
    </row>
    <row r="129" spans="2:6" x14ac:dyDescent="0.3">
      <c r="B129" s="33" t="s">
        <v>276</v>
      </c>
      <c r="C129" s="18" t="s">
        <v>97</v>
      </c>
      <c r="D129" s="21" t="s">
        <v>193</v>
      </c>
      <c r="E129" s="44" t="s">
        <v>594</v>
      </c>
      <c r="F129" s="44" t="s">
        <v>594</v>
      </c>
    </row>
    <row r="130" spans="2:6" x14ac:dyDescent="0.3">
      <c r="B130" s="33" t="s">
        <v>276</v>
      </c>
      <c r="C130" s="18" t="s">
        <v>480</v>
      </c>
      <c r="D130" s="21" t="s">
        <v>481</v>
      </c>
      <c r="E130" s="44" t="s">
        <v>594</v>
      </c>
      <c r="F130" s="44" t="s">
        <v>594</v>
      </c>
    </row>
    <row r="131" spans="2:6" x14ac:dyDescent="0.3">
      <c r="B131" s="33" t="s">
        <v>276</v>
      </c>
      <c r="C131" s="18" t="s">
        <v>101</v>
      </c>
      <c r="D131" s="21" t="s">
        <v>196</v>
      </c>
      <c r="E131" s="44">
        <v>4875</v>
      </c>
      <c r="F131" s="44" t="s">
        <v>594</v>
      </c>
    </row>
    <row r="132" spans="2:6" x14ac:dyDescent="0.3">
      <c r="B132" s="33" t="s">
        <v>276</v>
      </c>
      <c r="C132" s="18" t="s">
        <v>102</v>
      </c>
      <c r="D132" s="21" t="s">
        <v>197</v>
      </c>
      <c r="E132" s="44">
        <v>6360</v>
      </c>
      <c r="F132" s="44">
        <v>125</v>
      </c>
    </row>
    <row r="133" spans="2:6" x14ac:dyDescent="0.3">
      <c r="B133" s="33" t="s">
        <v>276</v>
      </c>
      <c r="C133" s="18" t="s">
        <v>476</v>
      </c>
      <c r="D133" s="21" t="s">
        <v>477</v>
      </c>
      <c r="E133" s="44" t="s">
        <v>594</v>
      </c>
      <c r="F133" s="44" t="s">
        <v>594</v>
      </c>
    </row>
    <row r="134" spans="2:6" x14ac:dyDescent="0.3">
      <c r="B134" s="33" t="s">
        <v>276</v>
      </c>
      <c r="C134" s="18" t="s">
        <v>106</v>
      </c>
      <c r="D134" s="21" t="s">
        <v>199</v>
      </c>
      <c r="E134" s="44" t="s">
        <v>594</v>
      </c>
      <c r="F134" s="44" t="s">
        <v>594</v>
      </c>
    </row>
    <row r="135" spans="2:6" x14ac:dyDescent="0.3">
      <c r="B135" s="33" t="s">
        <v>276</v>
      </c>
      <c r="C135" s="18" t="s">
        <v>112</v>
      </c>
      <c r="D135" s="21" t="s">
        <v>326</v>
      </c>
      <c r="E135" s="44" t="s">
        <v>594</v>
      </c>
      <c r="F135" s="44" t="s">
        <v>594</v>
      </c>
    </row>
    <row r="136" spans="2:6" x14ac:dyDescent="0.3">
      <c r="B136" s="33" t="s">
        <v>276</v>
      </c>
      <c r="C136" s="18" t="s">
        <v>482</v>
      </c>
      <c r="D136" s="21" t="s">
        <v>483</v>
      </c>
      <c r="E136" s="44" t="s">
        <v>594</v>
      </c>
      <c r="F136" s="44" t="s">
        <v>594</v>
      </c>
    </row>
    <row r="137" spans="2:6" x14ac:dyDescent="0.3">
      <c r="B137" s="33" t="s">
        <v>281</v>
      </c>
      <c r="C137" s="18" t="s">
        <v>77</v>
      </c>
      <c r="D137" s="21" t="s">
        <v>181</v>
      </c>
      <c r="E137" s="44">
        <v>10035</v>
      </c>
      <c r="F137" s="44">
        <v>15</v>
      </c>
    </row>
    <row r="138" spans="2:6" x14ac:dyDescent="0.3">
      <c r="B138" s="33" t="s">
        <v>281</v>
      </c>
      <c r="C138" s="18" t="s">
        <v>501</v>
      </c>
      <c r="D138" s="21" t="s">
        <v>502</v>
      </c>
      <c r="E138" s="44" t="s">
        <v>594</v>
      </c>
      <c r="F138" s="44" t="s">
        <v>594</v>
      </c>
    </row>
    <row r="139" spans="2:6" x14ac:dyDescent="0.3">
      <c r="B139" s="33" t="s">
        <v>281</v>
      </c>
      <c r="C139" s="18" t="s">
        <v>497</v>
      </c>
      <c r="D139" s="21" t="s">
        <v>498</v>
      </c>
      <c r="E139" s="44" t="s">
        <v>594</v>
      </c>
      <c r="F139" s="44" t="s">
        <v>594</v>
      </c>
    </row>
    <row r="140" spans="2:6" x14ac:dyDescent="0.3">
      <c r="B140" s="33" t="s">
        <v>281</v>
      </c>
      <c r="C140" s="18" t="s">
        <v>81</v>
      </c>
      <c r="D140" s="21" t="s">
        <v>327</v>
      </c>
      <c r="E140" s="44">
        <v>1980</v>
      </c>
      <c r="F140" s="44">
        <v>90</v>
      </c>
    </row>
    <row r="141" spans="2:6" x14ac:dyDescent="0.3">
      <c r="B141" s="33" t="s">
        <v>281</v>
      </c>
      <c r="C141" s="18" t="s">
        <v>85</v>
      </c>
      <c r="D141" s="21" t="s">
        <v>185</v>
      </c>
      <c r="E141" s="44" t="s">
        <v>594</v>
      </c>
      <c r="F141" s="44" t="s">
        <v>594</v>
      </c>
    </row>
    <row r="142" spans="2:6" x14ac:dyDescent="0.3">
      <c r="B142" s="33" t="s">
        <v>281</v>
      </c>
      <c r="C142" s="18" t="s">
        <v>89</v>
      </c>
      <c r="D142" s="21" t="s">
        <v>187</v>
      </c>
      <c r="E142" s="44">
        <v>2830</v>
      </c>
      <c r="F142" s="44">
        <v>300</v>
      </c>
    </row>
    <row r="143" spans="2:6" x14ac:dyDescent="0.3">
      <c r="B143" s="33" t="s">
        <v>281</v>
      </c>
      <c r="C143" s="18" t="s">
        <v>73</v>
      </c>
      <c r="D143" s="21" t="s">
        <v>177</v>
      </c>
      <c r="E143" s="44" t="s">
        <v>594</v>
      </c>
      <c r="F143" s="44" t="s">
        <v>594</v>
      </c>
    </row>
    <row r="144" spans="2:6" x14ac:dyDescent="0.3">
      <c r="B144" s="33" t="s">
        <v>281</v>
      </c>
      <c r="C144" s="18" t="s">
        <v>91</v>
      </c>
      <c r="D144" s="21" t="s">
        <v>189</v>
      </c>
      <c r="E144" s="44">
        <v>10200</v>
      </c>
      <c r="F144" s="44" t="s">
        <v>594</v>
      </c>
    </row>
    <row r="145" spans="2:6" x14ac:dyDescent="0.3">
      <c r="B145" s="33" t="s">
        <v>281</v>
      </c>
      <c r="C145" s="18" t="s">
        <v>103</v>
      </c>
      <c r="D145" s="21" t="s">
        <v>424</v>
      </c>
      <c r="E145" s="44" t="s">
        <v>594</v>
      </c>
      <c r="F145" s="44" t="s">
        <v>594</v>
      </c>
    </row>
    <row r="146" spans="2:6" x14ac:dyDescent="0.3">
      <c r="B146" s="33" t="s">
        <v>281</v>
      </c>
      <c r="C146" s="18" t="s">
        <v>495</v>
      </c>
      <c r="D146" s="21" t="s">
        <v>496</v>
      </c>
      <c r="E146" s="44" t="s">
        <v>594</v>
      </c>
      <c r="F146" s="44" t="s">
        <v>594</v>
      </c>
    </row>
    <row r="147" spans="2:6" x14ac:dyDescent="0.3">
      <c r="B147" s="33" t="s">
        <v>281</v>
      </c>
      <c r="C147" s="18" t="s">
        <v>92</v>
      </c>
      <c r="D147" s="21" t="s">
        <v>190</v>
      </c>
      <c r="E147" s="44">
        <v>1025</v>
      </c>
      <c r="F147" s="44">
        <v>170</v>
      </c>
    </row>
    <row r="148" spans="2:6" x14ac:dyDescent="0.3">
      <c r="B148" s="33" t="s">
        <v>281</v>
      </c>
      <c r="C148" s="18" t="s">
        <v>499</v>
      </c>
      <c r="D148" s="21" t="s">
        <v>500</v>
      </c>
      <c r="E148" s="44">
        <v>1525</v>
      </c>
      <c r="F148" s="44" t="s">
        <v>598</v>
      </c>
    </row>
    <row r="149" spans="2:6" x14ac:dyDescent="0.3">
      <c r="B149" s="33" t="s">
        <v>281</v>
      </c>
      <c r="C149" s="18" t="s">
        <v>98</v>
      </c>
      <c r="D149" s="21" t="s">
        <v>328</v>
      </c>
      <c r="E149" s="44">
        <v>4635</v>
      </c>
      <c r="F149" s="44">
        <v>600</v>
      </c>
    </row>
    <row r="150" spans="2:6" x14ac:dyDescent="0.3">
      <c r="B150" s="33" t="s">
        <v>281</v>
      </c>
      <c r="C150" s="18" t="s">
        <v>494</v>
      </c>
      <c r="D150" s="21" t="s">
        <v>329</v>
      </c>
      <c r="E150" s="44" t="s">
        <v>594</v>
      </c>
      <c r="F150" s="44" t="s">
        <v>594</v>
      </c>
    </row>
    <row r="151" spans="2:6" x14ac:dyDescent="0.3">
      <c r="B151" s="33" t="s">
        <v>281</v>
      </c>
      <c r="C151" s="18" t="s">
        <v>105</v>
      </c>
      <c r="D151" s="21" t="s">
        <v>330</v>
      </c>
      <c r="E151" s="44">
        <v>2925</v>
      </c>
      <c r="F151" s="44">
        <v>55</v>
      </c>
    </row>
    <row r="152" spans="2:6" x14ac:dyDescent="0.3">
      <c r="B152" s="33" t="s">
        <v>281</v>
      </c>
      <c r="C152" s="18" t="s">
        <v>108</v>
      </c>
      <c r="D152" s="21" t="s">
        <v>331</v>
      </c>
      <c r="E152" s="44">
        <v>2200</v>
      </c>
      <c r="F152" s="44">
        <v>175</v>
      </c>
    </row>
    <row r="153" spans="2:6" x14ac:dyDescent="0.3">
      <c r="B153" s="33" t="s">
        <v>281</v>
      </c>
      <c r="C153" s="18" t="s">
        <v>109</v>
      </c>
      <c r="D153" s="21" t="s">
        <v>332</v>
      </c>
      <c r="E153" s="44">
        <v>2745</v>
      </c>
      <c r="F153" s="44">
        <v>365</v>
      </c>
    </row>
    <row r="154" spans="2:6" x14ac:dyDescent="0.3">
      <c r="B154" s="33" t="s">
        <v>281</v>
      </c>
      <c r="C154" s="18" t="s">
        <v>110</v>
      </c>
      <c r="D154" s="21" t="s">
        <v>201</v>
      </c>
      <c r="E154" s="44" t="s">
        <v>594</v>
      </c>
      <c r="F154" s="44" t="s">
        <v>594</v>
      </c>
    </row>
    <row r="155" spans="2:6" x14ac:dyDescent="0.3">
      <c r="B155" s="33" t="s">
        <v>281</v>
      </c>
      <c r="C155" s="18" t="s">
        <v>111</v>
      </c>
      <c r="D155" s="21" t="s">
        <v>333</v>
      </c>
      <c r="E155" s="44">
        <v>4545</v>
      </c>
      <c r="F155" s="44" t="s">
        <v>594</v>
      </c>
    </row>
    <row r="156" spans="2:6" x14ac:dyDescent="0.3">
      <c r="B156" s="33" t="s">
        <v>285</v>
      </c>
      <c r="C156" s="18" t="s">
        <v>113</v>
      </c>
      <c r="D156" s="21" t="s">
        <v>334</v>
      </c>
      <c r="E156" s="44" t="s">
        <v>594</v>
      </c>
      <c r="F156" s="44" t="s">
        <v>594</v>
      </c>
    </row>
    <row r="157" spans="2:6" x14ac:dyDescent="0.3">
      <c r="B157" s="33" t="s">
        <v>285</v>
      </c>
      <c r="C157" s="18" t="s">
        <v>517</v>
      </c>
      <c r="D157" s="21" t="s">
        <v>518</v>
      </c>
      <c r="E157" s="44">
        <v>1125</v>
      </c>
      <c r="F157" s="44" t="s">
        <v>598</v>
      </c>
    </row>
    <row r="158" spans="2:6" x14ac:dyDescent="0.3">
      <c r="B158" s="33" t="s">
        <v>285</v>
      </c>
      <c r="C158" s="18" t="s">
        <v>554</v>
      </c>
      <c r="D158" s="21" t="s">
        <v>555</v>
      </c>
      <c r="E158" s="44" t="s">
        <v>594</v>
      </c>
      <c r="F158" s="44" t="s">
        <v>594</v>
      </c>
    </row>
    <row r="159" spans="2:6" x14ac:dyDescent="0.3">
      <c r="B159" s="33" t="s">
        <v>285</v>
      </c>
      <c r="C159" s="18" t="s">
        <v>114</v>
      </c>
      <c r="D159" s="21" t="s">
        <v>202</v>
      </c>
      <c r="E159" s="44">
        <v>3140</v>
      </c>
      <c r="F159" s="44" t="s">
        <v>594</v>
      </c>
    </row>
    <row r="160" spans="2:6" x14ac:dyDescent="0.3">
      <c r="B160" s="33" t="s">
        <v>285</v>
      </c>
      <c r="C160" s="18" t="s">
        <v>115</v>
      </c>
      <c r="D160" s="21" t="s">
        <v>335</v>
      </c>
      <c r="E160" s="44">
        <v>3775</v>
      </c>
      <c r="F160" s="44">
        <v>315</v>
      </c>
    </row>
    <row r="161" spans="2:6" x14ac:dyDescent="0.3">
      <c r="B161" s="33" t="s">
        <v>285</v>
      </c>
      <c r="C161" s="18" t="s">
        <v>116</v>
      </c>
      <c r="D161" s="21" t="s">
        <v>203</v>
      </c>
      <c r="E161" s="44">
        <v>14305</v>
      </c>
      <c r="F161" s="44" t="s">
        <v>594</v>
      </c>
    </row>
    <row r="162" spans="2:6" x14ac:dyDescent="0.3">
      <c r="B162" s="33" t="s">
        <v>285</v>
      </c>
      <c r="C162" s="18" t="s">
        <v>117</v>
      </c>
      <c r="D162" s="21" t="s">
        <v>204</v>
      </c>
      <c r="E162" s="44">
        <v>3870</v>
      </c>
      <c r="F162" s="44">
        <v>240</v>
      </c>
    </row>
    <row r="163" spans="2:6" x14ac:dyDescent="0.3">
      <c r="B163" s="33" t="s">
        <v>285</v>
      </c>
      <c r="C163" s="18" t="s">
        <v>507</v>
      </c>
      <c r="D163" s="21" t="s">
        <v>508</v>
      </c>
      <c r="E163" s="44">
        <v>2325</v>
      </c>
      <c r="F163" s="44" t="s">
        <v>594</v>
      </c>
    </row>
    <row r="164" spans="2:6" x14ac:dyDescent="0.3">
      <c r="B164" s="33" t="s">
        <v>285</v>
      </c>
      <c r="C164" s="18" t="s">
        <v>120</v>
      </c>
      <c r="D164" s="21" t="s">
        <v>336</v>
      </c>
      <c r="E164" s="44" t="s">
        <v>594</v>
      </c>
      <c r="F164" s="44" t="s">
        <v>594</v>
      </c>
    </row>
    <row r="165" spans="2:6" x14ac:dyDescent="0.3">
      <c r="B165" s="33" t="s">
        <v>285</v>
      </c>
      <c r="C165" s="18" t="s">
        <v>519</v>
      </c>
      <c r="D165" s="21" t="s">
        <v>520</v>
      </c>
      <c r="E165" s="44">
        <v>5905</v>
      </c>
      <c r="F165" s="44">
        <v>590</v>
      </c>
    </row>
    <row r="166" spans="2:6" x14ac:dyDescent="0.3">
      <c r="B166" s="33" t="s">
        <v>285</v>
      </c>
      <c r="C166" s="18" t="s">
        <v>121</v>
      </c>
      <c r="D166" s="21" t="s">
        <v>337</v>
      </c>
      <c r="E166" s="44">
        <v>3450</v>
      </c>
      <c r="F166" s="44">
        <v>425</v>
      </c>
    </row>
    <row r="167" spans="2:6" x14ac:dyDescent="0.3">
      <c r="B167" s="33" t="s">
        <v>285</v>
      </c>
      <c r="C167" s="18" t="s">
        <v>122</v>
      </c>
      <c r="D167" s="21" t="s">
        <v>207</v>
      </c>
      <c r="E167" s="44">
        <v>3620</v>
      </c>
      <c r="F167" s="44" t="s">
        <v>598</v>
      </c>
    </row>
    <row r="168" spans="2:6" x14ac:dyDescent="0.3">
      <c r="B168" s="33" t="s">
        <v>285</v>
      </c>
      <c r="C168" s="18" t="s">
        <v>505</v>
      </c>
      <c r="D168" s="21" t="s">
        <v>506</v>
      </c>
      <c r="E168" s="44">
        <v>2550</v>
      </c>
      <c r="F168" s="44" t="s">
        <v>594</v>
      </c>
    </row>
    <row r="169" spans="2:6" x14ac:dyDescent="0.3">
      <c r="B169" s="33" t="s">
        <v>285</v>
      </c>
      <c r="C169" s="18" t="s">
        <v>124</v>
      </c>
      <c r="D169" s="21" t="s">
        <v>338</v>
      </c>
      <c r="E169" s="44">
        <v>3365</v>
      </c>
      <c r="F169" s="44">
        <v>175</v>
      </c>
    </row>
    <row r="170" spans="2:6" x14ac:dyDescent="0.3">
      <c r="B170" s="33" t="s">
        <v>285</v>
      </c>
      <c r="C170" s="18" t="s">
        <v>511</v>
      </c>
      <c r="D170" s="21" t="s">
        <v>512</v>
      </c>
      <c r="E170" s="44">
        <v>4755</v>
      </c>
      <c r="F170" s="44" t="s">
        <v>594</v>
      </c>
    </row>
    <row r="171" spans="2:6" x14ac:dyDescent="0.3">
      <c r="B171" s="33" t="s">
        <v>285</v>
      </c>
      <c r="C171" s="18" t="s">
        <v>559</v>
      </c>
      <c r="D171" s="21" t="s">
        <v>560</v>
      </c>
      <c r="E171" s="44" t="s">
        <v>594</v>
      </c>
      <c r="F171" s="44" t="s">
        <v>594</v>
      </c>
    </row>
    <row r="172" spans="2:6" x14ac:dyDescent="0.3">
      <c r="B172" s="33" t="s">
        <v>285</v>
      </c>
      <c r="C172" s="18" t="s">
        <v>515</v>
      </c>
      <c r="D172" s="21" t="s">
        <v>516</v>
      </c>
      <c r="E172" s="44">
        <v>2570</v>
      </c>
      <c r="F172" s="44">
        <v>190</v>
      </c>
    </row>
    <row r="173" spans="2:6" x14ac:dyDescent="0.3">
      <c r="B173" s="33" t="s">
        <v>285</v>
      </c>
      <c r="C173" s="18" t="s">
        <v>509</v>
      </c>
      <c r="D173" s="21" t="s">
        <v>510</v>
      </c>
      <c r="E173" s="44">
        <v>5240</v>
      </c>
      <c r="F173" s="44" t="s">
        <v>594</v>
      </c>
    </row>
    <row r="174" spans="2:6" x14ac:dyDescent="0.3">
      <c r="B174" s="33" t="s">
        <v>285</v>
      </c>
      <c r="C174" s="18" t="s">
        <v>513</v>
      </c>
      <c r="D174" s="21" t="s">
        <v>514</v>
      </c>
      <c r="E174" s="44">
        <v>6850</v>
      </c>
      <c r="F174" s="44" t="s">
        <v>594</v>
      </c>
    </row>
    <row r="175" spans="2:6" x14ac:dyDescent="0.3">
      <c r="B175" s="33" t="s">
        <v>285</v>
      </c>
      <c r="C175" s="18" t="s">
        <v>129</v>
      </c>
      <c r="D175" s="21" t="s">
        <v>340</v>
      </c>
      <c r="E175" s="44">
        <v>7780</v>
      </c>
      <c r="F175" s="44">
        <v>385</v>
      </c>
    </row>
    <row r="176" spans="2:6" x14ac:dyDescent="0.3">
      <c r="B176" s="33" t="s">
        <v>285</v>
      </c>
      <c r="C176" s="18" t="s">
        <v>503</v>
      </c>
      <c r="D176" s="21" t="s">
        <v>504</v>
      </c>
      <c r="E176" s="44" t="s">
        <v>598</v>
      </c>
      <c r="F176" s="44" t="s">
        <v>594</v>
      </c>
    </row>
    <row r="177" spans="2:6" x14ac:dyDescent="0.3">
      <c r="B177" s="33" t="s">
        <v>292</v>
      </c>
      <c r="C177" s="18" t="s">
        <v>521</v>
      </c>
      <c r="D177" s="21" t="s">
        <v>522</v>
      </c>
      <c r="E177" s="44" t="s">
        <v>594</v>
      </c>
      <c r="F177" s="44" t="s">
        <v>594</v>
      </c>
    </row>
    <row r="178" spans="2:6" x14ac:dyDescent="0.3">
      <c r="B178" s="33" t="s">
        <v>292</v>
      </c>
      <c r="C178" s="18" t="s">
        <v>557</v>
      </c>
      <c r="D178" s="21" t="s">
        <v>558</v>
      </c>
      <c r="E178" s="44" t="s">
        <v>594</v>
      </c>
      <c r="F178" s="44" t="s">
        <v>594</v>
      </c>
    </row>
    <row r="179" spans="2:6" x14ac:dyDescent="0.3">
      <c r="B179" s="33" t="s">
        <v>292</v>
      </c>
      <c r="C179" s="18" t="s">
        <v>132</v>
      </c>
      <c r="D179" s="21" t="s">
        <v>214</v>
      </c>
      <c r="E179" s="44">
        <v>4710</v>
      </c>
      <c r="F179" s="44">
        <v>295</v>
      </c>
    </row>
    <row r="180" spans="2:6" x14ac:dyDescent="0.3">
      <c r="B180" s="33" t="s">
        <v>292</v>
      </c>
      <c r="C180" s="18" t="s">
        <v>135</v>
      </c>
      <c r="D180" s="21" t="s">
        <v>216</v>
      </c>
      <c r="E180" s="44">
        <v>1580</v>
      </c>
      <c r="F180" s="44">
        <v>95</v>
      </c>
    </row>
    <row r="181" spans="2:6" x14ac:dyDescent="0.3">
      <c r="B181" s="33" t="s">
        <v>292</v>
      </c>
      <c r="C181" s="18" t="s">
        <v>137</v>
      </c>
      <c r="D181" s="21" t="s">
        <v>217</v>
      </c>
      <c r="E181" s="44" t="s">
        <v>594</v>
      </c>
      <c r="F181" s="44" t="s">
        <v>594</v>
      </c>
    </row>
    <row r="182" spans="2:6" x14ac:dyDescent="0.3">
      <c r="B182" s="33" t="s">
        <v>292</v>
      </c>
      <c r="C182" s="18" t="s">
        <v>139</v>
      </c>
      <c r="D182" s="21" t="s">
        <v>219</v>
      </c>
      <c r="E182" s="44">
        <v>8035</v>
      </c>
      <c r="F182" s="44">
        <v>465</v>
      </c>
    </row>
    <row r="183" spans="2:6" x14ac:dyDescent="0.3">
      <c r="B183" s="33" t="s">
        <v>292</v>
      </c>
      <c r="C183" s="18" t="s">
        <v>525</v>
      </c>
      <c r="D183" s="21" t="s">
        <v>526</v>
      </c>
      <c r="E183" s="44" t="s">
        <v>594</v>
      </c>
      <c r="F183" s="44" t="s">
        <v>594</v>
      </c>
    </row>
    <row r="184" spans="2:6" x14ac:dyDescent="0.3">
      <c r="B184" s="33" t="s">
        <v>292</v>
      </c>
      <c r="C184" s="18" t="s">
        <v>523</v>
      </c>
      <c r="D184" s="21" t="s">
        <v>524</v>
      </c>
      <c r="E184" s="44">
        <v>1720</v>
      </c>
      <c r="F184" s="44" t="s">
        <v>594</v>
      </c>
    </row>
    <row r="185" spans="2:6" x14ac:dyDescent="0.3">
      <c r="B185" s="33" t="s">
        <v>292</v>
      </c>
      <c r="C185" s="18" t="s">
        <v>140</v>
      </c>
      <c r="D185" s="21" t="s">
        <v>342</v>
      </c>
      <c r="E185" s="44">
        <v>2280</v>
      </c>
      <c r="F185" s="44">
        <v>220</v>
      </c>
    </row>
    <row r="186" spans="2:6" x14ac:dyDescent="0.3">
      <c r="B186" s="33" t="s">
        <v>292</v>
      </c>
      <c r="C186" s="18" t="s">
        <v>343</v>
      </c>
      <c r="D186" s="21" t="s">
        <v>344</v>
      </c>
      <c r="E186" s="44" t="s">
        <v>594</v>
      </c>
      <c r="F186" s="44" t="s">
        <v>594</v>
      </c>
    </row>
    <row r="187" spans="2:6" x14ac:dyDescent="0.3">
      <c r="B187" s="33" t="s">
        <v>292</v>
      </c>
      <c r="C187" s="18" t="s">
        <v>134</v>
      </c>
      <c r="D187" s="21" t="s">
        <v>345</v>
      </c>
      <c r="E187" s="44">
        <v>3560</v>
      </c>
      <c r="F187" s="44">
        <v>360</v>
      </c>
    </row>
    <row r="188" spans="2:6" x14ac:dyDescent="0.3">
      <c r="B188"/>
      <c r="C188"/>
      <c r="D188"/>
      <c r="E188"/>
      <c r="F188"/>
    </row>
    <row r="189" spans="2:6" x14ac:dyDescent="0.3">
      <c r="B189" s="35" t="s">
        <v>243</v>
      </c>
    </row>
    <row r="190" spans="2:6" x14ac:dyDescent="0.3">
      <c r="B190" s="16"/>
    </row>
    <row r="191" spans="2:6" x14ac:dyDescent="0.3">
      <c r="B191" s="16" t="s">
        <v>565</v>
      </c>
    </row>
    <row r="192" spans="2:6" x14ac:dyDescent="0.3">
      <c r="B192" s="16" t="s">
        <v>244</v>
      </c>
    </row>
    <row r="193" spans="1:8" x14ac:dyDescent="0.3">
      <c r="B193" s="16" t="s">
        <v>245</v>
      </c>
    </row>
    <row r="194" spans="1:8" s="7" customFormat="1" x14ac:dyDescent="0.3">
      <c r="A194" s="2"/>
      <c r="B194" s="16"/>
      <c r="C194" s="2"/>
      <c r="G194" s="2"/>
      <c r="H194" s="2"/>
    </row>
    <row r="195" spans="1:8" s="7" customFormat="1" x14ac:dyDescent="0.3">
      <c r="A195" s="2"/>
      <c r="B195" s="16"/>
      <c r="C195" s="2"/>
      <c r="G195" s="2"/>
      <c r="H195" s="2"/>
    </row>
    <row r="196" spans="1:8" s="7" customFormat="1" x14ac:dyDescent="0.3">
      <c r="A196" s="2"/>
      <c r="B196" s="16"/>
      <c r="C196" s="2"/>
      <c r="G196" s="2"/>
      <c r="H196" s="2"/>
    </row>
    <row r="197" spans="1:8" s="7" customFormat="1" x14ac:dyDescent="0.3">
      <c r="A197" s="2"/>
      <c r="B197" s="16"/>
      <c r="C197" s="2"/>
      <c r="G197" s="2"/>
      <c r="H197" s="2"/>
    </row>
    <row r="198" spans="1:8" s="7" customFormat="1" x14ac:dyDescent="0.3">
      <c r="A198" s="2"/>
      <c r="B198" s="16"/>
      <c r="C198" s="2"/>
      <c r="G198" s="2"/>
      <c r="H198" s="2"/>
    </row>
    <row r="199" spans="1:8" s="7" customFormat="1" x14ac:dyDescent="0.3">
      <c r="A199" s="2"/>
      <c r="B199" s="16"/>
      <c r="C199" s="2"/>
      <c r="G199" s="2"/>
      <c r="H199" s="2"/>
    </row>
    <row r="200" spans="1:8" s="7" customFormat="1" x14ac:dyDescent="0.3">
      <c r="A200" s="2"/>
      <c r="B200" s="16"/>
      <c r="C200" s="2"/>
      <c r="G200" s="2"/>
      <c r="H200" s="2"/>
    </row>
    <row r="201" spans="1:8" s="7" customFormat="1" x14ac:dyDescent="0.3">
      <c r="A201" s="2"/>
      <c r="B201" s="16"/>
      <c r="C201" s="2"/>
      <c r="G201" s="2"/>
      <c r="H201" s="2"/>
    </row>
    <row r="202" spans="1:8" s="7" customFormat="1" x14ac:dyDescent="0.3">
      <c r="A202" s="2"/>
      <c r="B202" s="16"/>
      <c r="C202" s="2"/>
      <c r="G202" s="2"/>
      <c r="H202" s="2"/>
    </row>
    <row r="203" spans="1:8" s="7" customFormat="1" x14ac:dyDescent="0.3">
      <c r="A203" s="2"/>
      <c r="B203" s="16"/>
      <c r="C203" s="14"/>
      <c r="G203" s="2"/>
      <c r="H203" s="2"/>
    </row>
    <row r="204" spans="1:8" s="7" customFormat="1" x14ac:dyDescent="0.3">
      <c r="A204" s="2"/>
      <c r="B204" s="16"/>
      <c r="C204" s="2"/>
      <c r="G204" s="2"/>
      <c r="H204" s="2"/>
    </row>
    <row r="205" spans="1:8" s="7" customFormat="1" x14ac:dyDescent="0.3">
      <c r="A205" s="2"/>
      <c r="B205" s="16"/>
      <c r="C205" s="2"/>
      <c r="G205" s="2"/>
      <c r="H205" s="2"/>
    </row>
    <row r="206" spans="1:8" s="7" customFormat="1" x14ac:dyDescent="0.3">
      <c r="A206" s="2"/>
      <c r="B206" s="16"/>
      <c r="C206" s="2"/>
      <c r="G206" s="2"/>
      <c r="H206" s="2"/>
    </row>
    <row r="207" spans="1:8" s="7" customFormat="1" x14ac:dyDescent="0.3">
      <c r="A207" s="2"/>
      <c r="B207" s="16"/>
      <c r="C207" s="2"/>
      <c r="G207" s="2"/>
      <c r="H207" s="2"/>
    </row>
    <row r="208" spans="1:8" s="7" customFormat="1" x14ac:dyDescent="0.3">
      <c r="A208" s="2"/>
      <c r="B208" s="16"/>
      <c r="C208" s="2"/>
      <c r="G208" s="2"/>
      <c r="H208" s="2"/>
    </row>
    <row r="209" spans="1:8" s="7" customFormat="1" x14ac:dyDescent="0.3">
      <c r="A209" s="2"/>
      <c r="B209" s="16"/>
      <c r="C209" s="2"/>
      <c r="G209" s="2"/>
      <c r="H209" s="2"/>
    </row>
    <row r="210" spans="1:8" x14ac:dyDescent="0.3">
      <c r="B210" s="16"/>
    </row>
    <row r="211" spans="1:8" x14ac:dyDescent="0.3">
      <c r="B211" s="16"/>
    </row>
    <row r="212" spans="1:8" x14ac:dyDescent="0.3">
      <c r="B212" s="16"/>
    </row>
    <row r="213" spans="1:8" x14ac:dyDescent="0.3">
      <c r="B213" s="16"/>
    </row>
    <row r="214" spans="1:8" x14ac:dyDescent="0.3">
      <c r="B214" s="16"/>
    </row>
    <row r="215" spans="1:8" x14ac:dyDescent="0.3">
      <c r="B215" s="16"/>
    </row>
    <row r="216" spans="1:8" x14ac:dyDescent="0.3">
      <c r="B216" s="16"/>
    </row>
    <row r="217" spans="1:8" x14ac:dyDescent="0.3">
      <c r="B217" s="16"/>
    </row>
    <row r="218" spans="1:8" x14ac:dyDescent="0.3">
      <c r="B218" s="16"/>
    </row>
    <row r="219" spans="1:8" x14ac:dyDescent="0.3">
      <c r="B219" s="16"/>
    </row>
    <row r="220" spans="1:8" x14ac:dyDescent="0.3">
      <c r="B220" s="16"/>
    </row>
    <row r="221" spans="1:8" x14ac:dyDescent="0.3">
      <c r="B221" s="16"/>
    </row>
    <row r="222" spans="1:8" x14ac:dyDescent="0.3">
      <c r="B222" s="16"/>
    </row>
    <row r="223" spans="1:8" x14ac:dyDescent="0.3">
      <c r="B223" s="16"/>
    </row>
    <row r="224" spans="1:8"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16146B-726B-43B3-884A-60DF79190EA5}">
  <dimension ref="B1:V302"/>
  <sheetViews>
    <sheetView showGridLines="0" zoomScale="85" zoomScaleNormal="85" zoomScaleSheetLayoutView="25" workbookViewId="0"/>
  </sheetViews>
  <sheetFormatPr defaultColWidth="9.453125" defaultRowHeight="13.5" x14ac:dyDescent="0.3"/>
  <cols>
    <col min="1" max="1" width="1.5429687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393</v>
      </c>
      <c r="D2" s="17"/>
    </row>
    <row r="3" spans="2:22" ht="12.75" customHeight="1" x14ac:dyDescent="0.3">
      <c r="B3" s="3" t="s">
        <v>4</v>
      </c>
      <c r="C3" s="12" t="s">
        <v>431</v>
      </c>
    </row>
    <row r="4" spans="2:22" ht="12.75" customHeight="1" x14ac:dyDescent="0.3">
      <c r="B4" s="3"/>
      <c r="C4" s="6"/>
    </row>
    <row r="5" spans="2:22" ht="15" x14ac:dyDescent="0.3">
      <c r="B5" s="3" t="s">
        <v>1</v>
      </c>
      <c r="C5" s="45" t="str">
        <f>'System &amp; Provider Summary - T1'!$C$5</f>
        <v>February 2025</v>
      </c>
    </row>
    <row r="6" spans="2:22" x14ac:dyDescent="0.3">
      <c r="B6" s="3" t="s">
        <v>2</v>
      </c>
      <c r="C6" s="2" t="s">
        <v>398</v>
      </c>
      <c r="D6" s="2"/>
    </row>
    <row r="7" spans="2:22" ht="12.75" customHeight="1" x14ac:dyDescent="0.3">
      <c r="B7" s="3" t="s">
        <v>6</v>
      </c>
      <c r="C7" s="2" t="s">
        <v>423</v>
      </c>
    </row>
    <row r="8" spans="2:22" ht="12.75" customHeight="1" x14ac:dyDescent="0.3">
      <c r="B8" s="3" t="s">
        <v>3</v>
      </c>
      <c r="C8" s="2" t="str">
        <f>'System &amp; Provider Summary - T1'!C8</f>
        <v>13th March 2025</v>
      </c>
    </row>
    <row r="9" spans="2:22" ht="12.75" customHeight="1" x14ac:dyDescent="0.3">
      <c r="B9" s="3" t="s">
        <v>5</v>
      </c>
      <c r="C9" s="8" t="s">
        <v>402</v>
      </c>
    </row>
    <row r="10" spans="2:22" ht="12.75" customHeight="1" x14ac:dyDescent="0.3">
      <c r="B10" s="3" t="s">
        <v>8</v>
      </c>
      <c r="C10" s="2" t="str">
        <f>'System &amp; Provider Summary - T1'!C10</f>
        <v>Published (Provisional)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410</v>
      </c>
    </row>
    <row r="14" spans="2:22" ht="15" x14ac:dyDescent="0.3">
      <c r="B14" s="5"/>
      <c r="C14" s="5"/>
    </row>
    <row r="15" spans="2:22" ht="15" customHeight="1" x14ac:dyDescent="0.3">
      <c r="B15" s="5"/>
      <c r="C15" s="9"/>
      <c r="E15" s="80" t="s">
        <v>395</v>
      </c>
      <c r="F15" s="81"/>
      <c r="G15" s="81"/>
      <c r="H15" s="81"/>
      <c r="I15" s="81"/>
      <c r="J15" s="81"/>
      <c r="K15" s="81"/>
      <c r="L15" s="81"/>
      <c r="M15" s="82"/>
      <c r="N15" s="80" t="s">
        <v>394</v>
      </c>
      <c r="O15" s="81"/>
      <c r="P15" s="81"/>
      <c r="Q15" s="81"/>
      <c r="R15" s="81"/>
      <c r="S15" s="81"/>
      <c r="T15" s="81"/>
      <c r="U15" s="81"/>
      <c r="V15" s="82"/>
    </row>
    <row r="16" spans="2:22" s="12" customFormat="1" ht="27" x14ac:dyDescent="0.25">
      <c r="B16" s="47" t="s">
        <v>241</v>
      </c>
      <c r="C16" s="11" t="s">
        <v>347</v>
      </c>
      <c r="D16" s="10" t="s">
        <v>348</v>
      </c>
      <c r="E16" s="11" t="s">
        <v>221</v>
      </c>
      <c r="F16" s="20" t="s">
        <v>13</v>
      </c>
      <c r="G16" s="20" t="s">
        <v>246</v>
      </c>
      <c r="H16" s="20" t="s">
        <v>247</v>
      </c>
      <c r="I16" s="20" t="s">
        <v>248</v>
      </c>
      <c r="J16" s="20" t="s">
        <v>222</v>
      </c>
      <c r="K16" s="20" t="s">
        <v>223</v>
      </c>
      <c r="L16" s="11" t="s">
        <v>14</v>
      </c>
      <c r="M16" s="11" t="s">
        <v>346</v>
      </c>
      <c r="N16" s="11" t="s">
        <v>221</v>
      </c>
      <c r="O16" s="20" t="s">
        <v>13</v>
      </c>
      <c r="P16" s="20" t="s">
        <v>246</v>
      </c>
      <c r="Q16" s="20" t="s">
        <v>247</v>
      </c>
      <c r="R16" s="20" t="s">
        <v>248</v>
      </c>
      <c r="S16" s="20" t="s">
        <v>222</v>
      </c>
      <c r="T16" s="20" t="s">
        <v>223</v>
      </c>
      <c r="U16" s="11" t="s">
        <v>14</v>
      </c>
      <c r="V16" s="11" t="s">
        <v>346</v>
      </c>
    </row>
    <row r="17" spans="2:22" x14ac:dyDescent="0.3">
      <c r="B17" s="48" t="s">
        <v>7</v>
      </c>
      <c r="C17" s="1" t="s">
        <v>7</v>
      </c>
      <c r="D17" s="13" t="s">
        <v>10</v>
      </c>
      <c r="E17" s="26">
        <v>0.1011091780746432</v>
      </c>
      <c r="F17" s="26">
        <v>8.928529256638143E-2</v>
      </c>
      <c r="G17" s="26">
        <v>0.1092331793026899</v>
      </c>
      <c r="H17" s="26">
        <v>0.24055151892057844</v>
      </c>
      <c r="I17" s="26">
        <v>0.20175783863781283</v>
      </c>
      <c r="J17" s="26">
        <v>0.14408294038463051</v>
      </c>
      <c r="K17" s="26">
        <v>0.11398005211326369</v>
      </c>
      <c r="L17" s="26">
        <v>0</v>
      </c>
      <c r="M17" s="25">
        <v>1270310</v>
      </c>
      <c r="N17" s="26">
        <v>6.4421503006336811E-2</v>
      </c>
      <c r="O17" s="26">
        <v>4.0516668557444534E-2</v>
      </c>
      <c r="P17" s="26">
        <v>6.3773236309417697E-2</v>
      </c>
      <c r="Q17" s="26">
        <v>0.18204949516230978</v>
      </c>
      <c r="R17" s="26">
        <v>0.20739672301184708</v>
      </c>
      <c r="S17" s="26">
        <v>0.22019999027599954</v>
      </c>
      <c r="T17" s="26">
        <v>0.22165859034406754</v>
      </c>
      <c r="U17" s="26">
        <v>0</v>
      </c>
      <c r="V17" s="25">
        <v>308515</v>
      </c>
    </row>
    <row r="18" spans="2:22" ht="6.75" customHeight="1" x14ac:dyDescent="0.3">
      <c r="D18" s="4"/>
      <c r="K18" s="7"/>
      <c r="N18" s="7"/>
      <c r="O18" s="7"/>
      <c r="P18" s="7"/>
      <c r="Q18" s="7"/>
      <c r="R18" s="7"/>
      <c r="S18" s="7"/>
      <c r="T18" s="7"/>
    </row>
    <row r="19" spans="2:22" x14ac:dyDescent="0.3">
      <c r="B19" s="33" t="s">
        <v>252</v>
      </c>
      <c r="C19" s="18" t="s">
        <v>253</v>
      </c>
      <c r="D19" s="18" t="s">
        <v>367</v>
      </c>
      <c r="E19" s="23">
        <v>0.11759854857331355</v>
      </c>
      <c r="F19" s="23">
        <v>0.10737258782780802</v>
      </c>
      <c r="G19" s="23">
        <v>0.1020946726043213</v>
      </c>
      <c r="H19" s="23">
        <v>0.2322282698334158</v>
      </c>
      <c r="I19" s="23">
        <v>0.19000494804552201</v>
      </c>
      <c r="J19" s="23">
        <v>0.13887514431799439</v>
      </c>
      <c r="K19" s="23">
        <v>0.11182582879762494</v>
      </c>
      <c r="L19" s="23">
        <v>0</v>
      </c>
      <c r="M19" s="24">
        <v>30315</v>
      </c>
      <c r="N19" s="23">
        <v>6.4669843430905372E-2</v>
      </c>
      <c r="O19" s="23">
        <v>3.8121170864533697E-2</v>
      </c>
      <c r="P19" s="23">
        <v>5.0374404356705239E-2</v>
      </c>
      <c r="Q19" s="23">
        <v>0.15520762423417292</v>
      </c>
      <c r="R19" s="23">
        <v>0.18107556160653507</v>
      </c>
      <c r="S19" s="23">
        <v>0.2382573179033356</v>
      </c>
      <c r="T19" s="23">
        <v>0.27229407760381213</v>
      </c>
      <c r="U19" s="23">
        <v>0</v>
      </c>
      <c r="V19" s="24">
        <v>7345</v>
      </c>
    </row>
    <row r="20" spans="2:22" x14ac:dyDescent="0.3">
      <c r="B20" s="33" t="s">
        <v>252</v>
      </c>
      <c r="C20" s="18" t="s">
        <v>254</v>
      </c>
      <c r="D20" s="18" t="s">
        <v>368</v>
      </c>
      <c r="E20" s="23">
        <v>0.10453428635246817</v>
      </c>
      <c r="F20" s="23">
        <v>0.11748939021666295</v>
      </c>
      <c r="G20" s="23">
        <v>0.10565110565110565</v>
      </c>
      <c r="H20" s="23">
        <v>0.24592360955997319</v>
      </c>
      <c r="I20" s="23">
        <v>0.19008264462809918</v>
      </c>
      <c r="J20" s="23">
        <v>0.13022113022113022</v>
      </c>
      <c r="K20" s="23">
        <v>0.10587446951083315</v>
      </c>
      <c r="L20" s="23">
        <v>0</v>
      </c>
      <c r="M20" s="24">
        <v>22385</v>
      </c>
      <c r="N20" s="23">
        <v>8.4183673469387751E-2</v>
      </c>
      <c r="O20" s="23">
        <v>6.1224489795918366E-2</v>
      </c>
      <c r="P20" s="23">
        <v>5.8673469387755105E-2</v>
      </c>
      <c r="Q20" s="23">
        <v>0.2066326530612245</v>
      </c>
      <c r="R20" s="23">
        <v>0.19897959183673469</v>
      </c>
      <c r="S20" s="23">
        <v>0.2066326530612245</v>
      </c>
      <c r="T20" s="23">
        <v>0.18112244897959184</v>
      </c>
      <c r="U20" s="23">
        <v>0</v>
      </c>
      <c r="V20" s="24">
        <v>1960</v>
      </c>
    </row>
    <row r="21" spans="2:22" x14ac:dyDescent="0.3">
      <c r="B21" s="33" t="s">
        <v>252</v>
      </c>
      <c r="C21" s="18" t="s">
        <v>255</v>
      </c>
      <c r="D21" s="18" t="s">
        <v>369</v>
      </c>
      <c r="E21" s="23">
        <v>8.2493368700265246E-2</v>
      </c>
      <c r="F21" s="23">
        <v>7.6923076923076927E-2</v>
      </c>
      <c r="G21" s="23">
        <v>9.8143236074270557E-2</v>
      </c>
      <c r="H21" s="23">
        <v>0.20610079575596818</v>
      </c>
      <c r="I21" s="23">
        <v>0.20185676392572943</v>
      </c>
      <c r="J21" s="23">
        <v>0.17135278514588859</v>
      </c>
      <c r="K21" s="23">
        <v>0.16286472148541115</v>
      </c>
      <c r="L21" s="23">
        <v>0</v>
      </c>
      <c r="M21" s="24">
        <v>18850</v>
      </c>
      <c r="N21" s="23">
        <v>5.6149732620320858E-2</v>
      </c>
      <c r="O21" s="23">
        <v>3.2085561497326207E-2</v>
      </c>
      <c r="P21" s="23">
        <v>5.0802139037433157E-2</v>
      </c>
      <c r="Q21" s="23">
        <v>0.1497326203208556</v>
      </c>
      <c r="R21" s="23">
        <v>0.19518716577540107</v>
      </c>
      <c r="S21" s="23">
        <v>0.21122994652406418</v>
      </c>
      <c r="T21" s="23">
        <v>0.30213903743315507</v>
      </c>
      <c r="U21" s="23">
        <v>0</v>
      </c>
      <c r="V21" s="24">
        <v>1870</v>
      </c>
    </row>
    <row r="22" spans="2:22" x14ac:dyDescent="0.3">
      <c r="B22" s="33" t="s">
        <v>252</v>
      </c>
      <c r="C22" s="18" t="s">
        <v>256</v>
      </c>
      <c r="D22" s="18" t="s">
        <v>370</v>
      </c>
      <c r="E22" s="23">
        <v>0.1270450414057766</v>
      </c>
      <c r="F22" s="23">
        <v>9.0486770349424359E-2</v>
      </c>
      <c r="G22" s="23">
        <v>8.7659058776004842E-2</v>
      </c>
      <c r="H22" s="23">
        <v>0.23328620480710968</v>
      </c>
      <c r="I22" s="23">
        <v>0.19450616037164209</v>
      </c>
      <c r="J22" s="23">
        <v>0.13916380529186023</v>
      </c>
      <c r="K22" s="23">
        <v>0.12785295899818219</v>
      </c>
      <c r="L22" s="23">
        <v>0</v>
      </c>
      <c r="M22" s="24">
        <v>24755</v>
      </c>
      <c r="N22" s="23">
        <v>7.7076411960132887E-2</v>
      </c>
      <c r="O22" s="23">
        <v>5.0498338870431897E-2</v>
      </c>
      <c r="P22" s="23">
        <v>6.7109634551495018E-2</v>
      </c>
      <c r="Q22" s="23">
        <v>0.19867109634551494</v>
      </c>
      <c r="R22" s="23">
        <v>0.2159468438538206</v>
      </c>
      <c r="S22" s="23">
        <v>0.19269102990033224</v>
      </c>
      <c r="T22" s="23">
        <v>0.19800664451827243</v>
      </c>
      <c r="U22" s="23">
        <v>0</v>
      </c>
      <c r="V22" s="24">
        <v>7525</v>
      </c>
    </row>
    <row r="23" spans="2:22" x14ac:dyDescent="0.3">
      <c r="B23" s="33" t="s">
        <v>252</v>
      </c>
      <c r="C23" s="18" t="s">
        <v>257</v>
      </c>
      <c r="D23" s="18" t="s">
        <v>371</v>
      </c>
      <c r="E23" s="23">
        <v>7.6772934287573188E-2</v>
      </c>
      <c r="F23" s="23">
        <v>8.111038820212535E-2</v>
      </c>
      <c r="G23" s="23">
        <v>0.10778572977662113</v>
      </c>
      <c r="H23" s="23">
        <v>0.21036651485577965</v>
      </c>
      <c r="I23" s="23">
        <v>0.19301669919757103</v>
      </c>
      <c r="J23" s="23">
        <v>0.17393190197354153</v>
      </c>
      <c r="K23" s="23">
        <v>0.15701583170678812</v>
      </c>
      <c r="L23" s="23">
        <v>0</v>
      </c>
      <c r="M23" s="24">
        <v>23055</v>
      </c>
      <c r="N23" s="23">
        <v>3.783783783783784E-2</v>
      </c>
      <c r="O23" s="23">
        <v>2.5482625482625483E-2</v>
      </c>
      <c r="P23" s="23">
        <v>4.7104247104247106E-2</v>
      </c>
      <c r="Q23" s="23">
        <v>0.12818532818532818</v>
      </c>
      <c r="R23" s="23">
        <v>0.17606177606177606</v>
      </c>
      <c r="S23" s="23">
        <v>0.26177606177606177</v>
      </c>
      <c r="T23" s="23">
        <v>0.32355212355212354</v>
      </c>
      <c r="U23" s="23">
        <v>0</v>
      </c>
      <c r="V23" s="24">
        <v>6475</v>
      </c>
    </row>
    <row r="24" spans="2:22" x14ac:dyDescent="0.3">
      <c r="B24" s="33" t="s">
        <v>252</v>
      </c>
      <c r="C24" s="18" t="s">
        <v>258</v>
      </c>
      <c r="D24" s="18" t="s">
        <v>372</v>
      </c>
      <c r="E24" s="23">
        <v>9.9831862126944088E-2</v>
      </c>
      <c r="F24" s="23">
        <v>8.0075662042875154E-2</v>
      </c>
      <c r="G24" s="23">
        <v>0.10487599831862127</v>
      </c>
      <c r="H24" s="23">
        <v>0.23539302227826819</v>
      </c>
      <c r="I24" s="23">
        <v>0.20617906683480455</v>
      </c>
      <c r="J24" s="23">
        <v>0.14985287936107608</v>
      </c>
      <c r="K24" s="23">
        <v>0.12379150903741068</v>
      </c>
      <c r="L24" s="23">
        <v>0</v>
      </c>
      <c r="M24" s="24">
        <v>23790</v>
      </c>
      <c r="N24" s="23">
        <v>5.4602184087363496E-2</v>
      </c>
      <c r="O24" s="23">
        <v>3.5101404056162244E-2</v>
      </c>
      <c r="P24" s="23">
        <v>5.9282371294851796E-2</v>
      </c>
      <c r="Q24" s="23">
        <v>0.16224648985959439</v>
      </c>
      <c r="R24" s="23">
        <v>0.20904836193447737</v>
      </c>
      <c r="S24" s="23">
        <v>0.23322932917316694</v>
      </c>
      <c r="T24" s="23">
        <v>0.24648985959438377</v>
      </c>
      <c r="U24" s="23">
        <v>0</v>
      </c>
      <c r="V24" s="24">
        <v>6410</v>
      </c>
    </row>
    <row r="25" spans="2:22" x14ac:dyDescent="0.3">
      <c r="B25" s="33" t="s">
        <v>242</v>
      </c>
      <c r="C25" s="18" t="s">
        <v>259</v>
      </c>
      <c r="D25" s="18" t="s">
        <v>349</v>
      </c>
      <c r="E25" s="23">
        <v>0.10696965498129417</v>
      </c>
      <c r="F25" s="23">
        <v>7.662463627546072E-2</v>
      </c>
      <c r="G25" s="23">
        <v>9.6854648746016347E-2</v>
      </c>
      <c r="H25" s="23">
        <v>0.26063461271996674</v>
      </c>
      <c r="I25" s="23">
        <v>0.23347651378689205</v>
      </c>
      <c r="J25" s="23">
        <v>0.13066371068310934</v>
      </c>
      <c r="K25" s="23">
        <v>9.4637661078010249E-2</v>
      </c>
      <c r="L25" s="23">
        <v>0</v>
      </c>
      <c r="M25" s="24">
        <v>36085</v>
      </c>
      <c r="N25" s="23">
        <v>7.0033349213911383E-2</v>
      </c>
      <c r="O25" s="23">
        <v>3.9066222010481183E-2</v>
      </c>
      <c r="P25" s="23">
        <v>6.1457837065269173E-2</v>
      </c>
      <c r="Q25" s="23">
        <v>0.21343496903287279</v>
      </c>
      <c r="R25" s="23">
        <v>0.24344926155312052</v>
      </c>
      <c r="S25" s="23">
        <v>0.1896141019533111</v>
      </c>
      <c r="T25" s="23">
        <v>0.18294425917103382</v>
      </c>
      <c r="U25" s="23">
        <v>0</v>
      </c>
      <c r="V25" s="24">
        <v>10495</v>
      </c>
    </row>
    <row r="26" spans="2:22" x14ac:dyDescent="0.3">
      <c r="B26" s="33" t="s">
        <v>242</v>
      </c>
      <c r="C26" s="18" t="s">
        <v>260</v>
      </c>
      <c r="D26" s="18" t="s">
        <v>350</v>
      </c>
      <c r="E26" s="23">
        <v>0.11695165716698332</v>
      </c>
      <c r="F26" s="23">
        <v>8.6974878615157278E-2</v>
      </c>
      <c r="G26" s="23">
        <v>9.7741186404897609E-2</v>
      </c>
      <c r="H26" s="23">
        <v>0.29459573569769898</v>
      </c>
      <c r="I26" s="23">
        <v>0.21194849060586871</v>
      </c>
      <c r="J26" s="23">
        <v>0.11420730420097108</v>
      </c>
      <c r="K26" s="23">
        <v>7.747519527126874E-2</v>
      </c>
      <c r="L26" s="23">
        <v>0</v>
      </c>
      <c r="M26" s="24">
        <v>47370</v>
      </c>
      <c r="N26" s="23">
        <v>6.3926940639269403E-2</v>
      </c>
      <c r="O26" s="23">
        <v>4.4031311154598823E-2</v>
      </c>
      <c r="P26" s="23">
        <v>7.8604044357469011E-2</v>
      </c>
      <c r="Q26" s="23">
        <v>0.2599478147423353</v>
      </c>
      <c r="R26" s="23">
        <v>0.24983692106979777</v>
      </c>
      <c r="S26" s="23">
        <v>0.17090671885192432</v>
      </c>
      <c r="T26" s="23">
        <v>0.13307240704500978</v>
      </c>
      <c r="U26" s="23">
        <v>0</v>
      </c>
      <c r="V26" s="24">
        <v>15330</v>
      </c>
    </row>
    <row r="27" spans="2:22" x14ac:dyDescent="0.3">
      <c r="B27" s="33" t="s">
        <v>242</v>
      </c>
      <c r="C27" s="18" t="s">
        <v>261</v>
      </c>
      <c r="D27" s="18" t="s">
        <v>351</v>
      </c>
      <c r="E27" s="23">
        <v>8.7778528021607016E-2</v>
      </c>
      <c r="F27" s="23">
        <v>7.1348188161152376E-2</v>
      </c>
      <c r="G27" s="23">
        <v>0.108260184559982</v>
      </c>
      <c r="H27" s="23">
        <v>0.2905694350663966</v>
      </c>
      <c r="I27" s="23">
        <v>0.23418861129867208</v>
      </c>
      <c r="J27" s="23">
        <v>0.12930452397029035</v>
      </c>
      <c r="K27" s="23">
        <v>7.8550528921899621E-2</v>
      </c>
      <c r="L27" s="23">
        <v>0</v>
      </c>
      <c r="M27" s="24">
        <v>44430</v>
      </c>
      <c r="N27" s="23">
        <v>6.0122699386503067E-2</v>
      </c>
      <c r="O27" s="23">
        <v>2.6993865030674847E-2</v>
      </c>
      <c r="P27" s="23">
        <v>8.4662576687116561E-2</v>
      </c>
      <c r="Q27" s="23">
        <v>0.27116564417177913</v>
      </c>
      <c r="R27" s="23">
        <v>0.26012269938650306</v>
      </c>
      <c r="S27" s="23">
        <v>0.18282208588957055</v>
      </c>
      <c r="T27" s="23">
        <v>0.11411042944785275</v>
      </c>
      <c r="U27" s="23">
        <v>0</v>
      </c>
      <c r="V27" s="24">
        <v>4075</v>
      </c>
    </row>
    <row r="28" spans="2:22" x14ac:dyDescent="0.3">
      <c r="B28" s="33" t="s">
        <v>242</v>
      </c>
      <c r="C28" s="18" t="s">
        <v>262</v>
      </c>
      <c r="D28" s="18" t="s">
        <v>352</v>
      </c>
      <c r="E28" s="23">
        <v>9.2358127967442916E-2</v>
      </c>
      <c r="F28" s="23">
        <v>5.7087949355640967E-2</v>
      </c>
      <c r="G28" s="23">
        <v>8.489712864571558E-2</v>
      </c>
      <c r="H28" s="23">
        <v>0.25853493104227898</v>
      </c>
      <c r="I28" s="23">
        <v>0.2389780691838119</v>
      </c>
      <c r="J28" s="23">
        <v>0.15487225864797649</v>
      </c>
      <c r="K28" s="23">
        <v>0.11327153515713317</v>
      </c>
      <c r="L28" s="23">
        <v>0</v>
      </c>
      <c r="M28" s="24">
        <v>44230</v>
      </c>
      <c r="N28" s="23">
        <v>6.5837937384898709E-2</v>
      </c>
      <c r="O28" s="23">
        <v>4.3278084714548803E-2</v>
      </c>
      <c r="P28" s="23">
        <v>6.4917127071823205E-2</v>
      </c>
      <c r="Q28" s="23">
        <v>0.2067219152854512</v>
      </c>
      <c r="R28" s="23">
        <v>0.23480662983425415</v>
      </c>
      <c r="S28" s="23">
        <v>0.20165745856353592</v>
      </c>
      <c r="T28" s="23">
        <v>0.18278084714548803</v>
      </c>
      <c r="U28" s="23">
        <v>0</v>
      </c>
      <c r="V28" s="24">
        <v>10860</v>
      </c>
    </row>
    <row r="29" spans="2:22" x14ac:dyDescent="0.3">
      <c r="B29" s="33" t="s">
        <v>242</v>
      </c>
      <c r="C29" s="18" t="s">
        <v>263</v>
      </c>
      <c r="D29" s="18" t="s">
        <v>353</v>
      </c>
      <c r="E29" s="23">
        <v>0.11115384615384616</v>
      </c>
      <c r="F29" s="23">
        <v>9.9743589743589739E-2</v>
      </c>
      <c r="G29" s="23">
        <v>0.10038461538461538</v>
      </c>
      <c r="H29" s="23">
        <v>0.25730769230769229</v>
      </c>
      <c r="I29" s="23">
        <v>0.20858974358974358</v>
      </c>
      <c r="J29" s="23">
        <v>0.12128205128205129</v>
      </c>
      <c r="K29" s="23">
        <v>0.10153846153846154</v>
      </c>
      <c r="L29" s="23">
        <v>0</v>
      </c>
      <c r="M29" s="24">
        <v>39000</v>
      </c>
      <c r="N29" s="23">
        <v>8.191126279863481E-2</v>
      </c>
      <c r="O29" s="23">
        <v>4.6643913538111488E-2</v>
      </c>
      <c r="P29" s="23">
        <v>6.7121729237770197E-2</v>
      </c>
      <c r="Q29" s="23">
        <v>0.18088737201365188</v>
      </c>
      <c r="R29" s="23">
        <v>0.1956769055745165</v>
      </c>
      <c r="S29" s="23">
        <v>0.19908987485779295</v>
      </c>
      <c r="T29" s="23">
        <v>0.22866894197952217</v>
      </c>
      <c r="U29" s="23">
        <v>0</v>
      </c>
      <c r="V29" s="24">
        <v>4395</v>
      </c>
    </row>
    <row r="30" spans="2:22" x14ac:dyDescent="0.3">
      <c r="B30" s="33" t="s">
        <v>264</v>
      </c>
      <c r="C30" s="18" t="s">
        <v>265</v>
      </c>
      <c r="D30" s="18" t="s">
        <v>373</v>
      </c>
      <c r="E30" s="23">
        <v>7.6103050044418127E-2</v>
      </c>
      <c r="F30" s="23">
        <v>7.9360379034646142E-2</v>
      </c>
      <c r="G30" s="23">
        <v>0.10660349422564407</v>
      </c>
      <c r="H30" s="23">
        <v>0.21764880071068995</v>
      </c>
      <c r="I30" s="23">
        <v>0.1912940479715724</v>
      </c>
      <c r="J30" s="23">
        <v>0.17115783239561741</v>
      </c>
      <c r="K30" s="23">
        <v>0.15753627480011845</v>
      </c>
      <c r="L30" s="23">
        <v>0</v>
      </c>
      <c r="M30" s="24">
        <v>16885</v>
      </c>
      <c r="N30" s="23">
        <v>4.9395161290322578E-2</v>
      </c>
      <c r="O30" s="23">
        <v>3.125E-2</v>
      </c>
      <c r="P30" s="23">
        <v>5.4435483870967742E-2</v>
      </c>
      <c r="Q30" s="23">
        <v>0.14919354838709678</v>
      </c>
      <c r="R30" s="23">
        <v>0.18044354838709678</v>
      </c>
      <c r="S30" s="23">
        <v>0.24495967741935484</v>
      </c>
      <c r="T30" s="23">
        <v>0.28931451612903225</v>
      </c>
      <c r="U30" s="23">
        <v>0</v>
      </c>
      <c r="V30" s="24">
        <v>4960</v>
      </c>
    </row>
    <row r="31" spans="2:22" x14ac:dyDescent="0.3">
      <c r="B31" s="33" t="s">
        <v>264</v>
      </c>
      <c r="C31" s="18" t="s">
        <v>266</v>
      </c>
      <c r="D31" s="18" t="s">
        <v>374</v>
      </c>
      <c r="E31" s="23">
        <v>0.1242454022181665</v>
      </c>
      <c r="F31" s="23">
        <v>0.12003369366839815</v>
      </c>
      <c r="G31" s="23">
        <v>0.13154569703776497</v>
      </c>
      <c r="H31" s="23">
        <v>0.25424680612101641</v>
      </c>
      <c r="I31" s="23">
        <v>0.17731292994524778</v>
      </c>
      <c r="J31" s="23">
        <v>0.10810051944405447</v>
      </c>
      <c r="K31" s="23">
        <v>8.4514951565351673E-2</v>
      </c>
      <c r="L31" s="23">
        <v>0</v>
      </c>
      <c r="M31" s="24">
        <v>35615</v>
      </c>
      <c r="N31" s="23">
        <v>4.8119469026548671E-2</v>
      </c>
      <c r="O31" s="23">
        <v>3.2632743362831861E-2</v>
      </c>
      <c r="P31" s="23">
        <v>6.9137168141592917E-2</v>
      </c>
      <c r="Q31" s="23">
        <v>0.20575221238938052</v>
      </c>
      <c r="R31" s="23">
        <v>0.22179203539823009</v>
      </c>
      <c r="S31" s="23">
        <v>0.21515486725663716</v>
      </c>
      <c r="T31" s="23">
        <v>0.20796460176991149</v>
      </c>
      <c r="U31" s="23">
        <v>0</v>
      </c>
      <c r="V31" s="24">
        <v>9040</v>
      </c>
    </row>
    <row r="32" spans="2:22" x14ac:dyDescent="0.3">
      <c r="B32" s="33" t="s">
        <v>264</v>
      </c>
      <c r="C32" s="18" t="s">
        <v>267</v>
      </c>
      <c r="D32" s="18" t="s">
        <v>375</v>
      </c>
      <c r="E32" s="23">
        <v>0.10113960113960115</v>
      </c>
      <c r="F32" s="23">
        <v>9.1778591778591781E-2</v>
      </c>
      <c r="G32" s="23">
        <v>0.1043956043956044</v>
      </c>
      <c r="H32" s="23">
        <v>0.22812372812372814</v>
      </c>
      <c r="I32" s="23">
        <v>0.18986568986568986</v>
      </c>
      <c r="J32" s="23">
        <v>0.15404965404965404</v>
      </c>
      <c r="K32" s="23">
        <v>0.13085063085063084</v>
      </c>
      <c r="L32" s="23">
        <v>0</v>
      </c>
      <c r="M32" s="24">
        <v>24570</v>
      </c>
      <c r="N32" s="23">
        <v>8.8666666666666671E-2</v>
      </c>
      <c r="O32" s="23">
        <v>5.1333333333333335E-2</v>
      </c>
      <c r="P32" s="23">
        <v>4.3333333333333335E-2</v>
      </c>
      <c r="Q32" s="23">
        <v>0.13133333333333333</v>
      </c>
      <c r="R32" s="23">
        <v>0.17133333333333334</v>
      </c>
      <c r="S32" s="23">
        <v>0.24266666666666667</v>
      </c>
      <c r="T32" s="23">
        <v>0.27133333333333332</v>
      </c>
      <c r="U32" s="23">
        <v>0</v>
      </c>
      <c r="V32" s="24">
        <v>7500</v>
      </c>
    </row>
    <row r="33" spans="2:22" x14ac:dyDescent="0.3">
      <c r="B33" s="33" t="s">
        <v>264</v>
      </c>
      <c r="C33" s="18" t="s">
        <v>268</v>
      </c>
      <c r="D33" s="18" t="s">
        <v>354</v>
      </c>
      <c r="E33" s="23">
        <v>8.8374539715938977E-2</v>
      </c>
      <c r="F33" s="23">
        <v>5.8390320883745399E-2</v>
      </c>
      <c r="G33" s="23">
        <v>0.10099947396107312</v>
      </c>
      <c r="H33" s="23">
        <v>0.19463440294581799</v>
      </c>
      <c r="I33" s="23">
        <v>0.2041031036296686</v>
      </c>
      <c r="J33" s="23">
        <v>0.19042609153077328</v>
      </c>
      <c r="K33" s="23">
        <v>0.16254602840610205</v>
      </c>
      <c r="L33" s="23">
        <v>0</v>
      </c>
      <c r="M33" s="24">
        <v>9505</v>
      </c>
      <c r="N33" s="23">
        <v>3.4928848641655887E-2</v>
      </c>
      <c r="O33" s="23">
        <v>2.3285899094437259E-2</v>
      </c>
      <c r="P33" s="23">
        <v>7.2445019404915906E-2</v>
      </c>
      <c r="Q33" s="23">
        <v>0.1500646830530401</v>
      </c>
      <c r="R33" s="23">
        <v>0.20439844760672704</v>
      </c>
      <c r="S33" s="23">
        <v>0.25097024579560157</v>
      </c>
      <c r="T33" s="23">
        <v>0.26261319534282018</v>
      </c>
      <c r="U33" s="23">
        <v>0</v>
      </c>
      <c r="V33" s="24">
        <v>3865</v>
      </c>
    </row>
    <row r="34" spans="2:22" x14ac:dyDescent="0.3">
      <c r="B34" s="33" t="s">
        <v>264</v>
      </c>
      <c r="C34" s="18" t="s">
        <v>269</v>
      </c>
      <c r="D34" s="18" t="s">
        <v>376</v>
      </c>
      <c r="E34" s="23">
        <v>0.10426320667284522</v>
      </c>
      <c r="F34" s="23">
        <v>0.10889712696941613</v>
      </c>
      <c r="G34" s="23">
        <v>0.13415199258572752</v>
      </c>
      <c r="H34" s="23">
        <v>0.25023169601482853</v>
      </c>
      <c r="I34" s="23">
        <v>0.18906394810009267</v>
      </c>
      <c r="J34" s="23">
        <v>0.12998146431881372</v>
      </c>
      <c r="K34" s="23">
        <v>8.3642261353104722E-2</v>
      </c>
      <c r="L34" s="23">
        <v>0</v>
      </c>
      <c r="M34" s="24">
        <v>21580</v>
      </c>
      <c r="N34" s="23">
        <v>7.6634109691960925E-2</v>
      </c>
      <c r="O34" s="23">
        <v>4.8084147257700979E-2</v>
      </c>
      <c r="P34" s="23">
        <v>8.4898572501878281E-2</v>
      </c>
      <c r="Q34" s="23">
        <v>0.21337340345604808</v>
      </c>
      <c r="R34" s="23">
        <v>0.20661157024793389</v>
      </c>
      <c r="S34" s="23">
        <v>0.20210368144252441</v>
      </c>
      <c r="T34" s="23">
        <v>0.16679188580015025</v>
      </c>
      <c r="U34" s="23">
        <v>0</v>
      </c>
      <c r="V34" s="24">
        <v>6655</v>
      </c>
    </row>
    <row r="35" spans="2:22" x14ac:dyDescent="0.3">
      <c r="B35" s="33" t="s">
        <v>264</v>
      </c>
      <c r="C35" s="18" t="s">
        <v>270</v>
      </c>
      <c r="D35" s="18" t="s">
        <v>377</v>
      </c>
      <c r="E35" s="23">
        <v>7.8694817658349334E-2</v>
      </c>
      <c r="F35" s="23">
        <v>7.1017274472168906E-2</v>
      </c>
      <c r="G35" s="23">
        <v>0.10095969289827256</v>
      </c>
      <c r="H35" s="23">
        <v>0.21689059500959693</v>
      </c>
      <c r="I35" s="23">
        <v>0.19692898272552783</v>
      </c>
      <c r="J35" s="23">
        <v>0.17197696737044146</v>
      </c>
      <c r="K35" s="23">
        <v>0.16391554702495201</v>
      </c>
      <c r="L35" s="23">
        <v>0</v>
      </c>
      <c r="M35" s="24">
        <v>13025</v>
      </c>
      <c r="N35" s="23">
        <v>5.518169582772544E-2</v>
      </c>
      <c r="O35" s="23">
        <v>3.6339165545087482E-2</v>
      </c>
      <c r="P35" s="23">
        <v>4.7106325706594884E-2</v>
      </c>
      <c r="Q35" s="23">
        <v>0.1386271870794078</v>
      </c>
      <c r="R35" s="23">
        <v>0.19111709286675641</v>
      </c>
      <c r="S35" s="23">
        <v>0.24764468371467024</v>
      </c>
      <c r="T35" s="23">
        <v>0.28398384925975773</v>
      </c>
      <c r="U35" s="23">
        <v>0</v>
      </c>
      <c r="V35" s="24">
        <v>3715</v>
      </c>
    </row>
    <row r="36" spans="2:22" x14ac:dyDescent="0.3">
      <c r="B36" s="33" t="s">
        <v>264</v>
      </c>
      <c r="C36" s="18" t="s">
        <v>271</v>
      </c>
      <c r="D36" s="18" t="s">
        <v>378</v>
      </c>
      <c r="E36" s="23" t="s">
        <v>594</v>
      </c>
      <c r="F36" s="23" t="s">
        <v>594</v>
      </c>
      <c r="G36" s="23" t="s">
        <v>594</v>
      </c>
      <c r="H36" s="23" t="s">
        <v>594</v>
      </c>
      <c r="I36" s="23" t="s">
        <v>594</v>
      </c>
      <c r="J36" s="23" t="s">
        <v>594</v>
      </c>
      <c r="K36" s="23" t="s">
        <v>594</v>
      </c>
      <c r="L36" s="23" t="s">
        <v>594</v>
      </c>
      <c r="M36" s="24" t="s">
        <v>594</v>
      </c>
      <c r="N36" s="23" t="s">
        <v>594</v>
      </c>
      <c r="O36" s="23" t="s">
        <v>594</v>
      </c>
      <c r="P36" s="23" t="s">
        <v>594</v>
      </c>
      <c r="Q36" s="23" t="s">
        <v>594</v>
      </c>
      <c r="R36" s="23" t="s">
        <v>594</v>
      </c>
      <c r="S36" s="23" t="s">
        <v>594</v>
      </c>
      <c r="T36" s="23" t="s">
        <v>594</v>
      </c>
      <c r="U36" s="23" t="s">
        <v>594</v>
      </c>
      <c r="V36" s="24" t="s">
        <v>594</v>
      </c>
    </row>
    <row r="37" spans="2:22" x14ac:dyDescent="0.3">
      <c r="B37" s="33" t="s">
        <v>264</v>
      </c>
      <c r="C37" s="18" t="s">
        <v>272</v>
      </c>
      <c r="D37" s="18" t="s">
        <v>355</v>
      </c>
      <c r="E37" s="23">
        <v>0.11064608945854042</v>
      </c>
      <c r="F37" s="23">
        <v>9.9136803557415637E-2</v>
      </c>
      <c r="G37" s="23">
        <v>0.10122940099398378</v>
      </c>
      <c r="H37" s="23">
        <v>0.23672508501177086</v>
      </c>
      <c r="I37" s="23">
        <v>0.19748888307611823</v>
      </c>
      <c r="J37" s="23">
        <v>0.14072717760920742</v>
      </c>
      <c r="K37" s="23">
        <v>0.11404656029296364</v>
      </c>
      <c r="L37" s="23">
        <v>0</v>
      </c>
      <c r="M37" s="24">
        <v>19115</v>
      </c>
      <c r="N37" s="23">
        <v>8.819444444444445E-2</v>
      </c>
      <c r="O37" s="23">
        <v>6.458333333333334E-2</v>
      </c>
      <c r="P37" s="23">
        <v>6.6666666666666666E-2</v>
      </c>
      <c r="Q37" s="23">
        <v>0.21597222222222223</v>
      </c>
      <c r="R37" s="23">
        <v>0.19583333333333333</v>
      </c>
      <c r="S37" s="23">
        <v>0.1875</v>
      </c>
      <c r="T37" s="23">
        <v>0.18194444444444444</v>
      </c>
      <c r="U37" s="23">
        <v>0</v>
      </c>
      <c r="V37" s="24">
        <v>7200</v>
      </c>
    </row>
    <row r="38" spans="2:22" x14ac:dyDescent="0.3">
      <c r="B38" s="33" t="s">
        <v>264</v>
      </c>
      <c r="C38" s="18" t="s">
        <v>273</v>
      </c>
      <c r="D38" s="18" t="s">
        <v>379</v>
      </c>
      <c r="E38" s="23">
        <v>9.7159940209267562E-2</v>
      </c>
      <c r="F38" s="23">
        <v>8.6509715994020922E-2</v>
      </c>
      <c r="G38" s="23">
        <v>0.13060538116591927</v>
      </c>
      <c r="H38" s="23">
        <v>0.23617339312406577</v>
      </c>
      <c r="I38" s="23">
        <v>0.19917787742899851</v>
      </c>
      <c r="J38" s="23">
        <v>0.14368460388639762</v>
      </c>
      <c r="K38" s="23">
        <v>0.10668908819133034</v>
      </c>
      <c r="L38" s="23">
        <v>0</v>
      </c>
      <c r="M38" s="24">
        <v>26760</v>
      </c>
      <c r="N38" s="23">
        <v>6.8634179821551136E-2</v>
      </c>
      <c r="O38" s="23">
        <v>3.9121482498284142E-2</v>
      </c>
      <c r="P38" s="23">
        <v>7.4124914207275225E-2</v>
      </c>
      <c r="Q38" s="23">
        <v>0.15854495538778313</v>
      </c>
      <c r="R38" s="23">
        <v>0.19972546328071381</v>
      </c>
      <c r="S38" s="23">
        <v>0.22512010981468772</v>
      </c>
      <c r="T38" s="23">
        <v>0.2354152367879204</v>
      </c>
      <c r="U38" s="23">
        <v>0</v>
      </c>
      <c r="V38" s="24">
        <v>7285</v>
      </c>
    </row>
    <row r="39" spans="2:22" x14ac:dyDescent="0.3">
      <c r="B39" s="33" t="s">
        <v>264</v>
      </c>
      <c r="C39" s="18" t="s">
        <v>274</v>
      </c>
      <c r="D39" s="18" t="s">
        <v>356</v>
      </c>
      <c r="E39" s="23">
        <v>8.110091743119266E-2</v>
      </c>
      <c r="F39" s="23">
        <v>8.3302752293577975E-2</v>
      </c>
      <c r="G39" s="23">
        <v>0.10825688073394496</v>
      </c>
      <c r="H39" s="23">
        <v>0.24990825688073395</v>
      </c>
      <c r="I39" s="23">
        <v>0.21773700305810398</v>
      </c>
      <c r="J39" s="23">
        <v>0.14324159021406727</v>
      </c>
      <c r="K39" s="23">
        <v>0.11645259938837921</v>
      </c>
      <c r="L39" s="23">
        <v>0</v>
      </c>
      <c r="M39" s="24">
        <v>40875</v>
      </c>
      <c r="N39" s="23">
        <v>4.9931600547195622E-2</v>
      </c>
      <c r="O39" s="23">
        <v>2.8727770177838577E-2</v>
      </c>
      <c r="P39" s="23">
        <v>6.2585499316005475E-2</v>
      </c>
      <c r="Q39" s="23">
        <v>0.20827633378932969</v>
      </c>
      <c r="R39" s="23">
        <v>0.23803009575923392</v>
      </c>
      <c r="S39" s="23">
        <v>0.2110123119015048</v>
      </c>
      <c r="T39" s="23">
        <v>0.20177838577291382</v>
      </c>
      <c r="U39" s="23">
        <v>0</v>
      </c>
      <c r="V39" s="24">
        <v>14620</v>
      </c>
    </row>
    <row r="40" spans="2:22" x14ac:dyDescent="0.3">
      <c r="B40" s="33" t="s">
        <v>264</v>
      </c>
      <c r="C40" s="18" t="s">
        <v>275</v>
      </c>
      <c r="D40" s="18" t="s">
        <v>380</v>
      </c>
      <c r="E40" s="23">
        <v>0.10756432578835365</v>
      </c>
      <c r="F40" s="23">
        <v>0.10059972915457535</v>
      </c>
      <c r="G40" s="23">
        <v>0.11356161733410718</v>
      </c>
      <c r="H40" s="23">
        <v>0.2387308957245115</v>
      </c>
      <c r="I40" s="23">
        <v>0.19191332946411299</v>
      </c>
      <c r="J40" s="23">
        <v>0.13368156316502225</v>
      </c>
      <c r="K40" s="23">
        <v>0.11375507835171213</v>
      </c>
      <c r="L40" s="23">
        <v>0</v>
      </c>
      <c r="M40" s="24">
        <v>25845</v>
      </c>
      <c r="N40" s="23">
        <v>3.6427732079905996E-2</v>
      </c>
      <c r="O40" s="23">
        <v>3.0552291421856639E-2</v>
      </c>
      <c r="P40" s="23">
        <v>5.6404230317273797E-2</v>
      </c>
      <c r="Q40" s="23">
        <v>0.19153936545240893</v>
      </c>
      <c r="R40" s="23">
        <v>0.20799059929494712</v>
      </c>
      <c r="S40" s="23">
        <v>0.23619271445358403</v>
      </c>
      <c r="T40" s="23">
        <v>0.24206815511163338</v>
      </c>
      <c r="U40" s="23">
        <v>0</v>
      </c>
      <c r="V40" s="24">
        <v>4255</v>
      </c>
    </row>
    <row r="41" spans="2:22" x14ac:dyDescent="0.3">
      <c r="B41" s="33" t="s">
        <v>276</v>
      </c>
      <c r="C41" s="18" t="s">
        <v>277</v>
      </c>
      <c r="D41" s="18" t="s">
        <v>357</v>
      </c>
      <c r="E41" s="23">
        <v>0.11213898916967509</v>
      </c>
      <c r="F41" s="23">
        <v>0.10356498194945848</v>
      </c>
      <c r="G41" s="23">
        <v>0.10570848375451264</v>
      </c>
      <c r="H41" s="23">
        <v>0.23240072202166065</v>
      </c>
      <c r="I41" s="23">
        <v>0.20115072202166065</v>
      </c>
      <c r="J41" s="23">
        <v>0.13808664259927797</v>
      </c>
      <c r="K41" s="23">
        <v>0.10694945848375451</v>
      </c>
      <c r="L41" s="23">
        <v>0</v>
      </c>
      <c r="M41" s="24">
        <v>44320</v>
      </c>
      <c r="N41" s="23">
        <v>0.10518934081346423</v>
      </c>
      <c r="O41" s="23">
        <v>6.5451145395044416E-2</v>
      </c>
      <c r="P41" s="23">
        <v>6.4048620850864893E-2</v>
      </c>
      <c r="Q41" s="23">
        <v>0.17718560074801309</v>
      </c>
      <c r="R41" s="23">
        <v>0.20102851799906499</v>
      </c>
      <c r="S41" s="23">
        <v>0.1972884525479196</v>
      </c>
      <c r="T41" s="23">
        <v>0.18934081346423562</v>
      </c>
      <c r="U41" s="23">
        <v>0</v>
      </c>
      <c r="V41" s="24">
        <v>10695</v>
      </c>
    </row>
    <row r="42" spans="2:22" x14ac:dyDescent="0.3">
      <c r="B42" s="33" t="s">
        <v>276</v>
      </c>
      <c r="C42" s="18" t="s">
        <v>278</v>
      </c>
      <c r="D42" s="18" t="s">
        <v>381</v>
      </c>
      <c r="E42" s="23">
        <v>0.10127995237386515</v>
      </c>
      <c r="F42" s="23">
        <v>7.5532073225182322E-2</v>
      </c>
      <c r="G42" s="23">
        <v>0.11318648608423873</v>
      </c>
      <c r="H42" s="23">
        <v>0.22220568536984669</v>
      </c>
      <c r="I42" s="23">
        <v>0.19653222205685369</v>
      </c>
      <c r="J42" s="23">
        <v>0.16602172942402144</v>
      </c>
      <c r="K42" s="23">
        <v>0.12524185146599195</v>
      </c>
      <c r="L42" s="23">
        <v>0</v>
      </c>
      <c r="M42" s="24">
        <v>67190</v>
      </c>
      <c r="N42" s="23">
        <v>7.3211781206171112E-2</v>
      </c>
      <c r="O42" s="23">
        <v>4.6283309957924262E-2</v>
      </c>
      <c r="P42" s="23">
        <v>5.8625525946704067E-2</v>
      </c>
      <c r="Q42" s="23">
        <v>0.15483870967741936</v>
      </c>
      <c r="R42" s="23">
        <v>0.19495091164095371</v>
      </c>
      <c r="S42" s="23">
        <v>0.24347826086956523</v>
      </c>
      <c r="T42" s="23">
        <v>0.22861150070126227</v>
      </c>
      <c r="U42" s="23">
        <v>0</v>
      </c>
      <c r="V42" s="24">
        <v>17825</v>
      </c>
    </row>
    <row r="43" spans="2:22" x14ac:dyDescent="0.3">
      <c r="B43" s="33" t="s">
        <v>276</v>
      </c>
      <c r="C43" s="18" t="s">
        <v>279</v>
      </c>
      <c r="D43" s="18" t="s">
        <v>382</v>
      </c>
      <c r="E43" s="23">
        <v>8.6408220457730028E-2</v>
      </c>
      <c r="F43" s="23">
        <v>7.1228397944885571E-2</v>
      </c>
      <c r="G43" s="23">
        <v>9.948622139187295E-2</v>
      </c>
      <c r="H43" s="23">
        <v>0.20621205044371788</v>
      </c>
      <c r="I43" s="23">
        <v>0.1994395142456796</v>
      </c>
      <c r="J43" s="23">
        <v>0.17842129845866417</v>
      </c>
      <c r="K43" s="23">
        <v>0.15903783278841663</v>
      </c>
      <c r="L43" s="23">
        <v>0</v>
      </c>
      <c r="M43" s="24">
        <v>21410</v>
      </c>
      <c r="N43" s="23">
        <v>8.5748078060319338E-2</v>
      </c>
      <c r="O43" s="23">
        <v>6.0910703725606148E-2</v>
      </c>
      <c r="P43" s="23">
        <v>6.0319337670017743E-2</v>
      </c>
      <c r="Q43" s="23">
        <v>0.13837965700768776</v>
      </c>
      <c r="R43" s="23">
        <v>0.19160260201064458</v>
      </c>
      <c r="S43" s="23">
        <v>0.23418095801301006</v>
      </c>
      <c r="T43" s="23">
        <v>0.22945002956830277</v>
      </c>
      <c r="U43" s="23">
        <v>0</v>
      </c>
      <c r="V43" s="24">
        <v>8455</v>
      </c>
    </row>
    <row r="44" spans="2:22" x14ac:dyDescent="0.3">
      <c r="B44" s="33" t="s">
        <v>276</v>
      </c>
      <c r="C44" s="18" t="s">
        <v>280</v>
      </c>
      <c r="D44" s="18" t="s">
        <v>358</v>
      </c>
      <c r="E44" s="23">
        <v>8.8697931838042532E-2</v>
      </c>
      <c r="F44" s="23">
        <v>9.4378094960675799E-2</v>
      </c>
      <c r="G44" s="23">
        <v>0.13311972036120012</v>
      </c>
      <c r="H44" s="23">
        <v>0.26944363530439847</v>
      </c>
      <c r="I44" s="23">
        <v>0.20135450043693562</v>
      </c>
      <c r="J44" s="23">
        <v>0.12423536265656859</v>
      </c>
      <c r="K44" s="23">
        <v>8.8697931838042532E-2</v>
      </c>
      <c r="L44" s="23">
        <v>0</v>
      </c>
      <c r="M44" s="24">
        <v>68660</v>
      </c>
      <c r="N44" s="23">
        <v>6.2864549578742712E-2</v>
      </c>
      <c r="O44" s="23">
        <v>4.2449773169151002E-2</v>
      </c>
      <c r="P44" s="23">
        <v>8.0686973428386266E-2</v>
      </c>
      <c r="Q44" s="23">
        <v>0.19734283862605315</v>
      </c>
      <c r="R44" s="23">
        <v>0.20544394037589112</v>
      </c>
      <c r="S44" s="23">
        <v>0.21224886584575503</v>
      </c>
      <c r="T44" s="23">
        <v>0.19896305897602073</v>
      </c>
      <c r="U44" s="23">
        <v>0</v>
      </c>
      <c r="V44" s="24">
        <v>15430</v>
      </c>
    </row>
    <row r="45" spans="2:22" x14ac:dyDescent="0.3">
      <c r="B45" s="33" t="s">
        <v>281</v>
      </c>
      <c r="C45" s="18" t="s">
        <v>282</v>
      </c>
      <c r="D45" s="18" t="s">
        <v>383</v>
      </c>
      <c r="E45" s="23">
        <v>8.0926508435802111E-2</v>
      </c>
      <c r="F45" s="23">
        <v>7.7066056619959966E-2</v>
      </c>
      <c r="G45" s="23">
        <v>0.11795824992851014</v>
      </c>
      <c r="H45" s="23">
        <v>0.24406634257935372</v>
      </c>
      <c r="I45" s="23">
        <v>0.20546182442093222</v>
      </c>
      <c r="J45" s="23">
        <v>0.15599084929939949</v>
      </c>
      <c r="K45" s="23">
        <v>0.11853016871604233</v>
      </c>
      <c r="L45" s="23">
        <v>0</v>
      </c>
      <c r="M45" s="24">
        <v>34970</v>
      </c>
      <c r="N45" s="23">
        <v>4.8363458720078162E-2</v>
      </c>
      <c r="O45" s="23">
        <v>3.5173424523693209E-2</v>
      </c>
      <c r="P45" s="23">
        <v>5.7645334636052759E-2</v>
      </c>
      <c r="Q45" s="23">
        <v>0.16511968734733756</v>
      </c>
      <c r="R45" s="23">
        <v>0.20420127015144113</v>
      </c>
      <c r="S45" s="23">
        <v>0.24816805080605764</v>
      </c>
      <c r="T45" s="23">
        <v>0.24084025403028822</v>
      </c>
      <c r="U45" s="23">
        <v>0</v>
      </c>
      <c r="V45" s="24">
        <v>10235</v>
      </c>
    </row>
    <row r="46" spans="2:22" x14ac:dyDescent="0.3">
      <c r="B46" s="33" t="s">
        <v>281</v>
      </c>
      <c r="C46" s="18" t="s">
        <v>283</v>
      </c>
      <c r="D46" s="18" t="s">
        <v>359</v>
      </c>
      <c r="E46" s="23">
        <v>0.11063933034089531</v>
      </c>
      <c r="F46" s="23">
        <v>0.106029358243358</v>
      </c>
      <c r="G46" s="23">
        <v>0.1123377411136722</v>
      </c>
      <c r="H46" s="23">
        <v>0.25275991750576249</v>
      </c>
      <c r="I46" s="23">
        <v>0.19434671842775689</v>
      </c>
      <c r="J46" s="23">
        <v>0.13138420477981316</v>
      </c>
      <c r="K46" s="23">
        <v>9.2502729588741964E-2</v>
      </c>
      <c r="L46" s="23">
        <v>0</v>
      </c>
      <c r="M46" s="24">
        <v>82430</v>
      </c>
      <c r="N46" s="23">
        <v>6.5754239809580478E-2</v>
      </c>
      <c r="O46" s="23">
        <v>3.4216007140731926E-2</v>
      </c>
      <c r="P46" s="23">
        <v>6.2778934840821185E-2</v>
      </c>
      <c r="Q46" s="23">
        <v>0.19637012793811365</v>
      </c>
      <c r="R46" s="23">
        <v>0.21808985421005653</v>
      </c>
      <c r="S46" s="23">
        <v>0.21957750669443618</v>
      </c>
      <c r="T46" s="23">
        <v>0.20321332936626005</v>
      </c>
      <c r="U46" s="23">
        <v>0</v>
      </c>
      <c r="V46" s="24">
        <v>16805</v>
      </c>
    </row>
    <row r="47" spans="2:22" x14ac:dyDescent="0.3">
      <c r="B47" s="33" t="s">
        <v>281</v>
      </c>
      <c r="C47" s="18" t="s">
        <v>284</v>
      </c>
      <c r="D47" s="18" t="s">
        <v>384</v>
      </c>
      <c r="E47" s="23">
        <v>0.11458827248300933</v>
      </c>
      <c r="F47" s="23">
        <v>0.10012644223170539</v>
      </c>
      <c r="G47" s="23">
        <v>0.10700173858068594</v>
      </c>
      <c r="H47" s="23">
        <v>0.22032558874664138</v>
      </c>
      <c r="I47" s="23">
        <v>0.19898846214635688</v>
      </c>
      <c r="J47" s="23">
        <v>0.1475422791212265</v>
      </c>
      <c r="K47" s="23">
        <v>0.11142721669037459</v>
      </c>
      <c r="L47" s="23">
        <v>0</v>
      </c>
      <c r="M47" s="24">
        <v>63270</v>
      </c>
      <c r="N47" s="23">
        <v>6.9189602446483187E-2</v>
      </c>
      <c r="O47" s="23">
        <v>4.8547400611620793E-2</v>
      </c>
      <c r="P47" s="23">
        <v>6.4602446483180434E-2</v>
      </c>
      <c r="Q47" s="23">
        <v>0.17201834862385321</v>
      </c>
      <c r="R47" s="23">
        <v>0.20680428134556575</v>
      </c>
      <c r="S47" s="23">
        <v>0.22362385321100917</v>
      </c>
      <c r="T47" s="23">
        <v>0.21521406727828746</v>
      </c>
      <c r="U47" s="23">
        <v>0</v>
      </c>
      <c r="V47" s="24">
        <v>13080</v>
      </c>
    </row>
    <row r="48" spans="2:22" x14ac:dyDescent="0.3">
      <c r="B48" s="33" t="s">
        <v>285</v>
      </c>
      <c r="C48" s="18" t="s">
        <v>286</v>
      </c>
      <c r="D48" s="18" t="s">
        <v>385</v>
      </c>
      <c r="E48" s="23">
        <v>0.11383806289032541</v>
      </c>
      <c r="F48" s="23">
        <v>9.5978963514846055E-2</v>
      </c>
      <c r="G48" s="23">
        <v>9.6965048756436939E-2</v>
      </c>
      <c r="H48" s="23">
        <v>0.22997699134436289</v>
      </c>
      <c r="I48" s="23">
        <v>0.20072312917716664</v>
      </c>
      <c r="J48" s="23">
        <v>0.15185712720499617</v>
      </c>
      <c r="K48" s="23">
        <v>0.11055111208502245</v>
      </c>
      <c r="L48" s="23">
        <v>0</v>
      </c>
      <c r="M48" s="24">
        <v>45635</v>
      </c>
      <c r="N48" s="23">
        <v>4.6651270207852195E-2</v>
      </c>
      <c r="O48" s="23">
        <v>2.9561200923787528E-2</v>
      </c>
      <c r="P48" s="23">
        <v>6.3279445727482675E-2</v>
      </c>
      <c r="Q48" s="23">
        <v>0.19260969976905312</v>
      </c>
      <c r="R48" s="23">
        <v>0.22263279445727482</v>
      </c>
      <c r="S48" s="23">
        <v>0.23879907621247112</v>
      </c>
      <c r="T48" s="23">
        <v>0.2069284064665127</v>
      </c>
      <c r="U48" s="23">
        <v>0</v>
      </c>
      <c r="V48" s="24">
        <v>10825</v>
      </c>
    </row>
    <row r="49" spans="2:22" x14ac:dyDescent="0.3">
      <c r="B49" s="33" t="s">
        <v>285</v>
      </c>
      <c r="C49" s="18" t="s">
        <v>287</v>
      </c>
      <c r="D49" s="18" t="s">
        <v>360</v>
      </c>
      <c r="E49" s="23">
        <v>0.10216430067488946</v>
      </c>
      <c r="F49" s="23">
        <v>9.5880847102629743E-2</v>
      </c>
      <c r="G49" s="23">
        <v>0.10262974168024203</v>
      </c>
      <c r="H49" s="23">
        <v>0.25063998138235977</v>
      </c>
      <c r="I49" s="23">
        <v>0.20013963230160578</v>
      </c>
      <c r="J49" s="23">
        <v>0.13055620200139631</v>
      </c>
      <c r="K49" s="23">
        <v>0.11822201535955318</v>
      </c>
      <c r="L49" s="23">
        <v>0</v>
      </c>
      <c r="M49" s="24">
        <v>21485</v>
      </c>
      <c r="N49" s="23">
        <v>0.11016949152542373</v>
      </c>
      <c r="O49" s="23">
        <v>6.4265536723163846E-2</v>
      </c>
      <c r="P49" s="23">
        <v>6.4971751412429377E-2</v>
      </c>
      <c r="Q49" s="23">
        <v>0.18502824858757061</v>
      </c>
      <c r="R49" s="23">
        <v>0.18997175141242939</v>
      </c>
      <c r="S49" s="23">
        <v>0.17584745762711865</v>
      </c>
      <c r="T49" s="23">
        <v>0.2097457627118644</v>
      </c>
      <c r="U49" s="23">
        <v>0</v>
      </c>
      <c r="V49" s="24">
        <v>7080</v>
      </c>
    </row>
    <row r="50" spans="2:22" x14ac:dyDescent="0.3">
      <c r="B50" s="33" t="s">
        <v>285</v>
      </c>
      <c r="C50" s="18" t="s">
        <v>288</v>
      </c>
      <c r="D50" s="18" t="s">
        <v>361</v>
      </c>
      <c r="E50" s="23">
        <v>0.11670480549199085</v>
      </c>
      <c r="F50" s="23">
        <v>9.3469459602182711E-2</v>
      </c>
      <c r="G50" s="23">
        <v>9.065305403978173E-2</v>
      </c>
      <c r="H50" s="23">
        <v>0.18236226016546384</v>
      </c>
      <c r="I50" s="23">
        <v>0.18236226016546384</v>
      </c>
      <c r="J50" s="23">
        <v>0.17391304347826086</v>
      </c>
      <c r="K50" s="23">
        <v>0.16053511705685619</v>
      </c>
      <c r="L50" s="23">
        <v>0</v>
      </c>
      <c r="M50" s="24">
        <v>28405</v>
      </c>
      <c r="N50" s="23">
        <v>7.1757735352205393E-2</v>
      </c>
      <c r="O50" s="23">
        <v>4.6741277156023699E-2</v>
      </c>
      <c r="P50" s="23">
        <v>4.7399605003291642E-2</v>
      </c>
      <c r="Q50" s="23">
        <v>0.11652402896642527</v>
      </c>
      <c r="R50" s="23">
        <v>0.16194865042791309</v>
      </c>
      <c r="S50" s="23">
        <v>0.24753127057274524</v>
      </c>
      <c r="T50" s="23">
        <v>0.30809743252139565</v>
      </c>
      <c r="U50" s="23">
        <v>0</v>
      </c>
      <c r="V50" s="24">
        <v>7595</v>
      </c>
    </row>
    <row r="51" spans="2:22" x14ac:dyDescent="0.3">
      <c r="B51" s="33" t="s">
        <v>285</v>
      </c>
      <c r="C51" s="18" t="s">
        <v>289</v>
      </c>
      <c r="D51" s="18" t="s">
        <v>386</v>
      </c>
      <c r="E51" s="23">
        <v>9.5863166268894198E-2</v>
      </c>
      <c r="F51" s="23">
        <v>8.0880403076107138E-2</v>
      </c>
      <c r="G51" s="23">
        <v>0.1111111111111111</v>
      </c>
      <c r="H51" s="23">
        <v>0.22566958366481041</v>
      </c>
      <c r="I51" s="23">
        <v>0.1939803765579422</v>
      </c>
      <c r="J51" s="23">
        <v>0.1592415804826306</v>
      </c>
      <c r="K51" s="23">
        <v>0.13312118801378944</v>
      </c>
      <c r="L51" s="23">
        <v>0</v>
      </c>
      <c r="M51" s="24">
        <v>37710</v>
      </c>
      <c r="N51" s="23">
        <v>4.6292503072511267E-2</v>
      </c>
      <c r="O51" s="23">
        <v>2.7857435477263416E-2</v>
      </c>
      <c r="P51" s="23">
        <v>6.7185579680458823E-2</v>
      </c>
      <c r="Q51" s="23">
        <v>0.18557968045882836</v>
      </c>
      <c r="R51" s="23">
        <v>0.19623105284719378</v>
      </c>
      <c r="S51" s="23">
        <v>0.2347398607128226</v>
      </c>
      <c r="T51" s="23">
        <v>0.24252355591970504</v>
      </c>
      <c r="U51" s="23">
        <v>0</v>
      </c>
      <c r="V51" s="24">
        <v>12205</v>
      </c>
    </row>
    <row r="52" spans="2:22" x14ac:dyDescent="0.3">
      <c r="B52" s="33" t="s">
        <v>285</v>
      </c>
      <c r="C52" s="18" t="s">
        <v>290</v>
      </c>
      <c r="D52" s="18" t="s">
        <v>387</v>
      </c>
      <c r="E52" s="23">
        <v>0.11213920729181052</v>
      </c>
      <c r="F52" s="23">
        <v>0.10095290705703631</v>
      </c>
      <c r="G52" s="23">
        <v>0.11476315426046126</v>
      </c>
      <c r="H52" s="23">
        <v>0.23739814942687473</v>
      </c>
      <c r="I52" s="23">
        <v>0.1973484325369424</v>
      </c>
      <c r="J52" s="23">
        <v>0.13423560281729044</v>
      </c>
      <c r="K52" s="23">
        <v>0.10330064908161857</v>
      </c>
      <c r="L52" s="23">
        <v>0</v>
      </c>
      <c r="M52" s="24">
        <v>36205</v>
      </c>
      <c r="N52" s="23">
        <v>7.9378774805867122E-2</v>
      </c>
      <c r="O52" s="23">
        <v>3.7963761863675581E-2</v>
      </c>
      <c r="P52" s="23">
        <v>6.6436583261432272E-2</v>
      </c>
      <c r="Q52" s="23">
        <v>0.17687661777394306</v>
      </c>
      <c r="R52" s="23">
        <v>0.20621225194132872</v>
      </c>
      <c r="S52" s="23">
        <v>0.21311475409836064</v>
      </c>
      <c r="T52" s="23">
        <v>0.22088006902502158</v>
      </c>
      <c r="U52" s="23">
        <v>0</v>
      </c>
      <c r="V52" s="24">
        <v>5795</v>
      </c>
    </row>
    <row r="53" spans="2:22" x14ac:dyDescent="0.3">
      <c r="B53" s="33" t="s">
        <v>285</v>
      </c>
      <c r="C53" s="18" t="s">
        <v>291</v>
      </c>
      <c r="D53" s="18" t="s">
        <v>362</v>
      </c>
      <c r="E53" s="23">
        <v>0.12469101895083769</v>
      </c>
      <c r="F53" s="23">
        <v>9.4479538588299924E-2</v>
      </c>
      <c r="G53" s="23">
        <v>9.8049986267508923E-2</v>
      </c>
      <c r="H53" s="23">
        <v>0.23207909914858554</v>
      </c>
      <c r="I53" s="23">
        <v>0.18923372699807745</v>
      </c>
      <c r="J53" s="23">
        <v>0.13732491073880801</v>
      </c>
      <c r="K53" s="23">
        <v>0.12414171930788245</v>
      </c>
      <c r="L53" s="23">
        <v>0</v>
      </c>
      <c r="M53" s="24">
        <v>18205</v>
      </c>
      <c r="N53" s="23">
        <v>6.0422960725075532E-2</v>
      </c>
      <c r="O53" s="23">
        <v>3.6253776435045321E-2</v>
      </c>
      <c r="P53" s="23">
        <v>5.2870090634441085E-2</v>
      </c>
      <c r="Q53" s="23">
        <v>0.18882175226586104</v>
      </c>
      <c r="R53" s="23">
        <v>0.18580060422960726</v>
      </c>
      <c r="S53" s="23">
        <v>0.2175226586102719</v>
      </c>
      <c r="T53" s="23">
        <v>0.25679758308157102</v>
      </c>
      <c r="U53" s="23">
        <v>0</v>
      </c>
      <c r="V53" s="24">
        <v>3310</v>
      </c>
    </row>
    <row r="54" spans="2:22" x14ac:dyDescent="0.3">
      <c r="B54" s="33" t="s">
        <v>292</v>
      </c>
      <c r="C54" s="18" t="s">
        <v>293</v>
      </c>
      <c r="D54" s="18" t="s">
        <v>363</v>
      </c>
      <c r="E54" s="23">
        <v>8.1865686084768727E-2</v>
      </c>
      <c r="F54" s="23">
        <v>7.6640216760209018E-2</v>
      </c>
      <c r="G54" s="23">
        <v>0.11921811496032514</v>
      </c>
      <c r="H54" s="23">
        <v>0.21734081672150185</v>
      </c>
      <c r="I54" s="23">
        <v>0.19876137023417845</v>
      </c>
      <c r="J54" s="23">
        <v>0.16624733888136251</v>
      </c>
      <c r="K54" s="23">
        <v>0.13973292045674474</v>
      </c>
      <c r="L54" s="23">
        <v>0</v>
      </c>
      <c r="M54" s="24">
        <v>25835</v>
      </c>
      <c r="N54" s="23">
        <v>4.3933054393305436E-2</v>
      </c>
      <c r="O54" s="23">
        <v>3.4518828451882845E-2</v>
      </c>
      <c r="P54" s="23">
        <v>6.0669456066945605E-2</v>
      </c>
      <c r="Q54" s="23">
        <v>0.15376569037656904</v>
      </c>
      <c r="R54" s="23">
        <v>0.20188284518828453</v>
      </c>
      <c r="S54" s="23">
        <v>0.24686192468619247</v>
      </c>
      <c r="T54" s="23">
        <v>0.25732217573221755</v>
      </c>
      <c r="U54" s="23">
        <v>0</v>
      </c>
      <c r="V54" s="24">
        <v>4780</v>
      </c>
    </row>
    <row r="55" spans="2:22" x14ac:dyDescent="0.3">
      <c r="B55" s="33" t="s">
        <v>292</v>
      </c>
      <c r="C55" s="18" t="s">
        <v>294</v>
      </c>
      <c r="D55" s="18" t="s">
        <v>388</v>
      </c>
      <c r="E55" s="23">
        <v>8.6789099526066352E-2</v>
      </c>
      <c r="F55" s="23">
        <v>6.7831753554502369E-2</v>
      </c>
      <c r="G55" s="23">
        <v>0.12174170616113744</v>
      </c>
      <c r="H55" s="23">
        <v>0.2132701421800948</v>
      </c>
      <c r="I55" s="23">
        <v>0.19520142180094788</v>
      </c>
      <c r="J55" s="23">
        <v>0.16676540284360189</v>
      </c>
      <c r="K55" s="23">
        <v>0.14869668246445497</v>
      </c>
      <c r="L55" s="23">
        <v>0</v>
      </c>
      <c r="M55" s="24">
        <v>16880</v>
      </c>
      <c r="N55" s="23">
        <v>6.4870259481037917E-2</v>
      </c>
      <c r="O55" s="23">
        <v>3.4930139720558882E-2</v>
      </c>
      <c r="P55" s="23">
        <v>5.7884231536926151E-2</v>
      </c>
      <c r="Q55" s="23">
        <v>0.12275449101796407</v>
      </c>
      <c r="R55" s="23">
        <v>0.16866267465069859</v>
      </c>
      <c r="S55" s="23">
        <v>0.24550898203592814</v>
      </c>
      <c r="T55" s="23">
        <v>0.30538922155688625</v>
      </c>
      <c r="U55" s="23">
        <v>0</v>
      </c>
      <c r="V55" s="24">
        <v>5010</v>
      </c>
    </row>
    <row r="56" spans="2:22" x14ac:dyDescent="0.3">
      <c r="B56" s="33" t="s">
        <v>292</v>
      </c>
      <c r="C56" s="18" t="s">
        <v>295</v>
      </c>
      <c r="D56" s="18" t="s">
        <v>364</v>
      </c>
      <c r="E56" s="23">
        <v>8.3191126279863484E-2</v>
      </c>
      <c r="F56" s="23">
        <v>8.7457337883959041E-2</v>
      </c>
      <c r="G56" s="23">
        <v>0.12841296928327645</v>
      </c>
      <c r="H56" s="23">
        <v>0.24402730375426621</v>
      </c>
      <c r="I56" s="23">
        <v>0.19880546075085323</v>
      </c>
      <c r="J56" s="23">
        <v>0.14931740614334471</v>
      </c>
      <c r="K56" s="23">
        <v>0.10964163822525597</v>
      </c>
      <c r="L56" s="23">
        <v>0</v>
      </c>
      <c r="M56" s="24">
        <v>11720</v>
      </c>
      <c r="N56" s="23">
        <v>7.1539657853810265E-2</v>
      </c>
      <c r="O56" s="23">
        <v>2.9548989113530325E-2</v>
      </c>
      <c r="P56" s="23">
        <v>7.3094867807153963E-2</v>
      </c>
      <c r="Q56" s="23">
        <v>0.19440124416796267</v>
      </c>
      <c r="R56" s="23">
        <v>0.2130637636080871</v>
      </c>
      <c r="S56" s="23">
        <v>0.22239502332814931</v>
      </c>
      <c r="T56" s="23">
        <v>0.19440124416796267</v>
      </c>
      <c r="U56" s="23">
        <v>0</v>
      </c>
      <c r="V56" s="24">
        <v>3215</v>
      </c>
    </row>
    <row r="57" spans="2:22" x14ac:dyDescent="0.3">
      <c r="B57" s="33" t="s">
        <v>292</v>
      </c>
      <c r="C57" s="18" t="s">
        <v>296</v>
      </c>
      <c r="D57" s="18" t="s">
        <v>365</v>
      </c>
      <c r="E57" s="23">
        <v>7.9445727482678988E-2</v>
      </c>
      <c r="F57" s="23">
        <v>7.8521939953810627E-2</v>
      </c>
      <c r="G57" s="23">
        <v>0.10900692840646652</v>
      </c>
      <c r="H57" s="23">
        <v>0.23187066974595844</v>
      </c>
      <c r="I57" s="23">
        <v>0.19676674364896074</v>
      </c>
      <c r="J57" s="23">
        <v>0.1602771362586605</v>
      </c>
      <c r="K57" s="23">
        <v>0.1441108545034642</v>
      </c>
      <c r="L57" s="23">
        <v>0</v>
      </c>
      <c r="M57" s="24">
        <v>10825</v>
      </c>
      <c r="N57" s="23" t="s">
        <v>594</v>
      </c>
      <c r="O57" s="23" t="s">
        <v>594</v>
      </c>
      <c r="P57" s="23" t="s">
        <v>594</v>
      </c>
      <c r="Q57" s="23" t="s">
        <v>594</v>
      </c>
      <c r="R57" s="23" t="s">
        <v>594</v>
      </c>
      <c r="S57" s="23" t="s">
        <v>594</v>
      </c>
      <c r="T57" s="23" t="s">
        <v>594</v>
      </c>
      <c r="U57" s="23" t="s">
        <v>594</v>
      </c>
      <c r="V57" s="24" t="s">
        <v>594</v>
      </c>
    </row>
    <row r="58" spans="2:22" x14ac:dyDescent="0.3">
      <c r="B58" s="33" t="s">
        <v>292</v>
      </c>
      <c r="C58" s="18" t="s">
        <v>297</v>
      </c>
      <c r="D58" s="18" t="s">
        <v>389</v>
      </c>
      <c r="E58" s="23">
        <v>5.5507372072853424E-2</v>
      </c>
      <c r="F58" s="23">
        <v>4.7701647875108416E-2</v>
      </c>
      <c r="G58" s="23">
        <v>9.6270598438855159E-2</v>
      </c>
      <c r="H58" s="23">
        <v>0.21422376409366869</v>
      </c>
      <c r="I58" s="23">
        <v>0.21595836947094535</v>
      </c>
      <c r="J58" s="23">
        <v>0.19947961838681699</v>
      </c>
      <c r="K58" s="23">
        <v>0.16999132697311362</v>
      </c>
      <c r="L58" s="23">
        <v>0</v>
      </c>
      <c r="M58" s="24">
        <v>5765</v>
      </c>
      <c r="N58" s="23">
        <v>2.8225806451612902E-2</v>
      </c>
      <c r="O58" s="23">
        <v>2.2177419354838711E-2</v>
      </c>
      <c r="P58" s="23">
        <v>6.4516129032258063E-2</v>
      </c>
      <c r="Q58" s="23">
        <v>0.14314516129032259</v>
      </c>
      <c r="R58" s="23">
        <v>0.19556451612903225</v>
      </c>
      <c r="S58" s="23">
        <v>0.26411290322580644</v>
      </c>
      <c r="T58" s="23">
        <v>0.28427419354838712</v>
      </c>
      <c r="U58" s="23">
        <v>0</v>
      </c>
      <c r="V58" s="24">
        <v>2480</v>
      </c>
    </row>
    <row r="59" spans="2:22" x14ac:dyDescent="0.3">
      <c r="B59" s="33" t="s">
        <v>292</v>
      </c>
      <c r="C59" s="18" t="s">
        <v>298</v>
      </c>
      <c r="D59" s="18" t="s">
        <v>390</v>
      </c>
      <c r="E59" s="23">
        <v>0.10068792995622264</v>
      </c>
      <c r="F59" s="23">
        <v>8.9639357932040864E-2</v>
      </c>
      <c r="G59" s="23">
        <v>0.13425057327496351</v>
      </c>
      <c r="H59" s="23">
        <v>0.2503648113404211</v>
      </c>
      <c r="I59" s="23">
        <v>0.19908276005836981</v>
      </c>
      <c r="J59" s="23">
        <v>0.12799666458203043</v>
      </c>
      <c r="K59" s="23">
        <v>9.8186366479049408E-2</v>
      </c>
      <c r="L59" s="23">
        <v>0</v>
      </c>
      <c r="M59" s="24">
        <v>23985</v>
      </c>
      <c r="N59" s="23">
        <v>1.8148820326678765E-3</v>
      </c>
      <c r="O59" s="23">
        <v>1.8148820326678765E-3</v>
      </c>
      <c r="P59" s="23">
        <v>7.985480943738657E-2</v>
      </c>
      <c r="Q59" s="23">
        <v>0.22504537205081671</v>
      </c>
      <c r="R59" s="23">
        <v>0.24863883847549909</v>
      </c>
      <c r="S59" s="23">
        <v>0.2159709618874773</v>
      </c>
      <c r="T59" s="23">
        <v>0.22504537205081671</v>
      </c>
      <c r="U59" s="23">
        <v>0</v>
      </c>
      <c r="V59" s="24">
        <v>2755</v>
      </c>
    </row>
    <row r="60" spans="2:22" x14ac:dyDescent="0.3">
      <c r="B60" s="33" t="s">
        <v>292</v>
      </c>
      <c r="C60" s="18" t="s">
        <v>299</v>
      </c>
      <c r="D60" s="18" t="s">
        <v>366</v>
      </c>
      <c r="E60" s="23">
        <v>6.5380184331797236E-2</v>
      </c>
      <c r="F60" s="23">
        <v>7.459677419354839E-2</v>
      </c>
      <c r="G60" s="23">
        <v>0.11722350230414746</v>
      </c>
      <c r="H60" s="23">
        <v>0.22263824884792627</v>
      </c>
      <c r="I60" s="23">
        <v>0.20132488479262672</v>
      </c>
      <c r="J60" s="23">
        <v>0.16561059907834103</v>
      </c>
      <c r="K60" s="23">
        <v>0.15322580645161291</v>
      </c>
      <c r="L60" s="23">
        <v>0</v>
      </c>
      <c r="M60" s="24">
        <v>17360</v>
      </c>
      <c r="N60" s="23">
        <v>3.6168132942326493E-2</v>
      </c>
      <c r="O60" s="23">
        <v>2.6392961876832845E-2</v>
      </c>
      <c r="P60" s="23">
        <v>4.9853372434017593E-2</v>
      </c>
      <c r="Q60" s="23">
        <v>0.13098729227761485</v>
      </c>
      <c r="R60" s="23">
        <v>0.18084066471163246</v>
      </c>
      <c r="S60" s="23">
        <v>0.24926686217008798</v>
      </c>
      <c r="T60" s="23">
        <v>0.32746823069403713</v>
      </c>
      <c r="U60" s="23">
        <v>0</v>
      </c>
      <c r="V60" s="24">
        <v>5115</v>
      </c>
    </row>
    <row r="61" spans="2:22" ht="6.75" customHeight="1" x14ac:dyDescent="0.3">
      <c r="D61" s="2"/>
      <c r="K61" s="7"/>
      <c r="N61" s="7"/>
      <c r="O61" s="7"/>
      <c r="P61" s="7"/>
      <c r="Q61" s="7"/>
      <c r="R61" s="7"/>
      <c r="S61" s="7"/>
      <c r="T61" s="7"/>
    </row>
    <row r="62" spans="2:22" x14ac:dyDescent="0.3">
      <c r="B62" s="33" t="s">
        <v>252</v>
      </c>
      <c r="C62" s="18" t="s">
        <v>39</v>
      </c>
      <c r="D62" s="21" t="s">
        <v>154</v>
      </c>
      <c r="E62" s="23">
        <v>0.10118632240055828</v>
      </c>
      <c r="F62" s="23">
        <v>0.10746685275645498</v>
      </c>
      <c r="G62" s="23">
        <v>0.10711793440334962</v>
      </c>
      <c r="H62" s="23">
        <v>0.24738311235170971</v>
      </c>
      <c r="I62" s="23">
        <v>0.1922540125610607</v>
      </c>
      <c r="J62" s="23">
        <v>0.13258897418004187</v>
      </c>
      <c r="K62" s="23">
        <v>0.11165387299371947</v>
      </c>
      <c r="L62" s="23">
        <v>0</v>
      </c>
      <c r="M62" s="24">
        <v>14330</v>
      </c>
      <c r="N62" s="23" t="s">
        <v>594</v>
      </c>
      <c r="O62" s="23" t="s">
        <v>594</v>
      </c>
      <c r="P62" s="23" t="s">
        <v>594</v>
      </c>
      <c r="Q62" s="23" t="s">
        <v>594</v>
      </c>
      <c r="R62" s="23" t="s">
        <v>594</v>
      </c>
      <c r="S62" s="23" t="s">
        <v>594</v>
      </c>
      <c r="T62" s="23" t="s">
        <v>594</v>
      </c>
      <c r="U62" s="23" t="s">
        <v>594</v>
      </c>
      <c r="V62" s="24" t="s">
        <v>594</v>
      </c>
    </row>
    <row r="63" spans="2:22" x14ac:dyDescent="0.3">
      <c r="B63" s="33" t="s">
        <v>252</v>
      </c>
      <c r="C63" s="18" t="s">
        <v>41</v>
      </c>
      <c r="D63" s="21" t="s">
        <v>155</v>
      </c>
      <c r="E63" s="23">
        <v>0.11229135053110774</v>
      </c>
      <c r="F63" s="23">
        <v>8.5988872028325752E-2</v>
      </c>
      <c r="G63" s="23">
        <v>0.11532625189681335</v>
      </c>
      <c r="H63" s="23">
        <v>0.2175012645422357</v>
      </c>
      <c r="I63" s="23">
        <v>0.19372787051087506</v>
      </c>
      <c r="J63" s="23">
        <v>0.14820435002529084</v>
      </c>
      <c r="K63" s="23">
        <v>0.12746585735963581</v>
      </c>
      <c r="L63" s="23">
        <v>0</v>
      </c>
      <c r="M63" s="24">
        <v>9885</v>
      </c>
      <c r="N63" s="23">
        <v>4.1726618705035974E-2</v>
      </c>
      <c r="O63" s="23">
        <v>2.7338129496402876E-2</v>
      </c>
      <c r="P63" s="23">
        <v>6.6187050359712229E-2</v>
      </c>
      <c r="Q63" s="23">
        <v>0.1669064748201439</v>
      </c>
      <c r="R63" s="23">
        <v>0.22446043165467625</v>
      </c>
      <c r="S63" s="23">
        <v>0.23309352517985613</v>
      </c>
      <c r="T63" s="23">
        <v>0.23884892086330936</v>
      </c>
      <c r="U63" s="23">
        <v>0</v>
      </c>
      <c r="V63" s="24">
        <v>3475</v>
      </c>
    </row>
    <row r="64" spans="2:22" x14ac:dyDescent="0.3">
      <c r="B64" s="33" t="s">
        <v>252</v>
      </c>
      <c r="C64" s="18" t="s">
        <v>43</v>
      </c>
      <c r="D64" s="21" t="s">
        <v>302</v>
      </c>
      <c r="E64" s="23">
        <v>0.13565650280024891</v>
      </c>
      <c r="F64" s="23">
        <v>9.8319850653391411E-2</v>
      </c>
      <c r="G64" s="23">
        <v>8.5252022401991284E-2</v>
      </c>
      <c r="H64" s="23">
        <v>0.22215308027380212</v>
      </c>
      <c r="I64" s="23">
        <v>0.18481642812694463</v>
      </c>
      <c r="J64" s="23">
        <v>0.14125700062227753</v>
      </c>
      <c r="K64" s="23">
        <v>0.13192283758556317</v>
      </c>
      <c r="L64" s="23">
        <v>0</v>
      </c>
      <c r="M64" s="24">
        <v>8035</v>
      </c>
      <c r="N64" s="23">
        <v>9.2356687898089165E-2</v>
      </c>
      <c r="O64" s="23">
        <v>5.5732484076433123E-2</v>
      </c>
      <c r="P64" s="23">
        <v>6.0509554140127389E-2</v>
      </c>
      <c r="Q64" s="23">
        <v>0.18471337579617833</v>
      </c>
      <c r="R64" s="23">
        <v>0.20541401273885351</v>
      </c>
      <c r="S64" s="23">
        <v>0.19585987261146498</v>
      </c>
      <c r="T64" s="23">
        <v>0.20541401273885351</v>
      </c>
      <c r="U64" s="23">
        <v>0</v>
      </c>
      <c r="V64" s="24">
        <v>3140</v>
      </c>
    </row>
    <row r="65" spans="2:22" x14ac:dyDescent="0.3">
      <c r="B65" s="33" t="s">
        <v>252</v>
      </c>
      <c r="C65" s="18" t="s">
        <v>44</v>
      </c>
      <c r="D65" s="21" t="s">
        <v>303</v>
      </c>
      <c r="E65" s="23">
        <v>8.6903304773561812E-2</v>
      </c>
      <c r="F65" s="23">
        <v>7.2215422276621782E-2</v>
      </c>
      <c r="G65" s="23">
        <v>9.6287229702162386E-2</v>
      </c>
      <c r="H65" s="23">
        <v>0.19869441044471645</v>
      </c>
      <c r="I65" s="23">
        <v>0.19502243982048142</v>
      </c>
      <c r="J65" s="23">
        <v>0.17951856385148918</v>
      </c>
      <c r="K65" s="23">
        <v>0.17135862913096694</v>
      </c>
      <c r="L65" s="23">
        <v>0</v>
      </c>
      <c r="M65" s="24">
        <v>12255</v>
      </c>
      <c r="N65" s="23" t="s">
        <v>594</v>
      </c>
      <c r="O65" s="23" t="s">
        <v>594</v>
      </c>
      <c r="P65" s="23" t="s">
        <v>594</v>
      </c>
      <c r="Q65" s="23" t="s">
        <v>594</v>
      </c>
      <c r="R65" s="23" t="s">
        <v>594</v>
      </c>
      <c r="S65" s="23" t="s">
        <v>594</v>
      </c>
      <c r="T65" s="23" t="s">
        <v>594</v>
      </c>
      <c r="U65" s="23" t="s">
        <v>594</v>
      </c>
      <c r="V65" s="24" t="s">
        <v>594</v>
      </c>
    </row>
    <row r="66" spans="2:22" x14ac:dyDescent="0.3">
      <c r="B66" s="33" t="s">
        <v>252</v>
      </c>
      <c r="C66" s="18" t="s">
        <v>46</v>
      </c>
      <c r="D66" s="21" t="s">
        <v>158</v>
      </c>
      <c r="E66" s="23">
        <v>8.6469175340272222E-2</v>
      </c>
      <c r="F66" s="23">
        <v>8.8070456365092073E-2</v>
      </c>
      <c r="G66" s="23">
        <v>0.10808646917534027</v>
      </c>
      <c r="H66" s="23">
        <v>0.21216973578863091</v>
      </c>
      <c r="I66" s="23">
        <v>0.18975180144115292</v>
      </c>
      <c r="J66" s="23">
        <v>0.17213771016813451</v>
      </c>
      <c r="K66" s="23">
        <v>0.14251401120896717</v>
      </c>
      <c r="L66" s="23">
        <v>0</v>
      </c>
      <c r="M66" s="24">
        <v>6245</v>
      </c>
      <c r="N66" s="23">
        <v>5.8823529411764705E-2</v>
      </c>
      <c r="O66" s="23">
        <v>2.9411764705882353E-2</v>
      </c>
      <c r="P66" s="23">
        <v>4.4117647058823532E-2</v>
      </c>
      <c r="Q66" s="23">
        <v>9.5588235294117641E-2</v>
      </c>
      <c r="R66" s="23">
        <v>0.14705882352941177</v>
      </c>
      <c r="S66" s="23">
        <v>0.28308823529411764</v>
      </c>
      <c r="T66" s="23">
        <v>0.34191176470588236</v>
      </c>
      <c r="U66" s="23">
        <v>0</v>
      </c>
      <c r="V66" s="24">
        <v>1360</v>
      </c>
    </row>
    <row r="67" spans="2:22" x14ac:dyDescent="0.3">
      <c r="B67" s="33" t="s">
        <v>252</v>
      </c>
      <c r="C67" s="18" t="s">
        <v>48</v>
      </c>
      <c r="D67" s="21" t="s">
        <v>160</v>
      </c>
      <c r="E67" s="23">
        <v>0.11759854857331355</v>
      </c>
      <c r="F67" s="23">
        <v>0.10737258782780802</v>
      </c>
      <c r="G67" s="23">
        <v>0.1020946726043213</v>
      </c>
      <c r="H67" s="23">
        <v>0.2322282698334158</v>
      </c>
      <c r="I67" s="23">
        <v>0.19000494804552201</v>
      </c>
      <c r="J67" s="23">
        <v>0.13887514431799439</v>
      </c>
      <c r="K67" s="23">
        <v>0.11182582879762494</v>
      </c>
      <c r="L67" s="23">
        <v>0</v>
      </c>
      <c r="M67" s="24">
        <v>30315</v>
      </c>
      <c r="N67" s="23">
        <v>6.4669843430905372E-2</v>
      </c>
      <c r="O67" s="23">
        <v>3.8121170864533697E-2</v>
      </c>
      <c r="P67" s="23">
        <v>5.0374404356705239E-2</v>
      </c>
      <c r="Q67" s="23">
        <v>0.15520762423417292</v>
      </c>
      <c r="R67" s="23">
        <v>0.18107556160653507</v>
      </c>
      <c r="S67" s="23">
        <v>0.2382573179033356</v>
      </c>
      <c r="T67" s="23">
        <v>0.27229407760381213</v>
      </c>
      <c r="U67" s="23">
        <v>0</v>
      </c>
      <c r="V67" s="24">
        <v>7345</v>
      </c>
    </row>
    <row r="68" spans="2:22" x14ac:dyDescent="0.3">
      <c r="B68" s="33" t="s">
        <v>252</v>
      </c>
      <c r="C68" s="18" t="s">
        <v>49</v>
      </c>
      <c r="D68" s="21" t="s">
        <v>161</v>
      </c>
      <c r="E68" s="23">
        <v>0.11049037864680322</v>
      </c>
      <c r="F68" s="23">
        <v>0.13531967721911856</v>
      </c>
      <c r="G68" s="23">
        <v>0.10304158907510863</v>
      </c>
      <c r="H68" s="23">
        <v>0.24332712600869025</v>
      </c>
      <c r="I68" s="23">
        <v>0.18621973929236499</v>
      </c>
      <c r="J68" s="23">
        <v>0.12600869025450032</v>
      </c>
      <c r="K68" s="23">
        <v>9.5592799503414025E-2</v>
      </c>
      <c r="L68" s="23">
        <v>0</v>
      </c>
      <c r="M68" s="24">
        <v>8055</v>
      </c>
      <c r="N68" s="23">
        <v>8.4183673469387751E-2</v>
      </c>
      <c r="O68" s="23">
        <v>6.1224489795918366E-2</v>
      </c>
      <c r="P68" s="23">
        <v>5.8673469387755105E-2</v>
      </c>
      <c r="Q68" s="23">
        <v>0.2066326530612245</v>
      </c>
      <c r="R68" s="23">
        <v>0.19897959183673469</v>
      </c>
      <c r="S68" s="23">
        <v>0.2066326530612245</v>
      </c>
      <c r="T68" s="23">
        <v>0.18112244897959184</v>
      </c>
      <c r="U68" s="23">
        <v>0</v>
      </c>
      <c r="V68" s="24">
        <v>1960</v>
      </c>
    </row>
    <row r="69" spans="2:22" x14ac:dyDescent="0.3">
      <c r="B69" s="33" t="s">
        <v>252</v>
      </c>
      <c r="C69" s="18" t="s">
        <v>50</v>
      </c>
      <c r="D69" s="21" t="s">
        <v>304</v>
      </c>
      <c r="E69" s="23">
        <v>7.275254865616311E-2</v>
      </c>
      <c r="F69" s="23">
        <v>8.1093605189990731E-2</v>
      </c>
      <c r="G69" s="23">
        <v>0.11538461538461539</v>
      </c>
      <c r="H69" s="23">
        <v>0.21269694161260427</v>
      </c>
      <c r="I69" s="23">
        <v>0.19045412418906396</v>
      </c>
      <c r="J69" s="23">
        <v>0.16774791473586653</v>
      </c>
      <c r="K69" s="23">
        <v>0.15987025023169602</v>
      </c>
      <c r="L69" s="23">
        <v>0</v>
      </c>
      <c r="M69" s="24">
        <v>10790</v>
      </c>
      <c r="N69" s="23">
        <v>3.2094594594594593E-2</v>
      </c>
      <c r="O69" s="23">
        <v>2.364864864864865E-2</v>
      </c>
      <c r="P69" s="23">
        <v>4.72972972972973E-2</v>
      </c>
      <c r="Q69" s="23">
        <v>0.13513513513513514</v>
      </c>
      <c r="R69" s="23">
        <v>0.17060810810810811</v>
      </c>
      <c r="S69" s="23">
        <v>0.25675675675675674</v>
      </c>
      <c r="T69" s="23">
        <v>0.33445945945945948</v>
      </c>
      <c r="U69" s="23">
        <v>0</v>
      </c>
      <c r="V69" s="24">
        <v>2960</v>
      </c>
    </row>
    <row r="70" spans="2:22" x14ac:dyDescent="0.3">
      <c r="B70" s="33" t="s">
        <v>252</v>
      </c>
      <c r="C70" s="18" t="s">
        <v>51</v>
      </c>
      <c r="D70" s="21" t="s">
        <v>162</v>
      </c>
      <c r="E70" s="23">
        <v>9.1007194244604322E-2</v>
      </c>
      <c r="F70" s="23">
        <v>7.5899280575539574E-2</v>
      </c>
      <c r="G70" s="23">
        <v>9.7482014388489205E-2</v>
      </c>
      <c r="H70" s="23">
        <v>0.24856115107913668</v>
      </c>
      <c r="I70" s="23">
        <v>0.21510791366906476</v>
      </c>
      <c r="J70" s="23">
        <v>0.15107913669064749</v>
      </c>
      <c r="K70" s="23">
        <v>0.12122302158273382</v>
      </c>
      <c r="L70" s="23">
        <v>0</v>
      </c>
      <c r="M70" s="24">
        <v>13900</v>
      </c>
      <c r="N70" s="23">
        <v>6.9846678023850084E-2</v>
      </c>
      <c r="O70" s="23">
        <v>4.4293015332197615E-2</v>
      </c>
      <c r="P70" s="23">
        <v>5.1107325383304938E-2</v>
      </c>
      <c r="Q70" s="23">
        <v>0.15672913117546849</v>
      </c>
      <c r="R70" s="23">
        <v>0.19080068143100512</v>
      </c>
      <c r="S70" s="23">
        <v>0.23339011925042588</v>
      </c>
      <c r="T70" s="23">
        <v>0.25383304940374785</v>
      </c>
      <c r="U70" s="23">
        <v>0</v>
      </c>
      <c r="V70" s="24">
        <v>2935</v>
      </c>
    </row>
    <row r="71" spans="2:22" x14ac:dyDescent="0.3">
      <c r="B71" s="33" t="s">
        <v>252</v>
      </c>
      <c r="C71" s="18" t="s">
        <v>59</v>
      </c>
      <c r="D71" s="21" t="s">
        <v>168</v>
      </c>
      <c r="E71" s="23">
        <v>0.14048672566371681</v>
      </c>
      <c r="F71" s="23">
        <v>0.10508849557522124</v>
      </c>
      <c r="G71" s="23">
        <v>9.3473451327433635E-2</v>
      </c>
      <c r="H71" s="23">
        <v>0.2461283185840708</v>
      </c>
      <c r="I71" s="23">
        <v>0.1913716814159292</v>
      </c>
      <c r="J71" s="23">
        <v>0.12278761061946902</v>
      </c>
      <c r="K71" s="23">
        <v>0.1006637168141593</v>
      </c>
      <c r="L71" s="23">
        <v>0</v>
      </c>
      <c r="M71" s="24">
        <v>9040</v>
      </c>
      <c r="N71" s="23">
        <v>4.5454545454545456E-2</v>
      </c>
      <c r="O71" s="23">
        <v>6.0606060606060608E-2</v>
      </c>
      <c r="P71" s="23">
        <v>0.10606060606060606</v>
      </c>
      <c r="Q71" s="23">
        <v>0.2878787878787879</v>
      </c>
      <c r="R71" s="23">
        <v>0.24242424242424243</v>
      </c>
      <c r="S71" s="23">
        <v>0.13636363636363635</v>
      </c>
      <c r="T71" s="23">
        <v>0.10606060606060606</v>
      </c>
      <c r="U71" s="23">
        <v>0</v>
      </c>
      <c r="V71" s="24">
        <v>330</v>
      </c>
    </row>
    <row r="72" spans="2:22" x14ac:dyDescent="0.3">
      <c r="B72" s="33" t="s">
        <v>252</v>
      </c>
      <c r="C72" s="18" t="s">
        <v>60</v>
      </c>
      <c r="D72" s="21" t="s">
        <v>169</v>
      </c>
      <c r="E72" s="23">
        <v>7.3920265780730895E-2</v>
      </c>
      <c r="F72" s="23">
        <v>7.3920265780730895E-2</v>
      </c>
      <c r="G72" s="23">
        <v>9.4684385382059796E-2</v>
      </c>
      <c r="H72" s="23">
        <v>0.20431893687707642</v>
      </c>
      <c r="I72" s="23">
        <v>0.2009966777408638</v>
      </c>
      <c r="J72" s="23">
        <v>0.18604651162790697</v>
      </c>
      <c r="K72" s="23">
        <v>0.16611295681063123</v>
      </c>
      <c r="L72" s="23">
        <v>0</v>
      </c>
      <c r="M72" s="24">
        <v>6020</v>
      </c>
      <c r="N72" s="23">
        <v>3.248259860788863E-2</v>
      </c>
      <c r="O72" s="23">
        <v>2.5522041763341066E-2</v>
      </c>
      <c r="P72" s="23">
        <v>4.8723897911832945E-2</v>
      </c>
      <c r="Q72" s="23">
        <v>0.13921113689095127</v>
      </c>
      <c r="R72" s="23">
        <v>0.20185614849187936</v>
      </c>
      <c r="S72" s="23">
        <v>0.25522041763341069</v>
      </c>
      <c r="T72" s="23">
        <v>0.29930394431554525</v>
      </c>
      <c r="U72" s="23">
        <v>0</v>
      </c>
      <c r="V72" s="24">
        <v>2155</v>
      </c>
    </row>
    <row r="73" spans="2:22" x14ac:dyDescent="0.3">
      <c r="B73" s="33" t="s">
        <v>252</v>
      </c>
      <c r="C73" s="18" t="s">
        <v>69</v>
      </c>
      <c r="D73" s="21" t="s">
        <v>305</v>
      </c>
      <c r="E73" s="23">
        <v>0.10221354166666667</v>
      </c>
      <c r="F73" s="23">
        <v>6.5755208333333329E-2</v>
      </c>
      <c r="G73" s="23">
        <v>8.2682291666666671E-2</v>
      </c>
      <c r="H73" s="23">
        <v>0.22916666666666666</v>
      </c>
      <c r="I73" s="23">
        <v>0.20833333333333334</v>
      </c>
      <c r="J73" s="23">
        <v>0.15625</v>
      </c>
      <c r="K73" s="23">
        <v>0.15494791666666666</v>
      </c>
      <c r="L73" s="23">
        <v>0</v>
      </c>
      <c r="M73" s="24">
        <v>7680</v>
      </c>
      <c r="N73" s="23">
        <v>6.7733990147783252E-2</v>
      </c>
      <c r="O73" s="23">
        <v>4.6798029556650245E-2</v>
      </c>
      <c r="P73" s="23">
        <v>6.8965517241379309E-2</v>
      </c>
      <c r="Q73" s="23">
        <v>0.2019704433497537</v>
      </c>
      <c r="R73" s="23">
        <v>0.2229064039408867</v>
      </c>
      <c r="S73" s="23">
        <v>0.19458128078817735</v>
      </c>
      <c r="T73" s="23">
        <v>0.19827586206896552</v>
      </c>
      <c r="U73" s="23">
        <v>0</v>
      </c>
      <c r="V73" s="24">
        <v>4060</v>
      </c>
    </row>
    <row r="74" spans="2:22" x14ac:dyDescent="0.3">
      <c r="B74" s="33" t="s">
        <v>252</v>
      </c>
      <c r="C74" s="18" t="s">
        <v>70</v>
      </c>
      <c r="D74" s="21" t="s">
        <v>174</v>
      </c>
      <c r="E74" s="23">
        <v>7.429871114480667E-2</v>
      </c>
      <c r="F74" s="23">
        <v>8.4912812736921917E-2</v>
      </c>
      <c r="G74" s="23">
        <v>0.1023502653525398</v>
      </c>
      <c r="H74" s="23">
        <v>0.21986353297952996</v>
      </c>
      <c r="I74" s="23">
        <v>0.21531463229719486</v>
      </c>
      <c r="J74" s="23">
        <v>0.15693707354056102</v>
      </c>
      <c r="K74" s="23">
        <v>0.14708112206216831</v>
      </c>
      <c r="L74" s="23">
        <v>0</v>
      </c>
      <c r="M74" s="24">
        <v>6595</v>
      </c>
      <c r="N74" s="23">
        <v>5.6149732620320858E-2</v>
      </c>
      <c r="O74" s="23">
        <v>3.2085561497326207E-2</v>
      </c>
      <c r="P74" s="23">
        <v>5.0802139037433157E-2</v>
      </c>
      <c r="Q74" s="23">
        <v>0.1497326203208556</v>
      </c>
      <c r="R74" s="23">
        <v>0.19518716577540107</v>
      </c>
      <c r="S74" s="23">
        <v>0.21122994652406418</v>
      </c>
      <c r="T74" s="23">
        <v>0.30213903743315507</v>
      </c>
      <c r="U74" s="23">
        <v>0</v>
      </c>
      <c r="V74" s="24">
        <v>1870</v>
      </c>
    </row>
    <row r="75" spans="2:22" x14ac:dyDescent="0.3">
      <c r="B75" s="33" t="s">
        <v>242</v>
      </c>
      <c r="C75" s="18" t="s">
        <v>21</v>
      </c>
      <c r="D75" s="21" t="s">
        <v>306</v>
      </c>
      <c r="E75" s="23">
        <v>0.11628721541155868</v>
      </c>
      <c r="F75" s="23">
        <v>7.6007005253940454E-2</v>
      </c>
      <c r="G75" s="23">
        <v>8.4763572679509638E-2</v>
      </c>
      <c r="H75" s="23">
        <v>0.27845884413309985</v>
      </c>
      <c r="I75" s="23">
        <v>0.19929947460595446</v>
      </c>
      <c r="J75" s="23">
        <v>0.13625218914185638</v>
      </c>
      <c r="K75" s="23">
        <v>0.10928196147110333</v>
      </c>
      <c r="L75" s="23">
        <v>0</v>
      </c>
      <c r="M75" s="24">
        <v>14275</v>
      </c>
      <c r="N75" s="23">
        <v>4.8600883652430045E-2</v>
      </c>
      <c r="O75" s="23">
        <v>3.3873343151693665E-2</v>
      </c>
      <c r="P75" s="23">
        <v>8.3210603829160526E-2</v>
      </c>
      <c r="Q75" s="23">
        <v>0.2658321060382916</v>
      </c>
      <c r="R75" s="23">
        <v>0.25994108983799707</v>
      </c>
      <c r="S75" s="23">
        <v>0.18114874815905743</v>
      </c>
      <c r="T75" s="23">
        <v>0.12812960235640647</v>
      </c>
      <c r="U75" s="23">
        <v>0</v>
      </c>
      <c r="V75" s="24">
        <v>6790</v>
      </c>
    </row>
    <row r="76" spans="2:22" x14ac:dyDescent="0.3">
      <c r="B76" s="33" t="s">
        <v>242</v>
      </c>
      <c r="C76" s="18" t="s">
        <v>22</v>
      </c>
      <c r="D76" s="21" t="s">
        <v>142</v>
      </c>
      <c r="E76" s="23">
        <v>0.12058887205022732</v>
      </c>
      <c r="F76" s="23">
        <v>9.5258714007360898E-2</v>
      </c>
      <c r="G76" s="23">
        <v>0.10110413509417623</v>
      </c>
      <c r="H76" s="23">
        <v>0.2788482355488201</v>
      </c>
      <c r="I76" s="23">
        <v>0.21844555098506171</v>
      </c>
      <c r="J76" s="23">
        <v>0.11084650357220177</v>
      </c>
      <c r="K76" s="23">
        <v>7.5124485819441436E-2</v>
      </c>
      <c r="L76" s="23">
        <v>0</v>
      </c>
      <c r="M76" s="24">
        <v>23095</v>
      </c>
      <c r="N76" s="23">
        <v>8.0383480825958697E-2</v>
      </c>
      <c r="O76" s="23">
        <v>5.6784660766961655E-2</v>
      </c>
      <c r="P76" s="23">
        <v>7.7433628318584066E-2</v>
      </c>
      <c r="Q76" s="23">
        <v>0.25073746312684364</v>
      </c>
      <c r="R76" s="23">
        <v>0.23967551622418878</v>
      </c>
      <c r="S76" s="23">
        <v>0.15781710914454278</v>
      </c>
      <c r="T76" s="23">
        <v>0.13716814159292035</v>
      </c>
      <c r="U76" s="23">
        <v>0</v>
      </c>
      <c r="V76" s="24">
        <v>6780</v>
      </c>
    </row>
    <row r="77" spans="2:22" x14ac:dyDescent="0.3">
      <c r="B77" s="33" t="s">
        <v>242</v>
      </c>
      <c r="C77" s="18" t="s">
        <v>23</v>
      </c>
      <c r="D77" s="21" t="s">
        <v>307</v>
      </c>
      <c r="E77" s="23">
        <v>0.12970521541950114</v>
      </c>
      <c r="F77" s="23">
        <v>6.5306122448979598E-2</v>
      </c>
      <c r="G77" s="23">
        <v>8.4353741496598633E-2</v>
      </c>
      <c r="H77" s="23">
        <v>0.24807256235827665</v>
      </c>
      <c r="I77" s="23">
        <v>0.21315192743764172</v>
      </c>
      <c r="J77" s="23">
        <v>0.14331065759637188</v>
      </c>
      <c r="K77" s="23">
        <v>0.1165532879818594</v>
      </c>
      <c r="L77" s="23">
        <v>0</v>
      </c>
      <c r="M77" s="24">
        <v>11025</v>
      </c>
      <c r="N77" s="23">
        <v>7.3684210526315783E-2</v>
      </c>
      <c r="O77" s="23">
        <v>4.3421052631578951E-2</v>
      </c>
      <c r="P77" s="23">
        <v>5.921052631578947E-2</v>
      </c>
      <c r="Q77" s="23">
        <v>0.1736842105263158</v>
      </c>
      <c r="R77" s="23">
        <v>0.21973684210526315</v>
      </c>
      <c r="S77" s="23">
        <v>0.20526315789473684</v>
      </c>
      <c r="T77" s="23">
        <v>0.22631578947368422</v>
      </c>
      <c r="U77" s="23">
        <v>0</v>
      </c>
      <c r="V77" s="24">
        <v>3800</v>
      </c>
    </row>
    <row r="78" spans="2:22" x14ac:dyDescent="0.3">
      <c r="B78" s="33" t="s">
        <v>242</v>
      </c>
      <c r="C78" s="18" t="s">
        <v>24</v>
      </c>
      <c r="D78" s="21" t="s">
        <v>143</v>
      </c>
      <c r="E78" s="23">
        <v>0.10718789407313997</v>
      </c>
      <c r="F78" s="23">
        <v>9.7099621689785628E-2</v>
      </c>
      <c r="G78" s="23">
        <v>0.10508617065994115</v>
      </c>
      <c r="H78" s="23">
        <v>0.28625472887767972</v>
      </c>
      <c r="I78" s="23">
        <v>0.2257250945775536</v>
      </c>
      <c r="J78" s="23">
        <v>9.5838587641866327E-2</v>
      </c>
      <c r="K78" s="23">
        <v>8.2807902480033627E-2</v>
      </c>
      <c r="L78" s="23">
        <v>0</v>
      </c>
      <c r="M78" s="24">
        <v>11895</v>
      </c>
      <c r="N78" s="23" t="s">
        <v>594</v>
      </c>
      <c r="O78" s="23" t="s">
        <v>594</v>
      </c>
      <c r="P78" s="23" t="s">
        <v>594</v>
      </c>
      <c r="Q78" s="23" t="s">
        <v>594</v>
      </c>
      <c r="R78" s="23" t="s">
        <v>594</v>
      </c>
      <c r="S78" s="23" t="s">
        <v>594</v>
      </c>
      <c r="T78" s="23" t="s">
        <v>594</v>
      </c>
      <c r="U78" s="23" t="s">
        <v>594</v>
      </c>
      <c r="V78" s="24" t="s">
        <v>594</v>
      </c>
    </row>
    <row r="79" spans="2:22" x14ac:dyDescent="0.3">
      <c r="B79" s="33" t="s">
        <v>242</v>
      </c>
      <c r="C79" s="18" t="s">
        <v>25</v>
      </c>
      <c r="D79" s="21" t="s">
        <v>308</v>
      </c>
      <c r="E79" s="23">
        <v>0.12101000476417341</v>
      </c>
      <c r="F79" s="23">
        <v>0.13196760362077178</v>
      </c>
      <c r="G79" s="23">
        <v>9.5283468318246786E-2</v>
      </c>
      <c r="H79" s="23">
        <v>0.20057170080990949</v>
      </c>
      <c r="I79" s="23">
        <v>0.19009051929490234</v>
      </c>
      <c r="J79" s="23">
        <v>0.13673177703668413</v>
      </c>
      <c r="K79" s="23">
        <v>0.12434492615531205</v>
      </c>
      <c r="L79" s="23">
        <v>0</v>
      </c>
      <c r="M79" s="24">
        <v>10495</v>
      </c>
      <c r="N79" s="23">
        <v>7.3529411764705885E-2</v>
      </c>
      <c r="O79" s="23">
        <v>0.05</v>
      </c>
      <c r="P79" s="23">
        <v>4.1176470588235294E-2</v>
      </c>
      <c r="Q79" s="23">
        <v>0.12647058823529411</v>
      </c>
      <c r="R79" s="23">
        <v>0.1588235294117647</v>
      </c>
      <c r="S79" s="23">
        <v>0.22647058823529412</v>
      </c>
      <c r="T79" s="23">
        <v>0.31764705882352939</v>
      </c>
      <c r="U79" s="23">
        <v>0</v>
      </c>
      <c r="V79" s="24">
        <v>1700</v>
      </c>
    </row>
    <row r="80" spans="2:22" x14ac:dyDescent="0.3">
      <c r="B80" s="33" t="s">
        <v>242</v>
      </c>
      <c r="C80" s="18" t="s">
        <v>26</v>
      </c>
      <c r="D80" s="21" t="s">
        <v>309</v>
      </c>
      <c r="E80" s="23">
        <v>0.11014788373278939</v>
      </c>
      <c r="F80" s="23">
        <v>9.5359510453850077E-2</v>
      </c>
      <c r="G80" s="23">
        <v>0.11065782763895972</v>
      </c>
      <c r="H80" s="23">
        <v>0.2804691483936767</v>
      </c>
      <c r="I80" s="23">
        <v>0.24171341152473227</v>
      </c>
      <c r="J80" s="23">
        <v>0.11422743498215196</v>
      </c>
      <c r="K80" s="23">
        <v>4.7424783273839879E-2</v>
      </c>
      <c r="L80" s="23">
        <v>0</v>
      </c>
      <c r="M80" s="24">
        <v>9805</v>
      </c>
      <c r="N80" s="23">
        <v>6.25E-2</v>
      </c>
      <c r="O80" s="23">
        <v>4.4117647058823532E-2</v>
      </c>
      <c r="P80" s="23">
        <v>7.5367647058823525E-2</v>
      </c>
      <c r="Q80" s="23">
        <v>0.26470588235294118</v>
      </c>
      <c r="R80" s="23">
        <v>0.27205882352941174</v>
      </c>
      <c r="S80" s="23">
        <v>0.17279411764705882</v>
      </c>
      <c r="T80" s="23">
        <v>0.10661764705882353</v>
      </c>
      <c r="U80" s="23">
        <v>0</v>
      </c>
      <c r="V80" s="24">
        <v>2720</v>
      </c>
    </row>
    <row r="81" spans="2:22" x14ac:dyDescent="0.3">
      <c r="B81" s="33" t="s">
        <v>242</v>
      </c>
      <c r="C81" s="18" t="s">
        <v>27</v>
      </c>
      <c r="D81" s="21" t="s">
        <v>144</v>
      </c>
      <c r="E81" s="23">
        <v>0.11</v>
      </c>
      <c r="F81" s="23">
        <v>8.3500000000000005E-2</v>
      </c>
      <c r="G81" s="23">
        <v>0.109</v>
      </c>
      <c r="H81" s="23">
        <v>0.35399999999999998</v>
      </c>
      <c r="I81" s="23">
        <v>0.215</v>
      </c>
      <c r="J81" s="23">
        <v>9.0499999999999997E-2</v>
      </c>
      <c r="K81" s="23">
        <v>3.7999999999999999E-2</v>
      </c>
      <c r="L81" s="23">
        <v>0</v>
      </c>
      <c r="M81" s="24">
        <v>10000</v>
      </c>
      <c r="N81" s="23">
        <v>5.6818181818181816E-2</v>
      </c>
      <c r="O81" s="23">
        <v>3.4090909090909088E-2</v>
      </c>
      <c r="P81" s="23">
        <v>6.25E-2</v>
      </c>
      <c r="Q81" s="23">
        <v>0.27556818181818182</v>
      </c>
      <c r="R81" s="23">
        <v>0.25</v>
      </c>
      <c r="S81" s="23">
        <v>0.18181818181818182</v>
      </c>
      <c r="T81" s="23">
        <v>0.13352272727272727</v>
      </c>
      <c r="U81" s="23">
        <v>0</v>
      </c>
      <c r="V81" s="24">
        <v>1760</v>
      </c>
    </row>
    <row r="82" spans="2:22" x14ac:dyDescent="0.3">
      <c r="B82" s="33" t="s">
        <v>242</v>
      </c>
      <c r="C82" s="18" t="s">
        <v>28</v>
      </c>
      <c r="D82" s="21" t="s">
        <v>145</v>
      </c>
      <c r="E82" s="23">
        <v>6.5066109951287407E-2</v>
      </c>
      <c r="F82" s="23">
        <v>4.8016701461377868E-2</v>
      </c>
      <c r="G82" s="23">
        <v>8.5594989561586635E-2</v>
      </c>
      <c r="H82" s="23">
        <v>0.28462073764787754</v>
      </c>
      <c r="I82" s="23">
        <v>0.26931106471816285</v>
      </c>
      <c r="J82" s="23">
        <v>0.16005567153792624</v>
      </c>
      <c r="K82" s="23">
        <v>8.7682672233820466E-2</v>
      </c>
      <c r="L82" s="23">
        <v>0</v>
      </c>
      <c r="M82" s="24">
        <v>14370</v>
      </c>
      <c r="N82" s="23">
        <v>5.3361792956243333E-2</v>
      </c>
      <c r="O82" s="23">
        <v>4.0554962646744928E-2</v>
      </c>
      <c r="P82" s="23">
        <v>6.616862326574173E-2</v>
      </c>
      <c r="Q82" s="23">
        <v>0.22198505869797225</v>
      </c>
      <c r="R82" s="23">
        <v>0.25400213447171827</v>
      </c>
      <c r="S82" s="23">
        <v>0.20811099252934898</v>
      </c>
      <c r="T82" s="23">
        <v>0.15795090715048027</v>
      </c>
      <c r="U82" s="23">
        <v>0</v>
      </c>
      <c r="V82" s="24">
        <v>4685</v>
      </c>
    </row>
    <row r="83" spans="2:22" x14ac:dyDescent="0.3">
      <c r="B83" s="33" t="s">
        <v>242</v>
      </c>
      <c r="C83" s="18" t="s">
        <v>29</v>
      </c>
      <c r="D83" s="21" t="s">
        <v>146</v>
      </c>
      <c r="E83" s="23">
        <v>0.111601766358892</v>
      </c>
      <c r="F83" s="23">
        <v>7.4668807707747892E-2</v>
      </c>
      <c r="G83" s="23">
        <v>8.5507828181453235E-2</v>
      </c>
      <c r="H83" s="23">
        <v>0.23283821758329987</v>
      </c>
      <c r="I83" s="23">
        <v>0.2316338819751104</v>
      </c>
      <c r="J83" s="23">
        <v>0.14010437575270976</v>
      </c>
      <c r="K83" s="23">
        <v>0.12364512244078683</v>
      </c>
      <c r="L83" s="23">
        <v>0</v>
      </c>
      <c r="M83" s="24">
        <v>12455</v>
      </c>
      <c r="N83" s="23">
        <v>4.3026706231454007E-2</v>
      </c>
      <c r="O83" s="23">
        <v>2.6706231454005934E-2</v>
      </c>
      <c r="P83" s="23">
        <v>5.3412462908011868E-2</v>
      </c>
      <c r="Q83" s="23">
        <v>0.18397626112759644</v>
      </c>
      <c r="R83" s="23">
        <v>0.23590504451038577</v>
      </c>
      <c r="S83" s="23">
        <v>0.21068249258160238</v>
      </c>
      <c r="T83" s="23">
        <v>0.24480712166172106</v>
      </c>
      <c r="U83" s="23">
        <v>0</v>
      </c>
      <c r="V83" s="24">
        <v>3370</v>
      </c>
    </row>
    <row r="84" spans="2:22" x14ac:dyDescent="0.3">
      <c r="B84" s="33" t="s">
        <v>242</v>
      </c>
      <c r="C84" s="18" t="s">
        <v>30</v>
      </c>
      <c r="D84" s="21" t="s">
        <v>147</v>
      </c>
      <c r="E84" s="23">
        <v>0.12627450980392158</v>
      </c>
      <c r="F84" s="23">
        <v>8.9411764705882357E-2</v>
      </c>
      <c r="G84" s="23">
        <v>9.3333333333333338E-2</v>
      </c>
      <c r="H84" s="23">
        <v>0.23137254901960785</v>
      </c>
      <c r="I84" s="23">
        <v>0.18823529411764706</v>
      </c>
      <c r="J84" s="23">
        <v>0.14588235294117646</v>
      </c>
      <c r="K84" s="23">
        <v>0.12627450980392158</v>
      </c>
      <c r="L84" s="23">
        <v>0</v>
      </c>
      <c r="M84" s="24">
        <v>6375</v>
      </c>
      <c r="N84" s="23" t="s">
        <v>594</v>
      </c>
      <c r="O84" s="23" t="s">
        <v>594</v>
      </c>
      <c r="P84" s="23" t="s">
        <v>594</v>
      </c>
      <c r="Q84" s="23" t="s">
        <v>594</v>
      </c>
      <c r="R84" s="23" t="s">
        <v>594</v>
      </c>
      <c r="S84" s="23" t="s">
        <v>594</v>
      </c>
      <c r="T84" s="23" t="s">
        <v>594</v>
      </c>
      <c r="U84" s="23" t="s">
        <v>594</v>
      </c>
      <c r="V84" s="24" t="s">
        <v>594</v>
      </c>
    </row>
    <row r="85" spans="2:22" x14ac:dyDescent="0.3">
      <c r="B85" s="33" t="s">
        <v>242</v>
      </c>
      <c r="C85" s="18" t="s">
        <v>31</v>
      </c>
      <c r="D85" s="21" t="s">
        <v>310</v>
      </c>
      <c r="E85" s="23">
        <v>0.10021707670043416</v>
      </c>
      <c r="F85" s="23">
        <v>6.5484804630969604E-2</v>
      </c>
      <c r="G85" s="23">
        <v>9.7684515195369026E-2</v>
      </c>
      <c r="H85" s="23">
        <v>0.27206946454413894</v>
      </c>
      <c r="I85" s="23">
        <v>0.22937771345875543</v>
      </c>
      <c r="J85" s="23">
        <v>0.13386396526772792</v>
      </c>
      <c r="K85" s="23">
        <v>0.10166425470332852</v>
      </c>
      <c r="L85" s="23">
        <v>0</v>
      </c>
      <c r="M85" s="24">
        <v>13820</v>
      </c>
      <c r="N85" s="23">
        <v>9.5346197502837682E-2</v>
      </c>
      <c r="O85" s="23">
        <v>4.4267877412031781E-2</v>
      </c>
      <c r="P85" s="23">
        <v>5.9023836549375708E-2</v>
      </c>
      <c r="Q85" s="23">
        <v>0.2043132803632236</v>
      </c>
      <c r="R85" s="23">
        <v>0.2304199772985244</v>
      </c>
      <c r="S85" s="23">
        <v>0.18274687854710556</v>
      </c>
      <c r="T85" s="23">
        <v>0.18274687854710556</v>
      </c>
      <c r="U85" s="23">
        <v>0</v>
      </c>
      <c r="V85" s="24">
        <v>4405</v>
      </c>
    </row>
    <row r="86" spans="2:22" x14ac:dyDescent="0.3">
      <c r="B86" s="33" t="s">
        <v>242</v>
      </c>
      <c r="C86" s="18" t="s">
        <v>32</v>
      </c>
      <c r="D86" s="21" t="s">
        <v>311</v>
      </c>
      <c r="E86" s="23">
        <v>7.4088291746641069E-2</v>
      </c>
      <c r="F86" s="23">
        <v>4.9136276391554705E-2</v>
      </c>
      <c r="G86" s="23">
        <v>8.36852207293666E-2</v>
      </c>
      <c r="H86" s="23">
        <v>0.24644913627639156</v>
      </c>
      <c r="I86" s="23">
        <v>0.24030710172744721</v>
      </c>
      <c r="J86" s="23">
        <v>0.16583493282149711</v>
      </c>
      <c r="K86" s="23">
        <v>0.14011516314779271</v>
      </c>
      <c r="L86" s="23">
        <v>0</v>
      </c>
      <c r="M86" s="24">
        <v>13025</v>
      </c>
      <c r="N86" s="23" t="s">
        <v>594</v>
      </c>
      <c r="O86" s="23" t="s">
        <v>594</v>
      </c>
      <c r="P86" s="23" t="s">
        <v>594</v>
      </c>
      <c r="Q86" s="23" t="s">
        <v>594</v>
      </c>
      <c r="R86" s="23" t="s">
        <v>594</v>
      </c>
      <c r="S86" s="23" t="s">
        <v>594</v>
      </c>
      <c r="T86" s="23" t="s">
        <v>594</v>
      </c>
      <c r="U86" s="23" t="s">
        <v>594</v>
      </c>
      <c r="V86" s="24" t="s">
        <v>594</v>
      </c>
    </row>
    <row r="87" spans="2:22" x14ac:dyDescent="0.3">
      <c r="B87" s="33" t="s">
        <v>242</v>
      </c>
      <c r="C87" s="18" t="s">
        <v>427</v>
      </c>
      <c r="D87" s="21" t="s">
        <v>428</v>
      </c>
      <c r="E87" s="23">
        <v>1.998001998001998E-2</v>
      </c>
      <c r="F87" s="23">
        <v>4.095904095904096E-2</v>
      </c>
      <c r="G87" s="23">
        <v>7.4925074925074928E-2</v>
      </c>
      <c r="H87" s="23">
        <v>0.30069930069930068</v>
      </c>
      <c r="I87" s="23">
        <v>0.33966033966033965</v>
      </c>
      <c r="J87" s="23">
        <v>0.18081918081918083</v>
      </c>
      <c r="K87" s="23">
        <v>4.295704295704296E-2</v>
      </c>
      <c r="L87" s="23">
        <v>0</v>
      </c>
      <c r="M87" s="24">
        <v>5005</v>
      </c>
      <c r="N87" s="23">
        <v>0</v>
      </c>
      <c r="O87" s="23">
        <v>0</v>
      </c>
      <c r="P87" s="23">
        <v>7.6923076923076927E-2</v>
      </c>
      <c r="Q87" s="23">
        <v>0.23076923076923078</v>
      </c>
      <c r="R87" s="23">
        <v>0.38461538461538464</v>
      </c>
      <c r="S87" s="23">
        <v>0.23076923076923078</v>
      </c>
      <c r="T87" s="23">
        <v>7.6923076923076927E-2</v>
      </c>
      <c r="U87" s="23">
        <v>0</v>
      </c>
      <c r="V87" s="24">
        <v>65</v>
      </c>
    </row>
    <row r="88" spans="2:22" x14ac:dyDescent="0.3">
      <c r="B88" s="33" t="s">
        <v>242</v>
      </c>
      <c r="C88" s="18" t="s">
        <v>33</v>
      </c>
      <c r="D88" s="21" t="s">
        <v>148</v>
      </c>
      <c r="E88" s="23" t="s">
        <v>594</v>
      </c>
      <c r="F88" s="23" t="s">
        <v>594</v>
      </c>
      <c r="G88" s="23" t="s">
        <v>594</v>
      </c>
      <c r="H88" s="23" t="s">
        <v>594</v>
      </c>
      <c r="I88" s="23" t="s">
        <v>594</v>
      </c>
      <c r="J88" s="23" t="s">
        <v>594</v>
      </c>
      <c r="K88" s="23" t="s">
        <v>594</v>
      </c>
      <c r="L88" s="23" t="s">
        <v>594</v>
      </c>
      <c r="M88" s="23" t="s">
        <v>594</v>
      </c>
      <c r="N88" s="23" t="s">
        <v>594</v>
      </c>
      <c r="O88" s="23" t="s">
        <v>594</v>
      </c>
      <c r="P88" s="23" t="s">
        <v>594</v>
      </c>
      <c r="Q88" s="23" t="s">
        <v>594</v>
      </c>
      <c r="R88" s="23" t="s">
        <v>594</v>
      </c>
      <c r="S88" s="23" t="s">
        <v>594</v>
      </c>
      <c r="T88" s="23" t="s">
        <v>594</v>
      </c>
      <c r="U88" s="23" t="s">
        <v>594</v>
      </c>
      <c r="V88" s="24" t="s">
        <v>594</v>
      </c>
    </row>
    <row r="89" spans="2:22" x14ac:dyDescent="0.3">
      <c r="B89" s="33" t="s">
        <v>242</v>
      </c>
      <c r="C89" s="18" t="s">
        <v>34</v>
      </c>
      <c r="D89" s="21" t="s">
        <v>149</v>
      </c>
      <c r="E89" s="23">
        <v>0.10100526567735758</v>
      </c>
      <c r="F89" s="23">
        <v>7.5873623743417898E-2</v>
      </c>
      <c r="G89" s="23">
        <v>8.9277166108185729E-2</v>
      </c>
      <c r="H89" s="23">
        <v>0.25969363331737672</v>
      </c>
      <c r="I89" s="23">
        <v>0.22474868358066061</v>
      </c>
      <c r="J89" s="23">
        <v>0.13786500718046912</v>
      </c>
      <c r="K89" s="23">
        <v>0.11129727142173289</v>
      </c>
      <c r="L89" s="23">
        <v>0</v>
      </c>
      <c r="M89" s="24">
        <v>20890</v>
      </c>
      <c r="N89" s="23" t="s">
        <v>594</v>
      </c>
      <c r="O89" s="23" t="s">
        <v>594</v>
      </c>
      <c r="P89" s="23" t="s">
        <v>594</v>
      </c>
      <c r="Q89" s="23" t="s">
        <v>594</v>
      </c>
      <c r="R89" s="23" t="s">
        <v>594</v>
      </c>
      <c r="S89" s="23" t="s">
        <v>594</v>
      </c>
      <c r="T89" s="23" t="s">
        <v>594</v>
      </c>
      <c r="U89" s="23" t="s">
        <v>594</v>
      </c>
      <c r="V89" s="24" t="s">
        <v>594</v>
      </c>
    </row>
    <row r="90" spans="2:22" x14ac:dyDescent="0.3">
      <c r="B90" s="33" t="s">
        <v>242</v>
      </c>
      <c r="C90" s="18" t="s">
        <v>35</v>
      </c>
      <c r="D90" s="21" t="s">
        <v>150</v>
      </c>
      <c r="E90" s="23">
        <v>9.619140625E-2</v>
      </c>
      <c r="F90" s="23">
        <v>7.568359375E-2</v>
      </c>
      <c r="G90" s="23">
        <v>0.1044921875</v>
      </c>
      <c r="H90" s="23">
        <v>0.29833984375</v>
      </c>
      <c r="I90" s="23">
        <v>0.22021484375</v>
      </c>
      <c r="J90" s="23">
        <v>0.1201171875</v>
      </c>
      <c r="K90" s="23">
        <v>8.447265625E-2</v>
      </c>
      <c r="L90" s="23">
        <v>0</v>
      </c>
      <c r="M90" s="24">
        <v>10240</v>
      </c>
      <c r="N90" s="23">
        <v>8.7360594795539037E-2</v>
      </c>
      <c r="O90" s="23">
        <v>4.4609665427509292E-2</v>
      </c>
      <c r="P90" s="23">
        <v>8.3643122676579931E-2</v>
      </c>
      <c r="Q90" s="23">
        <v>0.21561338289962825</v>
      </c>
      <c r="R90" s="23">
        <v>0.21933085501858737</v>
      </c>
      <c r="S90" s="23">
        <v>0.18029739776951673</v>
      </c>
      <c r="T90" s="23">
        <v>0.17286245353159851</v>
      </c>
      <c r="U90" s="23">
        <v>0</v>
      </c>
      <c r="V90" s="24">
        <v>2690</v>
      </c>
    </row>
    <row r="91" spans="2:22" x14ac:dyDescent="0.3">
      <c r="B91" s="33" t="s">
        <v>242</v>
      </c>
      <c r="C91" s="18" t="s">
        <v>36</v>
      </c>
      <c r="D91" s="21" t="s">
        <v>151</v>
      </c>
      <c r="E91" s="23">
        <v>0.13006029285099052</v>
      </c>
      <c r="F91" s="23">
        <v>8.1826012058570194E-2</v>
      </c>
      <c r="G91" s="23">
        <v>8.6993970714900948E-2</v>
      </c>
      <c r="H91" s="23">
        <v>0.24117140396210163</v>
      </c>
      <c r="I91" s="23">
        <v>0.21016365202411713</v>
      </c>
      <c r="J91" s="23">
        <v>0.13953488372093023</v>
      </c>
      <c r="K91" s="23">
        <v>0.11024978466838932</v>
      </c>
      <c r="L91" s="23">
        <v>0</v>
      </c>
      <c r="M91" s="24">
        <v>5805</v>
      </c>
      <c r="N91" s="23">
        <v>8.0168776371308023E-2</v>
      </c>
      <c r="O91" s="23">
        <v>5.0632911392405063E-2</v>
      </c>
      <c r="P91" s="23">
        <v>7.1729957805907171E-2</v>
      </c>
      <c r="Q91" s="23">
        <v>0.22995780590717299</v>
      </c>
      <c r="R91" s="23">
        <v>0.22362869198312235</v>
      </c>
      <c r="S91" s="23">
        <v>0.18354430379746836</v>
      </c>
      <c r="T91" s="23">
        <v>0.16455696202531644</v>
      </c>
      <c r="U91" s="23">
        <v>0</v>
      </c>
      <c r="V91" s="24">
        <v>2370</v>
      </c>
    </row>
    <row r="92" spans="2:22" x14ac:dyDescent="0.3">
      <c r="B92" s="33" t="s">
        <v>242</v>
      </c>
      <c r="C92" s="18" t="s">
        <v>37</v>
      </c>
      <c r="D92" s="21" t="s">
        <v>152</v>
      </c>
      <c r="E92" s="23">
        <v>6.7617107942973528E-2</v>
      </c>
      <c r="F92" s="23">
        <v>5.4175152749490835E-2</v>
      </c>
      <c r="G92" s="23">
        <v>0.15274949083503056</v>
      </c>
      <c r="H92" s="23">
        <v>0.35152749490835028</v>
      </c>
      <c r="I92" s="23">
        <v>0.2244399185336049</v>
      </c>
      <c r="J92" s="23">
        <v>0.10916496945010183</v>
      </c>
      <c r="K92" s="23">
        <v>4.0325865580448067E-2</v>
      </c>
      <c r="L92" s="23">
        <v>0</v>
      </c>
      <c r="M92" s="24">
        <v>12275</v>
      </c>
      <c r="N92" s="23">
        <v>2.6717557251908396E-2</v>
      </c>
      <c r="O92" s="23">
        <v>1.5267175572519083E-2</v>
      </c>
      <c r="P92" s="23">
        <v>9.3511450381679392E-2</v>
      </c>
      <c r="Q92" s="23">
        <v>0.30725190839694655</v>
      </c>
      <c r="R92" s="23">
        <v>0.27480916030534353</v>
      </c>
      <c r="S92" s="23">
        <v>0.18893129770992367</v>
      </c>
      <c r="T92" s="23">
        <v>9.7328244274809156E-2</v>
      </c>
      <c r="U92" s="23">
        <v>0</v>
      </c>
      <c r="V92" s="24">
        <v>2620</v>
      </c>
    </row>
    <row r="93" spans="2:22" x14ac:dyDescent="0.3">
      <c r="B93" s="33" t="s">
        <v>242</v>
      </c>
      <c r="C93" s="18" t="s">
        <v>38</v>
      </c>
      <c r="D93" s="21" t="s">
        <v>153</v>
      </c>
      <c r="E93" s="23">
        <v>0.1365814696485623</v>
      </c>
      <c r="F93" s="23">
        <v>0.11421725239616613</v>
      </c>
      <c r="G93" s="23">
        <v>0.1110223642172524</v>
      </c>
      <c r="H93" s="23">
        <v>0.26597444089456868</v>
      </c>
      <c r="I93" s="23">
        <v>0.2012779552715655</v>
      </c>
      <c r="J93" s="23">
        <v>9.8242811501597443E-2</v>
      </c>
      <c r="K93" s="23">
        <v>7.268370607028754E-2</v>
      </c>
      <c r="L93" s="23">
        <v>0</v>
      </c>
      <c r="M93" s="24">
        <v>6260</v>
      </c>
      <c r="N93" s="23">
        <v>0.12589928057553956</v>
      </c>
      <c r="O93" s="23">
        <v>5.3956834532374098E-2</v>
      </c>
      <c r="P93" s="23">
        <v>6.83453237410072E-2</v>
      </c>
      <c r="Q93" s="23">
        <v>0.20503597122302158</v>
      </c>
      <c r="R93" s="23">
        <v>0.23021582733812951</v>
      </c>
      <c r="S93" s="23">
        <v>0.16906474820143885</v>
      </c>
      <c r="T93" s="23">
        <v>0.15107913669064749</v>
      </c>
      <c r="U93" s="23">
        <v>0</v>
      </c>
      <c r="V93" s="24">
        <v>1390</v>
      </c>
    </row>
    <row r="94" spans="2:22" x14ac:dyDescent="0.3">
      <c r="B94" s="33" t="s">
        <v>264</v>
      </c>
      <c r="C94" s="18" t="s">
        <v>40</v>
      </c>
      <c r="D94" s="21" t="s">
        <v>312</v>
      </c>
      <c r="E94" s="23">
        <v>0.50380021715526602</v>
      </c>
      <c r="F94" s="23">
        <v>0.44625407166123776</v>
      </c>
      <c r="G94" s="23">
        <v>5.1031487513572206E-2</v>
      </c>
      <c r="H94" s="23">
        <v>0</v>
      </c>
      <c r="I94" s="23">
        <v>0</v>
      </c>
      <c r="J94" s="23">
        <v>0</v>
      </c>
      <c r="K94" s="23">
        <v>0</v>
      </c>
      <c r="L94" s="23">
        <v>0</v>
      </c>
      <c r="M94" s="24">
        <v>4605</v>
      </c>
      <c r="N94" s="23">
        <v>0.52173913043478259</v>
      </c>
      <c r="O94" s="23">
        <v>0.39130434782608697</v>
      </c>
      <c r="P94" s="23">
        <v>8.6956521739130432E-2</v>
      </c>
      <c r="Q94" s="23">
        <v>0</v>
      </c>
      <c r="R94" s="23">
        <v>0</v>
      </c>
      <c r="S94" s="23">
        <v>0</v>
      </c>
      <c r="T94" s="23">
        <v>0</v>
      </c>
      <c r="U94" s="23">
        <v>0</v>
      </c>
      <c r="V94" s="24">
        <v>230</v>
      </c>
    </row>
    <row r="95" spans="2:22" x14ac:dyDescent="0.3">
      <c r="B95" s="33" t="s">
        <v>264</v>
      </c>
      <c r="C95" s="18" t="s">
        <v>42</v>
      </c>
      <c r="D95" s="21" t="s">
        <v>156</v>
      </c>
      <c r="E95" s="23">
        <v>6.3191153238546599E-2</v>
      </c>
      <c r="F95" s="23">
        <v>6.398104265402843E-2</v>
      </c>
      <c r="G95" s="23">
        <v>9.1627172195892573E-2</v>
      </c>
      <c r="H95" s="23">
        <v>0.21879936808846762</v>
      </c>
      <c r="I95" s="23">
        <v>0.20221169036334913</v>
      </c>
      <c r="J95" s="23">
        <v>0.19510268562401265</v>
      </c>
      <c r="K95" s="23">
        <v>0.16587677725118483</v>
      </c>
      <c r="L95" s="23">
        <v>0</v>
      </c>
      <c r="M95" s="24">
        <v>6330</v>
      </c>
      <c r="N95" s="23">
        <v>4.3388429752066117E-2</v>
      </c>
      <c r="O95" s="23">
        <v>2.4793388429752067E-2</v>
      </c>
      <c r="P95" s="23">
        <v>3.71900826446281E-2</v>
      </c>
      <c r="Q95" s="23">
        <v>0.13636363636363635</v>
      </c>
      <c r="R95" s="23">
        <v>0.17975206611570249</v>
      </c>
      <c r="S95" s="23">
        <v>0.27272727272727271</v>
      </c>
      <c r="T95" s="23">
        <v>0.3037190082644628</v>
      </c>
      <c r="U95" s="23">
        <v>0</v>
      </c>
      <c r="V95" s="24">
        <v>2420</v>
      </c>
    </row>
    <row r="96" spans="2:22" x14ac:dyDescent="0.3">
      <c r="B96" s="33" t="s">
        <v>264</v>
      </c>
      <c r="C96" s="18" t="s">
        <v>45</v>
      </c>
      <c r="D96" s="21" t="s">
        <v>157</v>
      </c>
      <c r="E96" s="23">
        <v>0.13679245283018868</v>
      </c>
      <c r="F96" s="23">
        <v>0.1139937106918239</v>
      </c>
      <c r="G96" s="23">
        <v>8.4119496855345907E-2</v>
      </c>
      <c r="H96" s="23">
        <v>0.21776729559748428</v>
      </c>
      <c r="I96" s="23">
        <v>0.17531446540880502</v>
      </c>
      <c r="J96" s="23">
        <v>0.14858490566037735</v>
      </c>
      <c r="K96" s="23">
        <v>0.12342767295597484</v>
      </c>
      <c r="L96" s="23">
        <v>0</v>
      </c>
      <c r="M96" s="24">
        <v>6360</v>
      </c>
      <c r="N96" s="23">
        <v>1.1467889908256881E-2</v>
      </c>
      <c r="O96" s="23">
        <v>1.3761467889908258E-2</v>
      </c>
      <c r="P96" s="23">
        <v>5.9633027522935783E-2</v>
      </c>
      <c r="Q96" s="23">
        <v>0.21100917431192662</v>
      </c>
      <c r="R96" s="23">
        <v>0.23394495412844038</v>
      </c>
      <c r="S96" s="23">
        <v>0.24770642201834864</v>
      </c>
      <c r="T96" s="23">
        <v>0.22477064220183487</v>
      </c>
      <c r="U96" s="23">
        <v>0</v>
      </c>
      <c r="V96" s="24">
        <v>2180</v>
      </c>
    </row>
    <row r="97" spans="2:22" x14ac:dyDescent="0.3">
      <c r="B97" s="33" t="s">
        <v>264</v>
      </c>
      <c r="C97" s="18" t="s">
        <v>47</v>
      </c>
      <c r="D97" s="21" t="s">
        <v>159</v>
      </c>
      <c r="E97" s="23">
        <v>0.10483432916892993</v>
      </c>
      <c r="F97" s="23">
        <v>8.7995654535578491E-2</v>
      </c>
      <c r="G97" s="23">
        <v>9.0711569799022271E-2</v>
      </c>
      <c r="H97" s="23">
        <v>0.23954372623574144</v>
      </c>
      <c r="I97" s="23">
        <v>0.2080391091797936</v>
      </c>
      <c r="J97" s="23">
        <v>0.14883215643671918</v>
      </c>
      <c r="K97" s="23">
        <v>0.12058663769690385</v>
      </c>
      <c r="L97" s="23">
        <v>0</v>
      </c>
      <c r="M97" s="24">
        <v>9205</v>
      </c>
      <c r="N97" s="23">
        <v>4.2229729729729729E-2</v>
      </c>
      <c r="O97" s="23">
        <v>2.8716216216216218E-2</v>
      </c>
      <c r="P97" s="23">
        <v>4.72972972972973E-2</v>
      </c>
      <c r="Q97" s="23">
        <v>0.21283783783783783</v>
      </c>
      <c r="R97" s="23">
        <v>0.22804054054054054</v>
      </c>
      <c r="S97" s="23">
        <v>0.23141891891891891</v>
      </c>
      <c r="T97" s="23">
        <v>0.20777027027027026</v>
      </c>
      <c r="U97" s="23">
        <v>0</v>
      </c>
      <c r="V97" s="24">
        <v>2960</v>
      </c>
    </row>
    <row r="98" spans="2:22" x14ac:dyDescent="0.3">
      <c r="B98" s="33" t="s">
        <v>264</v>
      </c>
      <c r="C98" s="18" t="s">
        <v>52</v>
      </c>
      <c r="D98" s="21" t="s">
        <v>163</v>
      </c>
      <c r="E98" s="23">
        <v>0.11548159354513364</v>
      </c>
      <c r="F98" s="23">
        <v>0.10993444276348967</v>
      </c>
      <c r="G98" s="23">
        <v>0.11144730206757439</v>
      </c>
      <c r="H98" s="23">
        <v>0.23398890569843672</v>
      </c>
      <c r="I98" s="23">
        <v>0.18809884014120021</v>
      </c>
      <c r="J98" s="23">
        <v>0.13313161875945537</v>
      </c>
      <c r="K98" s="23">
        <v>0.10791729702471003</v>
      </c>
      <c r="L98" s="23">
        <v>0</v>
      </c>
      <c r="M98" s="24">
        <v>9915</v>
      </c>
      <c r="N98" s="23">
        <v>0.11896348645465253</v>
      </c>
      <c r="O98" s="23">
        <v>9.0694935217903422E-2</v>
      </c>
      <c r="P98" s="23">
        <v>7.8916372202591289E-2</v>
      </c>
      <c r="Q98" s="23">
        <v>0.21790341578327443</v>
      </c>
      <c r="R98" s="23">
        <v>0.17314487632508835</v>
      </c>
      <c r="S98" s="23">
        <v>0.15665488810365136</v>
      </c>
      <c r="T98" s="23">
        <v>0.16372202591283863</v>
      </c>
      <c r="U98" s="23">
        <v>0</v>
      </c>
      <c r="V98" s="24">
        <v>4245</v>
      </c>
    </row>
    <row r="99" spans="2:22" x14ac:dyDescent="0.3">
      <c r="B99" s="33" t="s">
        <v>264</v>
      </c>
      <c r="C99" s="18" t="s">
        <v>53</v>
      </c>
      <c r="D99" s="21" t="s">
        <v>164</v>
      </c>
      <c r="E99" s="23">
        <v>0.11009445100354191</v>
      </c>
      <c r="F99" s="23">
        <v>9.3565525383707202E-2</v>
      </c>
      <c r="G99" s="23">
        <v>0.14964580873671782</v>
      </c>
      <c r="H99" s="23">
        <v>0.24203069657615112</v>
      </c>
      <c r="I99" s="23">
        <v>0.18919716646989373</v>
      </c>
      <c r="J99" s="23">
        <v>0.12426210153482881</v>
      </c>
      <c r="K99" s="23">
        <v>9.1204250295159384E-2</v>
      </c>
      <c r="L99" s="23">
        <v>0</v>
      </c>
      <c r="M99" s="24">
        <v>16940</v>
      </c>
      <c r="N99" s="23">
        <v>8.7390761548064924E-2</v>
      </c>
      <c r="O99" s="23">
        <v>5.4931335830212237E-2</v>
      </c>
      <c r="P99" s="23">
        <v>9.2384519350811489E-2</v>
      </c>
      <c r="Q99" s="23">
        <v>0.17852684144818975</v>
      </c>
      <c r="R99" s="23">
        <v>0.18227215980024969</v>
      </c>
      <c r="S99" s="23">
        <v>0.19101123595505617</v>
      </c>
      <c r="T99" s="23">
        <v>0.21223470661672908</v>
      </c>
      <c r="U99" s="23">
        <v>0</v>
      </c>
      <c r="V99" s="24">
        <v>4005</v>
      </c>
    </row>
    <row r="100" spans="2:22" x14ac:dyDescent="0.3">
      <c r="B100" s="33" t="s">
        <v>264</v>
      </c>
      <c r="C100" s="18" t="s">
        <v>54</v>
      </c>
      <c r="D100" s="21" t="s">
        <v>313</v>
      </c>
      <c r="E100" s="23">
        <v>7.9332790886899915E-2</v>
      </c>
      <c r="F100" s="23">
        <v>8.177379983726607E-2</v>
      </c>
      <c r="G100" s="23">
        <v>0.13466232709519935</v>
      </c>
      <c r="H100" s="23">
        <v>0.30105777054515864</v>
      </c>
      <c r="I100" s="23">
        <v>0.22904800650935719</v>
      </c>
      <c r="J100" s="23">
        <v>0.10699755899104964</v>
      </c>
      <c r="K100" s="23">
        <v>6.7534580960130181E-2</v>
      </c>
      <c r="L100" s="23">
        <v>0</v>
      </c>
      <c r="M100" s="24">
        <v>12290</v>
      </c>
      <c r="N100" s="23">
        <v>6.5789473684210523E-2</v>
      </c>
      <c r="O100" s="23">
        <v>4.1118421052631582E-2</v>
      </c>
      <c r="P100" s="23">
        <v>7.8947368421052627E-2</v>
      </c>
      <c r="Q100" s="23">
        <v>0.23848684210526316</v>
      </c>
      <c r="R100" s="23">
        <v>0.25986842105263158</v>
      </c>
      <c r="S100" s="23">
        <v>0.16940789473684212</v>
      </c>
      <c r="T100" s="23">
        <v>0.14802631578947367</v>
      </c>
      <c r="U100" s="23">
        <v>0</v>
      </c>
      <c r="V100" s="24">
        <v>3040</v>
      </c>
    </row>
    <row r="101" spans="2:22" x14ac:dyDescent="0.3">
      <c r="B101" s="33" t="s">
        <v>264</v>
      </c>
      <c r="C101" s="18" t="s">
        <v>55</v>
      </c>
      <c r="D101" s="21" t="s">
        <v>165</v>
      </c>
      <c r="E101" s="23">
        <v>7.4847250509164964E-2</v>
      </c>
      <c r="F101" s="23">
        <v>7.4338085539714868E-2</v>
      </c>
      <c r="G101" s="23">
        <v>9.775967413441955E-2</v>
      </c>
      <c r="H101" s="23">
        <v>0.22606924643584522</v>
      </c>
      <c r="I101" s="23">
        <v>0.21639511201629327</v>
      </c>
      <c r="J101" s="23">
        <v>0.17769857433808553</v>
      </c>
      <c r="K101" s="23">
        <v>0.13340122199592669</v>
      </c>
      <c r="L101" s="23">
        <v>0</v>
      </c>
      <c r="M101" s="24">
        <v>9820</v>
      </c>
      <c r="N101" s="23">
        <v>4.573170731707317E-2</v>
      </c>
      <c r="O101" s="23">
        <v>1.8292682926829267E-2</v>
      </c>
      <c r="P101" s="23">
        <v>5.0304878048780491E-2</v>
      </c>
      <c r="Q101" s="23">
        <v>0.13414634146341464</v>
      </c>
      <c r="R101" s="23">
        <v>0.22103658536585366</v>
      </c>
      <c r="S101" s="23">
        <v>0.26676829268292684</v>
      </c>
      <c r="T101" s="23">
        <v>0.26371951219512196</v>
      </c>
      <c r="U101" s="23">
        <v>0</v>
      </c>
      <c r="V101" s="24">
        <v>3280</v>
      </c>
    </row>
    <row r="102" spans="2:22" x14ac:dyDescent="0.3">
      <c r="B102" s="33" t="s">
        <v>264</v>
      </c>
      <c r="C102" s="18" t="s">
        <v>57</v>
      </c>
      <c r="D102" s="21" t="s">
        <v>166</v>
      </c>
      <c r="E102" s="23">
        <v>8.2001389854065326E-2</v>
      </c>
      <c r="F102" s="23">
        <v>9.3815149409312029E-2</v>
      </c>
      <c r="G102" s="23">
        <v>0.11674774148714386</v>
      </c>
      <c r="H102" s="23">
        <v>0.23071577484364142</v>
      </c>
      <c r="I102" s="23">
        <v>0.19457956914523974</v>
      </c>
      <c r="J102" s="23">
        <v>0.14523974982626825</v>
      </c>
      <c r="K102" s="23">
        <v>0.13759555246699096</v>
      </c>
      <c r="L102" s="23">
        <v>0</v>
      </c>
      <c r="M102" s="24">
        <v>7195</v>
      </c>
      <c r="N102" s="23">
        <v>6.0240963855421686E-2</v>
      </c>
      <c r="O102" s="23">
        <v>4.8192771084337352E-2</v>
      </c>
      <c r="P102" s="23">
        <v>5.5421686746987948E-2</v>
      </c>
      <c r="Q102" s="23">
        <v>0.1710843373493976</v>
      </c>
      <c r="R102" s="23">
        <v>0.18072289156626506</v>
      </c>
      <c r="S102" s="23">
        <v>0.22409638554216868</v>
      </c>
      <c r="T102" s="23">
        <v>0.26024096385542167</v>
      </c>
      <c r="U102" s="23">
        <v>0</v>
      </c>
      <c r="V102" s="24">
        <v>2075</v>
      </c>
    </row>
    <row r="103" spans="2:22" x14ac:dyDescent="0.3">
      <c r="B103" s="33" t="s">
        <v>264</v>
      </c>
      <c r="C103" s="18" t="s">
        <v>58</v>
      </c>
      <c r="D103" s="21" t="s">
        <v>167</v>
      </c>
      <c r="E103" s="23">
        <v>9.1503267973856203E-2</v>
      </c>
      <c r="F103" s="23">
        <v>0.10101010101010101</v>
      </c>
      <c r="G103" s="23">
        <v>0.10041592394533572</v>
      </c>
      <c r="H103" s="23">
        <v>0.21212121212121213</v>
      </c>
      <c r="I103" s="23">
        <v>0.18775995246583482</v>
      </c>
      <c r="J103" s="23">
        <v>0.1527035056446821</v>
      </c>
      <c r="K103" s="23">
        <v>0.15508021390374332</v>
      </c>
      <c r="L103" s="23">
        <v>0</v>
      </c>
      <c r="M103" s="24">
        <v>8415</v>
      </c>
      <c r="N103" s="23">
        <v>4.8286604361370715E-2</v>
      </c>
      <c r="O103" s="23">
        <v>3.5825545171339561E-2</v>
      </c>
      <c r="P103" s="23">
        <v>4.9844236760124609E-2</v>
      </c>
      <c r="Q103" s="23">
        <v>0.15732087227414329</v>
      </c>
      <c r="R103" s="23">
        <v>0.2087227414330218</v>
      </c>
      <c r="S103" s="23">
        <v>0.235202492211838</v>
      </c>
      <c r="T103" s="23">
        <v>0.26479750778816197</v>
      </c>
      <c r="U103" s="23">
        <v>0</v>
      </c>
      <c r="V103" s="24">
        <v>3210</v>
      </c>
    </row>
    <row r="104" spans="2:22" x14ac:dyDescent="0.3">
      <c r="B104" s="33" t="s">
        <v>264</v>
      </c>
      <c r="C104" s="18" t="s">
        <v>61</v>
      </c>
      <c r="D104" s="21" t="s">
        <v>170</v>
      </c>
      <c r="E104" s="23">
        <v>6.2710437710437716E-2</v>
      </c>
      <c r="F104" s="23">
        <v>7.5336700336700341E-2</v>
      </c>
      <c r="G104" s="23">
        <v>9.4696969696969696E-2</v>
      </c>
      <c r="H104" s="23">
        <v>0.23653198653198654</v>
      </c>
      <c r="I104" s="23">
        <v>0.23316498316498316</v>
      </c>
      <c r="J104" s="23">
        <v>0.17087542087542087</v>
      </c>
      <c r="K104" s="23">
        <v>0.12626262626262627</v>
      </c>
      <c r="L104" s="23">
        <v>0</v>
      </c>
      <c r="M104" s="24">
        <v>11880</v>
      </c>
      <c r="N104" s="23">
        <v>2.6132404181184669E-2</v>
      </c>
      <c r="O104" s="23">
        <v>1.3066202090592335E-2</v>
      </c>
      <c r="P104" s="23">
        <v>6.7073170731707321E-2</v>
      </c>
      <c r="Q104" s="23">
        <v>0.25</v>
      </c>
      <c r="R104" s="23">
        <v>0.26132404181184671</v>
      </c>
      <c r="S104" s="23">
        <v>0.21080139372822299</v>
      </c>
      <c r="T104" s="23">
        <v>0.171602787456446</v>
      </c>
      <c r="U104" s="23">
        <v>0</v>
      </c>
      <c r="V104" s="24">
        <v>5740</v>
      </c>
    </row>
    <row r="105" spans="2:22" x14ac:dyDescent="0.3">
      <c r="B105" s="33" t="s">
        <v>264</v>
      </c>
      <c r="C105" s="18" t="s">
        <v>56</v>
      </c>
      <c r="D105" s="21" t="s">
        <v>314</v>
      </c>
      <c r="E105" s="23" t="s">
        <v>594</v>
      </c>
      <c r="F105" s="23" t="s">
        <v>594</v>
      </c>
      <c r="G105" s="23" t="s">
        <v>594</v>
      </c>
      <c r="H105" s="23" t="s">
        <v>594</v>
      </c>
      <c r="I105" s="23" t="s">
        <v>594</v>
      </c>
      <c r="J105" s="23" t="s">
        <v>594</v>
      </c>
      <c r="K105" s="23" t="s">
        <v>594</v>
      </c>
      <c r="L105" s="23" t="s">
        <v>594</v>
      </c>
      <c r="M105" s="24" t="s">
        <v>594</v>
      </c>
      <c r="N105" s="23" t="s">
        <v>594</v>
      </c>
      <c r="O105" s="23" t="s">
        <v>594</v>
      </c>
      <c r="P105" s="23" t="s">
        <v>594</v>
      </c>
      <c r="Q105" s="23" t="s">
        <v>594</v>
      </c>
      <c r="R105" s="23" t="s">
        <v>594</v>
      </c>
      <c r="S105" s="23" t="s">
        <v>594</v>
      </c>
      <c r="T105" s="23" t="s">
        <v>594</v>
      </c>
      <c r="U105" s="23" t="s">
        <v>594</v>
      </c>
      <c r="V105" s="24" t="s">
        <v>594</v>
      </c>
    </row>
    <row r="106" spans="2:22" x14ac:dyDescent="0.3">
      <c r="B106" s="33" t="s">
        <v>264</v>
      </c>
      <c r="C106" s="18" t="s">
        <v>62</v>
      </c>
      <c r="D106" s="21" t="s">
        <v>171</v>
      </c>
      <c r="E106" s="23">
        <v>8.8374539715938977E-2</v>
      </c>
      <c r="F106" s="23">
        <v>5.8390320883745399E-2</v>
      </c>
      <c r="G106" s="23">
        <v>0.10099947396107312</v>
      </c>
      <c r="H106" s="23">
        <v>0.19463440294581799</v>
      </c>
      <c r="I106" s="23">
        <v>0.2041031036296686</v>
      </c>
      <c r="J106" s="23">
        <v>0.19042609153077328</v>
      </c>
      <c r="K106" s="23">
        <v>0.16254602840610205</v>
      </c>
      <c r="L106" s="23">
        <v>0</v>
      </c>
      <c r="M106" s="24">
        <v>9505</v>
      </c>
      <c r="N106" s="23">
        <v>3.4928848641655887E-2</v>
      </c>
      <c r="O106" s="23">
        <v>2.3285899094437259E-2</v>
      </c>
      <c r="P106" s="23">
        <v>7.2445019404915906E-2</v>
      </c>
      <c r="Q106" s="23">
        <v>0.1500646830530401</v>
      </c>
      <c r="R106" s="23">
        <v>0.20439844760672704</v>
      </c>
      <c r="S106" s="23">
        <v>0.25097024579560157</v>
      </c>
      <c r="T106" s="23">
        <v>0.26261319534282018</v>
      </c>
      <c r="U106" s="23">
        <v>0</v>
      </c>
      <c r="V106" s="24">
        <v>3865</v>
      </c>
    </row>
    <row r="107" spans="2:22" x14ac:dyDescent="0.3">
      <c r="B107" s="33" t="s">
        <v>264</v>
      </c>
      <c r="C107" s="18" t="s">
        <v>63</v>
      </c>
      <c r="D107" s="21" t="s">
        <v>172</v>
      </c>
      <c r="E107" s="23">
        <v>6.7881328603676239E-2</v>
      </c>
      <c r="F107" s="23">
        <v>7.1589809738793933E-2</v>
      </c>
      <c r="G107" s="23">
        <v>0.14350209609803288</v>
      </c>
      <c r="H107" s="23">
        <v>0.29200257981296357</v>
      </c>
      <c r="I107" s="23">
        <v>0.20364398581102869</v>
      </c>
      <c r="J107" s="23">
        <v>0.12415349887133183</v>
      </c>
      <c r="K107" s="23">
        <v>9.7065462753950338E-2</v>
      </c>
      <c r="L107" s="23">
        <v>0</v>
      </c>
      <c r="M107" s="24">
        <v>31010</v>
      </c>
      <c r="N107" s="23">
        <v>3.5754824063564131E-2</v>
      </c>
      <c r="O107" s="23">
        <v>2.3269012485811577E-2</v>
      </c>
      <c r="P107" s="23">
        <v>6.8671963677639045E-2</v>
      </c>
      <c r="Q107" s="23">
        <v>0.21112372304199772</v>
      </c>
      <c r="R107" s="23">
        <v>0.22758229284903519</v>
      </c>
      <c r="S107" s="23">
        <v>0.22077185017026107</v>
      </c>
      <c r="T107" s="23">
        <v>0.2133938706015891</v>
      </c>
      <c r="U107" s="23">
        <v>0</v>
      </c>
      <c r="V107" s="24">
        <v>8810</v>
      </c>
    </row>
    <row r="108" spans="2:22" x14ac:dyDescent="0.3">
      <c r="B108" s="33" t="s">
        <v>264</v>
      </c>
      <c r="C108" s="18" t="s">
        <v>64</v>
      </c>
      <c r="D108" s="21" t="s">
        <v>315</v>
      </c>
      <c r="E108" s="23">
        <v>0.10781122864117168</v>
      </c>
      <c r="F108" s="23">
        <v>9.7640358014646059E-2</v>
      </c>
      <c r="G108" s="23">
        <v>0.12733930024410089</v>
      </c>
      <c r="H108" s="23">
        <v>0.25427176566314075</v>
      </c>
      <c r="I108" s="23">
        <v>0.19894222945484133</v>
      </c>
      <c r="J108" s="23">
        <v>0.11960943856794141</v>
      </c>
      <c r="K108" s="23">
        <v>9.4792514239218875E-2</v>
      </c>
      <c r="L108" s="23">
        <v>0</v>
      </c>
      <c r="M108" s="24">
        <v>12290</v>
      </c>
      <c r="N108" s="23" t="s">
        <v>594</v>
      </c>
      <c r="O108" s="23" t="s">
        <v>594</v>
      </c>
      <c r="P108" s="23" t="s">
        <v>594</v>
      </c>
      <c r="Q108" s="23" t="s">
        <v>594</v>
      </c>
      <c r="R108" s="23" t="s">
        <v>594</v>
      </c>
      <c r="S108" s="23" t="s">
        <v>594</v>
      </c>
      <c r="T108" s="23" t="s">
        <v>594</v>
      </c>
      <c r="U108" s="23" t="s">
        <v>594</v>
      </c>
      <c r="V108" s="24" t="s">
        <v>594</v>
      </c>
    </row>
    <row r="109" spans="2:22" x14ac:dyDescent="0.3">
      <c r="B109" s="33" t="s">
        <v>264</v>
      </c>
      <c r="C109" s="18" t="s">
        <v>65</v>
      </c>
      <c r="D109" s="21" t="s">
        <v>316</v>
      </c>
      <c r="E109" s="23">
        <v>0.11427788435187723</v>
      </c>
      <c r="F109" s="23">
        <v>0.10139764318991505</v>
      </c>
      <c r="G109" s="23">
        <v>0.10879693066593588</v>
      </c>
      <c r="H109" s="23">
        <v>0.23129624554672512</v>
      </c>
      <c r="I109" s="23">
        <v>0.18553028226911483</v>
      </c>
      <c r="J109" s="23">
        <v>0.13976431899150452</v>
      </c>
      <c r="K109" s="23">
        <v>0.11866264730063031</v>
      </c>
      <c r="L109" s="23">
        <v>0</v>
      </c>
      <c r="M109" s="24">
        <v>18245</v>
      </c>
      <c r="N109" s="23">
        <v>0.11023622047244094</v>
      </c>
      <c r="O109" s="23">
        <v>6.3976377952755903E-2</v>
      </c>
      <c r="P109" s="23">
        <v>4.625984251968504E-2</v>
      </c>
      <c r="Q109" s="23">
        <v>0.12893700787401574</v>
      </c>
      <c r="R109" s="23">
        <v>0.1673228346456693</v>
      </c>
      <c r="S109" s="23">
        <v>0.2283464566929134</v>
      </c>
      <c r="T109" s="23">
        <v>0.25590551181102361</v>
      </c>
      <c r="U109" s="23">
        <v>0</v>
      </c>
      <c r="V109" s="24">
        <v>5080</v>
      </c>
    </row>
    <row r="110" spans="2:22" x14ac:dyDescent="0.3">
      <c r="B110" s="33" t="s">
        <v>264</v>
      </c>
      <c r="C110" s="18" t="s">
        <v>66</v>
      </c>
      <c r="D110" s="21" t="s">
        <v>317</v>
      </c>
      <c r="E110" s="23">
        <v>0.10426320667284522</v>
      </c>
      <c r="F110" s="23">
        <v>0.10889712696941613</v>
      </c>
      <c r="G110" s="23">
        <v>0.13415199258572752</v>
      </c>
      <c r="H110" s="23">
        <v>0.25023169601482853</v>
      </c>
      <c r="I110" s="23">
        <v>0.18906394810009267</v>
      </c>
      <c r="J110" s="23">
        <v>0.12998146431881372</v>
      </c>
      <c r="K110" s="23">
        <v>8.3642261353104722E-2</v>
      </c>
      <c r="L110" s="23">
        <v>0</v>
      </c>
      <c r="M110" s="24">
        <v>21580</v>
      </c>
      <c r="N110" s="23">
        <v>7.6634109691960925E-2</v>
      </c>
      <c r="O110" s="23">
        <v>4.8084147257700979E-2</v>
      </c>
      <c r="P110" s="23">
        <v>8.4898572501878281E-2</v>
      </c>
      <c r="Q110" s="23">
        <v>0.21337340345604808</v>
      </c>
      <c r="R110" s="23">
        <v>0.20661157024793389</v>
      </c>
      <c r="S110" s="23">
        <v>0.20210368144252441</v>
      </c>
      <c r="T110" s="23">
        <v>0.16679188580015025</v>
      </c>
      <c r="U110" s="23">
        <v>0</v>
      </c>
      <c r="V110" s="24">
        <v>6655</v>
      </c>
    </row>
    <row r="111" spans="2:22" x14ac:dyDescent="0.3">
      <c r="B111" s="33" t="s">
        <v>264</v>
      </c>
      <c r="C111" s="18" t="s">
        <v>67</v>
      </c>
      <c r="D111" s="21" t="s">
        <v>318</v>
      </c>
      <c r="E111" s="23">
        <v>7.8694817658349334E-2</v>
      </c>
      <c r="F111" s="23">
        <v>7.1017274472168906E-2</v>
      </c>
      <c r="G111" s="23">
        <v>0.10095969289827256</v>
      </c>
      <c r="H111" s="23">
        <v>0.21689059500959693</v>
      </c>
      <c r="I111" s="23">
        <v>0.19692898272552783</v>
      </c>
      <c r="J111" s="23">
        <v>0.17197696737044146</v>
      </c>
      <c r="K111" s="23">
        <v>0.16391554702495201</v>
      </c>
      <c r="L111" s="23">
        <v>0</v>
      </c>
      <c r="M111" s="24">
        <v>13025</v>
      </c>
      <c r="N111" s="23">
        <v>5.518169582772544E-2</v>
      </c>
      <c r="O111" s="23">
        <v>3.6339165545087482E-2</v>
      </c>
      <c r="P111" s="23">
        <v>4.7106325706594884E-2</v>
      </c>
      <c r="Q111" s="23">
        <v>0.1386271870794078</v>
      </c>
      <c r="R111" s="23">
        <v>0.19111709286675641</v>
      </c>
      <c r="S111" s="23">
        <v>0.24764468371467024</v>
      </c>
      <c r="T111" s="23">
        <v>0.28398384925975773</v>
      </c>
      <c r="U111" s="23">
        <v>0</v>
      </c>
      <c r="V111" s="24">
        <v>3715</v>
      </c>
    </row>
    <row r="112" spans="2:22" x14ac:dyDescent="0.3">
      <c r="B112" s="33" t="s">
        <v>264</v>
      </c>
      <c r="C112" s="18" t="s">
        <v>68</v>
      </c>
      <c r="D112" s="21" t="s">
        <v>173</v>
      </c>
      <c r="E112" s="23">
        <v>9.8914354644149577E-2</v>
      </c>
      <c r="F112" s="23">
        <v>7.9010856453558501E-2</v>
      </c>
      <c r="G112" s="23">
        <v>9.7104945717732205E-2</v>
      </c>
      <c r="H112" s="23">
        <v>0.2316043425814234</v>
      </c>
      <c r="I112" s="23">
        <v>0.20989143546441497</v>
      </c>
      <c r="J112" s="23">
        <v>0.14776839565741859</v>
      </c>
      <c r="K112" s="23">
        <v>0.13570566948130278</v>
      </c>
      <c r="L112" s="23">
        <v>0</v>
      </c>
      <c r="M112" s="24">
        <v>8290</v>
      </c>
      <c r="N112" s="23">
        <v>8.3809523809523806E-2</v>
      </c>
      <c r="O112" s="23">
        <v>0.04</v>
      </c>
      <c r="P112" s="23">
        <v>4.7619047619047616E-2</v>
      </c>
      <c r="Q112" s="23">
        <v>0.14285714285714285</v>
      </c>
      <c r="R112" s="23">
        <v>0.1980952380952381</v>
      </c>
      <c r="S112" s="23">
        <v>0.23047619047619047</v>
      </c>
      <c r="T112" s="23">
        <v>0.25333333333333335</v>
      </c>
      <c r="U112" s="23">
        <v>0</v>
      </c>
      <c r="V112" s="24">
        <v>2625</v>
      </c>
    </row>
    <row r="113" spans="2:22" x14ac:dyDescent="0.3">
      <c r="B113" s="33" t="s">
        <v>264</v>
      </c>
      <c r="C113" s="18" t="s">
        <v>71</v>
      </c>
      <c r="D113" s="21" t="s">
        <v>175</v>
      </c>
      <c r="E113" s="23">
        <v>7.20173535791757E-2</v>
      </c>
      <c r="F113" s="23">
        <v>7.5488069414316697E-2</v>
      </c>
      <c r="G113" s="23">
        <v>0.10932754880694143</v>
      </c>
      <c r="H113" s="23">
        <v>0.22819956616052062</v>
      </c>
      <c r="I113" s="23">
        <v>0.1947939262472885</v>
      </c>
      <c r="J113" s="23">
        <v>0.16832971800433841</v>
      </c>
      <c r="K113" s="23">
        <v>0.15184381778741865</v>
      </c>
      <c r="L113" s="23">
        <v>0</v>
      </c>
      <c r="M113" s="24">
        <v>11525</v>
      </c>
      <c r="N113" s="23">
        <v>2.6687598116169546E-2</v>
      </c>
      <c r="O113" s="23">
        <v>1.8838304552590265E-2</v>
      </c>
      <c r="P113" s="23">
        <v>5.3375196232339092E-2</v>
      </c>
      <c r="Q113" s="23">
        <v>0.16483516483516483</v>
      </c>
      <c r="R113" s="23">
        <v>0.19466248037676609</v>
      </c>
      <c r="S113" s="23">
        <v>0.26530612244897961</v>
      </c>
      <c r="T113" s="23">
        <v>0.27629513343799056</v>
      </c>
      <c r="U113" s="23">
        <v>0</v>
      </c>
      <c r="V113" s="24">
        <v>3185</v>
      </c>
    </row>
    <row r="114" spans="2:22" x14ac:dyDescent="0.3">
      <c r="B114" s="33" t="s">
        <v>264</v>
      </c>
      <c r="C114" s="18" t="s">
        <v>72</v>
      </c>
      <c r="D114" s="21" t="s">
        <v>176</v>
      </c>
      <c r="E114" s="23">
        <v>8.5820895522388058E-2</v>
      </c>
      <c r="F114" s="23">
        <v>8.7686567164179108E-2</v>
      </c>
      <c r="G114" s="23">
        <v>0.10074626865671642</v>
      </c>
      <c r="H114" s="23">
        <v>0.19402985074626866</v>
      </c>
      <c r="I114" s="23">
        <v>0.18470149253731344</v>
      </c>
      <c r="J114" s="23">
        <v>0.17817164179104478</v>
      </c>
      <c r="K114" s="23">
        <v>0.16977611940298507</v>
      </c>
      <c r="L114" s="23">
        <v>0</v>
      </c>
      <c r="M114" s="24">
        <v>5360</v>
      </c>
      <c r="N114" s="23">
        <v>9.03954802259887E-2</v>
      </c>
      <c r="O114" s="23">
        <v>5.6497175141242938E-2</v>
      </c>
      <c r="P114" s="23">
        <v>5.3672316384180789E-2</v>
      </c>
      <c r="Q114" s="23">
        <v>0.12146892655367232</v>
      </c>
      <c r="R114" s="23">
        <v>0.15254237288135594</v>
      </c>
      <c r="S114" s="23">
        <v>0.21186440677966101</v>
      </c>
      <c r="T114" s="23">
        <v>0.31638418079096048</v>
      </c>
      <c r="U114" s="23">
        <v>0</v>
      </c>
      <c r="V114" s="24">
        <v>1770</v>
      </c>
    </row>
    <row r="115" spans="2:22" x14ac:dyDescent="0.3">
      <c r="B115" s="33" t="s">
        <v>276</v>
      </c>
      <c r="C115" s="18" t="s">
        <v>74</v>
      </c>
      <c r="D115" s="21" t="s">
        <v>178</v>
      </c>
      <c r="E115" s="23">
        <v>6.7256637168141592E-2</v>
      </c>
      <c r="F115" s="23">
        <v>8.6725663716814158E-2</v>
      </c>
      <c r="G115" s="23">
        <v>0.10530973451327434</v>
      </c>
      <c r="H115" s="23">
        <v>0.23185840707964603</v>
      </c>
      <c r="I115" s="23">
        <v>0.2176991150442478</v>
      </c>
      <c r="J115" s="23">
        <v>0.16460176991150444</v>
      </c>
      <c r="K115" s="23">
        <v>0.12654867256637167</v>
      </c>
      <c r="L115" s="23">
        <v>0</v>
      </c>
      <c r="M115" s="24">
        <v>5650</v>
      </c>
      <c r="N115" s="23">
        <v>6.5068493150684928E-2</v>
      </c>
      <c r="O115" s="23">
        <v>4.4520547945205477E-2</v>
      </c>
      <c r="P115" s="23">
        <v>4.4520547945205477E-2</v>
      </c>
      <c r="Q115" s="23">
        <v>0.15068493150684931</v>
      </c>
      <c r="R115" s="23">
        <v>0.20205479452054795</v>
      </c>
      <c r="S115" s="23">
        <v>0.25342465753424659</v>
      </c>
      <c r="T115" s="23">
        <v>0.23972602739726026</v>
      </c>
      <c r="U115" s="23">
        <v>0</v>
      </c>
      <c r="V115" s="24">
        <v>1460</v>
      </c>
    </row>
    <row r="116" spans="2:22" x14ac:dyDescent="0.3">
      <c r="B116" s="33" t="s">
        <v>276</v>
      </c>
      <c r="C116" s="18" t="s">
        <v>76</v>
      </c>
      <c r="D116" s="21" t="s">
        <v>180</v>
      </c>
      <c r="E116" s="23">
        <v>9.6774193548387094E-2</v>
      </c>
      <c r="F116" s="23">
        <v>8.222643896268185E-2</v>
      </c>
      <c r="G116" s="23">
        <v>0.10499683744465528</v>
      </c>
      <c r="H116" s="23">
        <v>0.24288425047438331</v>
      </c>
      <c r="I116" s="23">
        <v>0.21125869702719799</v>
      </c>
      <c r="J116" s="23">
        <v>0.15370018975332067</v>
      </c>
      <c r="K116" s="23">
        <v>0.10752688172043011</v>
      </c>
      <c r="L116" s="23">
        <v>0</v>
      </c>
      <c r="M116" s="24">
        <v>7905</v>
      </c>
      <c r="N116" s="23">
        <v>5.50098231827112E-2</v>
      </c>
      <c r="O116" s="23">
        <v>2.1611001964636542E-2</v>
      </c>
      <c r="P116" s="23">
        <v>5.1080550098231828E-2</v>
      </c>
      <c r="Q116" s="23">
        <v>0.17485265225933203</v>
      </c>
      <c r="R116" s="23">
        <v>0.22200392927308449</v>
      </c>
      <c r="S116" s="23">
        <v>0.24557956777996071</v>
      </c>
      <c r="T116" s="23">
        <v>0.22986247544204322</v>
      </c>
      <c r="U116" s="23">
        <v>0</v>
      </c>
      <c r="V116" s="24">
        <v>2545</v>
      </c>
    </row>
    <row r="117" spans="2:22" x14ac:dyDescent="0.3">
      <c r="B117" s="33" t="s">
        <v>276</v>
      </c>
      <c r="C117" s="18" t="s">
        <v>79</v>
      </c>
      <c r="D117" s="21" t="s">
        <v>183</v>
      </c>
      <c r="E117" s="23">
        <v>0.10383386581469649</v>
      </c>
      <c r="F117" s="23">
        <v>0.11054313099041534</v>
      </c>
      <c r="G117" s="23">
        <v>0.12971246006389775</v>
      </c>
      <c r="H117" s="23">
        <v>0.28817891373801918</v>
      </c>
      <c r="I117" s="23">
        <v>0.20255591054313099</v>
      </c>
      <c r="J117" s="23">
        <v>0.10319488817891374</v>
      </c>
      <c r="K117" s="23">
        <v>6.1980830670926516E-2</v>
      </c>
      <c r="L117" s="23">
        <v>0</v>
      </c>
      <c r="M117" s="24">
        <v>15650</v>
      </c>
      <c r="N117" s="23" t="s">
        <v>594</v>
      </c>
      <c r="O117" s="23" t="s">
        <v>594</v>
      </c>
      <c r="P117" s="23" t="s">
        <v>594</v>
      </c>
      <c r="Q117" s="23" t="s">
        <v>594</v>
      </c>
      <c r="R117" s="23" t="s">
        <v>594</v>
      </c>
      <c r="S117" s="23" t="s">
        <v>594</v>
      </c>
      <c r="T117" s="23" t="s">
        <v>594</v>
      </c>
      <c r="U117" s="23" t="s">
        <v>594</v>
      </c>
      <c r="V117" s="24" t="s">
        <v>594</v>
      </c>
    </row>
    <row r="118" spans="2:22" x14ac:dyDescent="0.3">
      <c r="B118" s="33" t="s">
        <v>276</v>
      </c>
      <c r="C118" s="18" t="s">
        <v>80</v>
      </c>
      <c r="D118" s="21" t="s">
        <v>319</v>
      </c>
      <c r="E118" s="23">
        <v>8.3656900811860224E-2</v>
      </c>
      <c r="F118" s="23">
        <v>9.636427815037063E-2</v>
      </c>
      <c r="G118" s="23">
        <v>0.12742675608895165</v>
      </c>
      <c r="H118" s="23">
        <v>0.24991175432403812</v>
      </c>
      <c r="I118" s="23">
        <v>0.20014119308153899</v>
      </c>
      <c r="J118" s="23">
        <v>0.14013413342746206</v>
      </c>
      <c r="K118" s="23">
        <v>0.10271796681962583</v>
      </c>
      <c r="L118" s="23">
        <v>0</v>
      </c>
      <c r="M118" s="24">
        <v>14165</v>
      </c>
      <c r="N118" s="23">
        <v>6.2953995157384993E-2</v>
      </c>
      <c r="O118" s="23">
        <v>4.2372881355932202E-2</v>
      </c>
      <c r="P118" s="23">
        <v>8.4745762711864403E-2</v>
      </c>
      <c r="Q118" s="23">
        <v>0.19733656174334141</v>
      </c>
      <c r="R118" s="23">
        <v>0.2009685230024213</v>
      </c>
      <c r="S118" s="23">
        <v>0.21307506053268765</v>
      </c>
      <c r="T118" s="23">
        <v>0.19975786924939468</v>
      </c>
      <c r="U118" s="23">
        <v>0</v>
      </c>
      <c r="V118" s="24">
        <v>4130</v>
      </c>
    </row>
    <row r="119" spans="2:22" x14ac:dyDescent="0.3">
      <c r="B119" s="33" t="s">
        <v>276</v>
      </c>
      <c r="C119" s="18" t="s">
        <v>82</v>
      </c>
      <c r="D119" s="21" t="s">
        <v>320</v>
      </c>
      <c r="E119" s="23">
        <v>9.253499222395023E-2</v>
      </c>
      <c r="F119" s="23">
        <v>8.3203732503888031E-2</v>
      </c>
      <c r="G119" s="23">
        <v>0.12908242612752721</v>
      </c>
      <c r="H119" s="23">
        <v>0.22006220839813376</v>
      </c>
      <c r="I119" s="23">
        <v>0.18701399688958009</v>
      </c>
      <c r="J119" s="23">
        <v>0.16057542768273717</v>
      </c>
      <c r="K119" s="23">
        <v>0.12752721617418353</v>
      </c>
      <c r="L119" s="23">
        <v>0</v>
      </c>
      <c r="M119" s="24">
        <v>12860</v>
      </c>
      <c r="N119" s="23">
        <v>4.8000000000000001E-2</v>
      </c>
      <c r="O119" s="23">
        <v>2.2666666666666668E-2</v>
      </c>
      <c r="P119" s="23">
        <v>6.2666666666666662E-2</v>
      </c>
      <c r="Q119" s="23">
        <v>0.16</v>
      </c>
      <c r="R119" s="23">
        <v>0.20533333333333334</v>
      </c>
      <c r="S119" s="23">
        <v>0.26400000000000001</v>
      </c>
      <c r="T119" s="23">
        <v>0.23733333333333334</v>
      </c>
      <c r="U119" s="23">
        <v>0</v>
      </c>
      <c r="V119" s="24">
        <v>3750</v>
      </c>
    </row>
    <row r="120" spans="2:22" x14ac:dyDescent="0.3">
      <c r="B120" s="33" t="s">
        <v>276</v>
      </c>
      <c r="C120" s="18" t="s">
        <v>83</v>
      </c>
      <c r="D120" s="21" t="s">
        <v>321</v>
      </c>
      <c r="E120" s="23">
        <v>8.3798882681564241E-2</v>
      </c>
      <c r="F120" s="23">
        <v>8.310055865921788E-2</v>
      </c>
      <c r="G120" s="23">
        <v>0.10649441340782123</v>
      </c>
      <c r="H120" s="23">
        <v>0.25</v>
      </c>
      <c r="I120" s="23">
        <v>0.21508379888268156</v>
      </c>
      <c r="J120" s="23">
        <v>0.14385474860335196</v>
      </c>
      <c r="K120" s="23">
        <v>0.11731843575418995</v>
      </c>
      <c r="L120" s="23">
        <v>0</v>
      </c>
      <c r="M120" s="24">
        <v>14320</v>
      </c>
      <c r="N120" s="23">
        <v>0.11052631578947368</v>
      </c>
      <c r="O120" s="23">
        <v>7.6315789473684212E-2</v>
      </c>
      <c r="P120" s="23">
        <v>8.1578947368421056E-2</v>
      </c>
      <c r="Q120" s="23">
        <v>0.22105263157894736</v>
      </c>
      <c r="R120" s="23">
        <v>0.19736842105263158</v>
      </c>
      <c r="S120" s="23">
        <v>0.16447368421052633</v>
      </c>
      <c r="T120" s="23">
        <v>0.14868421052631578</v>
      </c>
      <c r="U120" s="23">
        <v>0</v>
      </c>
      <c r="V120" s="24">
        <v>3800</v>
      </c>
    </row>
    <row r="121" spans="2:22" x14ac:dyDescent="0.3">
      <c r="B121" s="33" t="s">
        <v>276</v>
      </c>
      <c r="C121" s="18" t="s">
        <v>86</v>
      </c>
      <c r="D121" s="21" t="s">
        <v>186</v>
      </c>
      <c r="E121" s="23">
        <v>0.11406844106463879</v>
      </c>
      <c r="F121" s="23">
        <v>5.7984790874524718E-2</v>
      </c>
      <c r="G121" s="23">
        <v>8.8403041825095063E-2</v>
      </c>
      <c r="H121" s="23">
        <v>0.22433460076045628</v>
      </c>
      <c r="I121" s="23">
        <v>0.19961977186311788</v>
      </c>
      <c r="J121" s="23">
        <v>0.16634980988593157</v>
      </c>
      <c r="K121" s="23">
        <v>0.14923954372623574</v>
      </c>
      <c r="L121" s="23">
        <v>0</v>
      </c>
      <c r="M121" s="24">
        <v>5260</v>
      </c>
      <c r="N121" s="23" t="s">
        <v>594</v>
      </c>
      <c r="O121" s="23" t="s">
        <v>594</v>
      </c>
      <c r="P121" s="23" t="s">
        <v>594</v>
      </c>
      <c r="Q121" s="23" t="s">
        <v>594</v>
      </c>
      <c r="R121" s="23" t="s">
        <v>594</v>
      </c>
      <c r="S121" s="23" t="s">
        <v>594</v>
      </c>
      <c r="T121" s="23" t="s">
        <v>594</v>
      </c>
      <c r="U121" s="23" t="s">
        <v>594</v>
      </c>
      <c r="V121" s="24" t="s">
        <v>594</v>
      </c>
    </row>
    <row r="122" spans="2:22" x14ac:dyDescent="0.3">
      <c r="B122" s="33" t="s">
        <v>276</v>
      </c>
      <c r="C122" s="18" t="s">
        <v>87</v>
      </c>
      <c r="D122" s="21" t="s">
        <v>322</v>
      </c>
      <c r="E122" s="23">
        <v>7.5535512965050733E-2</v>
      </c>
      <c r="F122" s="23">
        <v>7.3280721533258167E-2</v>
      </c>
      <c r="G122" s="23">
        <v>0.10033821871476889</v>
      </c>
      <c r="H122" s="23">
        <v>0.20518602029312288</v>
      </c>
      <c r="I122" s="23">
        <v>0.1984216459977452</v>
      </c>
      <c r="J122" s="23">
        <v>0.18263810597519731</v>
      </c>
      <c r="K122" s="23">
        <v>0.16459977452085683</v>
      </c>
      <c r="L122" s="23">
        <v>0</v>
      </c>
      <c r="M122" s="24">
        <v>4435</v>
      </c>
      <c r="N122" s="23">
        <v>7.5630252100840331E-2</v>
      </c>
      <c r="O122" s="23">
        <v>4.2016806722689079E-2</v>
      </c>
      <c r="P122" s="23">
        <v>4.2016806722689079E-2</v>
      </c>
      <c r="Q122" s="23">
        <v>0.1092436974789916</v>
      </c>
      <c r="R122" s="23">
        <v>0.17647058823529413</v>
      </c>
      <c r="S122" s="23">
        <v>0.24789915966386555</v>
      </c>
      <c r="T122" s="23">
        <v>0.30672268907563027</v>
      </c>
      <c r="U122" s="23">
        <v>0</v>
      </c>
      <c r="V122" s="24">
        <v>1190</v>
      </c>
    </row>
    <row r="123" spans="2:22" x14ac:dyDescent="0.3">
      <c r="B123" s="33" t="s">
        <v>276</v>
      </c>
      <c r="C123" s="18" t="s">
        <v>88</v>
      </c>
      <c r="D123" s="21" t="s">
        <v>323</v>
      </c>
      <c r="E123" s="23">
        <v>0.11016949152542373</v>
      </c>
      <c r="F123" s="23">
        <v>8.6440677966101692E-2</v>
      </c>
      <c r="G123" s="23">
        <v>0.10169491525423729</v>
      </c>
      <c r="H123" s="23">
        <v>0.22090395480225988</v>
      </c>
      <c r="I123" s="23">
        <v>0.196045197740113</v>
      </c>
      <c r="J123" s="23">
        <v>0.15084745762711865</v>
      </c>
      <c r="K123" s="23">
        <v>0.13333333333333333</v>
      </c>
      <c r="L123" s="23">
        <v>0</v>
      </c>
      <c r="M123" s="24">
        <v>8850</v>
      </c>
      <c r="N123" s="23">
        <v>0.11886304909560723</v>
      </c>
      <c r="O123" s="23">
        <v>9.0439276485788117E-2</v>
      </c>
      <c r="P123" s="23">
        <v>6.4599483204134361E-2</v>
      </c>
      <c r="Q123" s="23">
        <v>0.1434108527131783</v>
      </c>
      <c r="R123" s="23">
        <v>0.19250645994832041</v>
      </c>
      <c r="S123" s="23">
        <v>0.19509043927648578</v>
      </c>
      <c r="T123" s="23">
        <v>0.19379844961240311</v>
      </c>
      <c r="U123" s="23">
        <v>0</v>
      </c>
      <c r="V123" s="24">
        <v>3870</v>
      </c>
    </row>
    <row r="124" spans="2:22" x14ac:dyDescent="0.3">
      <c r="B124" s="33" t="s">
        <v>276</v>
      </c>
      <c r="C124" s="18" t="s">
        <v>90</v>
      </c>
      <c r="D124" s="21" t="s">
        <v>188</v>
      </c>
      <c r="E124" s="23">
        <v>8.4611171960569553E-2</v>
      </c>
      <c r="F124" s="23">
        <v>7.7765607886089813E-2</v>
      </c>
      <c r="G124" s="23">
        <v>0.16128148959474262</v>
      </c>
      <c r="H124" s="23">
        <v>0.28833515881708655</v>
      </c>
      <c r="I124" s="23">
        <v>0.19496166484118291</v>
      </c>
      <c r="J124" s="23">
        <v>0.10815991237677984</v>
      </c>
      <c r="K124" s="23">
        <v>8.5158817086527935E-2</v>
      </c>
      <c r="L124" s="23">
        <v>0</v>
      </c>
      <c r="M124" s="24">
        <v>18260</v>
      </c>
      <c r="N124" s="23">
        <v>6.5925337569499601E-2</v>
      </c>
      <c r="O124" s="23">
        <v>4.4479745830023829E-2</v>
      </c>
      <c r="P124" s="23">
        <v>9.6108022239872914E-2</v>
      </c>
      <c r="Q124" s="23">
        <v>0.22239872915011913</v>
      </c>
      <c r="R124" s="23">
        <v>0.21127879269261318</v>
      </c>
      <c r="S124" s="23">
        <v>0.1834789515488483</v>
      </c>
      <c r="T124" s="23">
        <v>0.17553613979348689</v>
      </c>
      <c r="U124" s="23">
        <v>0</v>
      </c>
      <c r="V124" s="24">
        <v>6295</v>
      </c>
    </row>
    <row r="125" spans="2:22" x14ac:dyDescent="0.3">
      <c r="B125" s="33" t="s">
        <v>276</v>
      </c>
      <c r="C125" s="18" t="s">
        <v>93</v>
      </c>
      <c r="D125" s="21" t="s">
        <v>191</v>
      </c>
      <c r="E125" s="23">
        <v>9.109176155391828E-2</v>
      </c>
      <c r="F125" s="23">
        <v>9.8794373744139311E-2</v>
      </c>
      <c r="G125" s="23">
        <v>0.11821835231078366</v>
      </c>
      <c r="H125" s="23">
        <v>0.25954454119223042</v>
      </c>
      <c r="I125" s="23">
        <v>0.20294708640321502</v>
      </c>
      <c r="J125" s="23">
        <v>0.13596784996651037</v>
      </c>
      <c r="K125" s="23">
        <v>9.3770931011386477E-2</v>
      </c>
      <c r="L125" s="23">
        <v>0</v>
      </c>
      <c r="M125" s="24">
        <v>14930</v>
      </c>
      <c r="N125" s="23">
        <v>5.6338028169014086E-2</v>
      </c>
      <c r="O125" s="23">
        <v>3.8028169014084505E-2</v>
      </c>
      <c r="P125" s="23">
        <v>6.3380281690140844E-2</v>
      </c>
      <c r="Q125" s="23">
        <v>0.17183098591549295</v>
      </c>
      <c r="R125" s="23">
        <v>0.2</v>
      </c>
      <c r="S125" s="23">
        <v>0.24647887323943662</v>
      </c>
      <c r="T125" s="23">
        <v>0.22253521126760564</v>
      </c>
      <c r="U125" s="23">
        <v>0</v>
      </c>
      <c r="V125" s="24">
        <v>3550</v>
      </c>
    </row>
    <row r="126" spans="2:22" x14ac:dyDescent="0.3">
      <c r="B126" s="33" t="s">
        <v>276</v>
      </c>
      <c r="C126" s="18" t="s">
        <v>94</v>
      </c>
      <c r="D126" s="21" t="s">
        <v>192</v>
      </c>
      <c r="E126" s="23">
        <v>6.9264069264069264E-2</v>
      </c>
      <c r="F126" s="23">
        <v>7.9158936301793451E-2</v>
      </c>
      <c r="G126" s="23">
        <v>9.5238095238095233E-2</v>
      </c>
      <c r="H126" s="23">
        <v>0.21026592455163884</v>
      </c>
      <c r="I126" s="23">
        <v>0.21212121212121213</v>
      </c>
      <c r="J126" s="23">
        <v>0.18552875695732837</v>
      </c>
      <c r="K126" s="23">
        <v>0.14780457637600494</v>
      </c>
      <c r="L126" s="23">
        <v>0</v>
      </c>
      <c r="M126" s="24">
        <v>8085</v>
      </c>
      <c r="N126" s="23">
        <v>3.8095238095238099E-2</v>
      </c>
      <c r="O126" s="23">
        <v>2.6190476190476191E-2</v>
      </c>
      <c r="P126" s="23">
        <v>3.3333333333333333E-2</v>
      </c>
      <c r="Q126" s="23">
        <v>0.11666666666666667</v>
      </c>
      <c r="R126" s="23">
        <v>0.19285714285714287</v>
      </c>
      <c r="S126" s="23">
        <v>0.29285714285714287</v>
      </c>
      <c r="T126" s="23">
        <v>0.29761904761904762</v>
      </c>
      <c r="U126" s="23">
        <v>0</v>
      </c>
      <c r="V126" s="24">
        <v>2100</v>
      </c>
    </row>
    <row r="127" spans="2:22" x14ac:dyDescent="0.3">
      <c r="B127" s="33" t="s">
        <v>276</v>
      </c>
      <c r="C127" s="18" t="s">
        <v>95</v>
      </c>
      <c r="D127" s="21" t="s">
        <v>324</v>
      </c>
      <c r="E127" s="23" t="s">
        <v>594</v>
      </c>
      <c r="F127" s="23" t="s">
        <v>594</v>
      </c>
      <c r="G127" s="23" t="s">
        <v>594</v>
      </c>
      <c r="H127" s="23" t="s">
        <v>594</v>
      </c>
      <c r="I127" s="23" t="s">
        <v>594</v>
      </c>
      <c r="J127" s="23" t="s">
        <v>594</v>
      </c>
      <c r="K127" s="23" t="s">
        <v>594</v>
      </c>
      <c r="L127" s="23" t="s">
        <v>594</v>
      </c>
      <c r="M127" s="24" t="s">
        <v>594</v>
      </c>
      <c r="N127" s="23" t="s">
        <v>594</v>
      </c>
      <c r="O127" s="23" t="s">
        <v>594</v>
      </c>
      <c r="P127" s="23" t="s">
        <v>594</v>
      </c>
      <c r="Q127" s="23" t="s">
        <v>594</v>
      </c>
      <c r="R127" s="23" t="s">
        <v>594</v>
      </c>
      <c r="S127" s="23" t="s">
        <v>594</v>
      </c>
      <c r="T127" s="23" t="s">
        <v>594</v>
      </c>
      <c r="U127" s="23" t="s">
        <v>594</v>
      </c>
      <c r="V127" s="24" t="s">
        <v>594</v>
      </c>
    </row>
    <row r="128" spans="2:22" x14ac:dyDescent="0.3">
      <c r="B128" s="33" t="s">
        <v>276</v>
      </c>
      <c r="C128" s="18" t="s">
        <v>96</v>
      </c>
      <c r="D128" s="21" t="s">
        <v>325</v>
      </c>
      <c r="E128" s="23">
        <v>6.6420664206642069E-2</v>
      </c>
      <c r="F128" s="23">
        <v>5.350553505535055E-2</v>
      </c>
      <c r="G128" s="23">
        <v>9.6555965559655593E-2</v>
      </c>
      <c r="H128" s="23">
        <v>0.19126691266912668</v>
      </c>
      <c r="I128" s="23">
        <v>0.2029520295202952</v>
      </c>
      <c r="J128" s="23">
        <v>0.2054120541205412</v>
      </c>
      <c r="K128" s="23">
        <v>0.18327183271832717</v>
      </c>
      <c r="L128" s="23">
        <v>0</v>
      </c>
      <c r="M128" s="24">
        <v>8130</v>
      </c>
      <c r="N128" s="23">
        <v>5.1546391752577317E-2</v>
      </c>
      <c r="O128" s="23">
        <v>3.3873343151693665E-2</v>
      </c>
      <c r="P128" s="23">
        <v>6.1855670103092786E-2</v>
      </c>
      <c r="Q128" s="23">
        <v>0.14285714285714285</v>
      </c>
      <c r="R128" s="23">
        <v>0.19587628865979381</v>
      </c>
      <c r="S128" s="23">
        <v>0.27245949926362295</v>
      </c>
      <c r="T128" s="23">
        <v>0.24300441826215022</v>
      </c>
      <c r="U128" s="23">
        <v>0</v>
      </c>
      <c r="V128" s="24">
        <v>3395</v>
      </c>
    </row>
    <row r="129" spans="2:22" x14ac:dyDescent="0.3">
      <c r="B129" s="33" t="s">
        <v>276</v>
      </c>
      <c r="C129" s="18" t="s">
        <v>97</v>
      </c>
      <c r="D129" s="21" t="s">
        <v>193</v>
      </c>
      <c r="E129" s="23">
        <v>0.11003420752565564</v>
      </c>
      <c r="F129" s="23">
        <v>6.8415051311288486E-2</v>
      </c>
      <c r="G129" s="23">
        <v>8.6659064994298748E-2</v>
      </c>
      <c r="H129" s="23">
        <v>0.18700114025085518</v>
      </c>
      <c r="I129" s="23">
        <v>0.19669327251995439</v>
      </c>
      <c r="J129" s="23">
        <v>0.19669327251995439</v>
      </c>
      <c r="K129" s="23">
        <v>0.15393386545039908</v>
      </c>
      <c r="L129" s="23">
        <v>0</v>
      </c>
      <c r="M129" s="24">
        <v>8770</v>
      </c>
      <c r="N129" s="23">
        <v>7.3496659242761692E-2</v>
      </c>
      <c r="O129" s="23">
        <v>4.2316258351893093E-2</v>
      </c>
      <c r="P129" s="23">
        <v>6.1247216035634745E-2</v>
      </c>
      <c r="Q129" s="23">
        <v>0.15367483296213807</v>
      </c>
      <c r="R129" s="23">
        <v>0.19933184855233854</v>
      </c>
      <c r="S129" s="23">
        <v>0.24498886414253898</v>
      </c>
      <c r="T129" s="23">
        <v>0.22494432071269488</v>
      </c>
      <c r="U129" s="23">
        <v>0</v>
      </c>
      <c r="V129" s="24">
        <v>4490</v>
      </c>
    </row>
    <row r="130" spans="2:22" x14ac:dyDescent="0.3">
      <c r="B130" s="33" t="s">
        <v>276</v>
      </c>
      <c r="C130" s="18" t="s">
        <v>99</v>
      </c>
      <c r="D130" s="21" t="s">
        <v>194</v>
      </c>
      <c r="E130" s="23">
        <v>0.50166112956810627</v>
      </c>
      <c r="F130" s="23">
        <v>0.44629014396456257</v>
      </c>
      <c r="G130" s="23">
        <v>5.3156146179401995E-2</v>
      </c>
      <c r="H130" s="23">
        <v>0</v>
      </c>
      <c r="I130" s="23">
        <v>0</v>
      </c>
      <c r="J130" s="23">
        <v>0</v>
      </c>
      <c r="K130" s="23">
        <v>0</v>
      </c>
      <c r="L130" s="23">
        <v>0</v>
      </c>
      <c r="M130" s="24">
        <v>4515</v>
      </c>
      <c r="N130" s="23">
        <v>0.58549222797927458</v>
      </c>
      <c r="O130" s="23">
        <v>0.36269430051813473</v>
      </c>
      <c r="P130" s="23">
        <v>5.181347150259067E-2</v>
      </c>
      <c r="Q130" s="23">
        <v>0</v>
      </c>
      <c r="R130" s="23">
        <v>0</v>
      </c>
      <c r="S130" s="23">
        <v>0</v>
      </c>
      <c r="T130" s="23">
        <v>0</v>
      </c>
      <c r="U130" s="23">
        <v>0</v>
      </c>
      <c r="V130" s="24">
        <v>965</v>
      </c>
    </row>
    <row r="131" spans="2:22" x14ac:dyDescent="0.3">
      <c r="B131" s="33" t="s">
        <v>276</v>
      </c>
      <c r="C131" s="18" t="s">
        <v>100</v>
      </c>
      <c r="D131" s="21" t="s">
        <v>195</v>
      </c>
      <c r="E131" s="23">
        <v>5.3163211057947904E-4</v>
      </c>
      <c r="F131" s="23">
        <v>1.594896331738437E-3</v>
      </c>
      <c r="G131" s="23">
        <v>0.11749069643806485</v>
      </c>
      <c r="H131" s="23">
        <v>0.27432216905901119</v>
      </c>
      <c r="I131" s="23">
        <v>0.27219564061669327</v>
      </c>
      <c r="J131" s="23">
        <v>0.18660287081339713</v>
      </c>
      <c r="K131" s="23">
        <v>0.14673046251993621</v>
      </c>
      <c r="L131" s="23">
        <v>0</v>
      </c>
      <c r="M131" s="24">
        <v>9405</v>
      </c>
      <c r="N131" s="23">
        <v>0</v>
      </c>
      <c r="O131" s="23">
        <v>2.9542097488921715E-3</v>
      </c>
      <c r="P131" s="23">
        <v>5.7607090103397339E-2</v>
      </c>
      <c r="Q131" s="23">
        <v>0.18168389955686853</v>
      </c>
      <c r="R131" s="23">
        <v>0.2466765140324963</v>
      </c>
      <c r="S131" s="23">
        <v>0.25553914327917282</v>
      </c>
      <c r="T131" s="23">
        <v>0.25849335302806498</v>
      </c>
      <c r="U131" s="23">
        <v>0</v>
      </c>
      <c r="V131" s="24">
        <v>3385</v>
      </c>
    </row>
    <row r="132" spans="2:22" x14ac:dyDescent="0.3">
      <c r="B132" s="33" t="s">
        <v>276</v>
      </c>
      <c r="C132" s="18" t="s">
        <v>101</v>
      </c>
      <c r="D132" s="21" t="s">
        <v>196</v>
      </c>
      <c r="E132" s="23">
        <v>8.7771942985746434E-2</v>
      </c>
      <c r="F132" s="23">
        <v>5.3263315828957242E-2</v>
      </c>
      <c r="G132" s="23">
        <v>9.0022505626406596E-2</v>
      </c>
      <c r="H132" s="23">
        <v>0.2385596399099775</v>
      </c>
      <c r="I132" s="23">
        <v>0.21830457614403601</v>
      </c>
      <c r="J132" s="23">
        <v>0.18529632408102026</v>
      </c>
      <c r="K132" s="23">
        <v>0.12603150787696923</v>
      </c>
      <c r="L132" s="23">
        <v>0</v>
      </c>
      <c r="M132" s="24">
        <v>6665</v>
      </c>
      <c r="N132" s="23" t="s">
        <v>594</v>
      </c>
      <c r="O132" s="23" t="s">
        <v>594</v>
      </c>
      <c r="P132" s="23" t="s">
        <v>594</v>
      </c>
      <c r="Q132" s="23" t="s">
        <v>594</v>
      </c>
      <c r="R132" s="23" t="s">
        <v>594</v>
      </c>
      <c r="S132" s="23" t="s">
        <v>594</v>
      </c>
      <c r="T132" s="23" t="s">
        <v>594</v>
      </c>
      <c r="U132" s="23" t="s">
        <v>594</v>
      </c>
      <c r="V132" s="24" t="s">
        <v>594</v>
      </c>
    </row>
    <row r="133" spans="2:22" x14ac:dyDescent="0.3">
      <c r="B133" s="33" t="s">
        <v>276</v>
      </c>
      <c r="C133" s="18" t="s">
        <v>102</v>
      </c>
      <c r="D133" s="21" t="s">
        <v>197</v>
      </c>
      <c r="E133" s="23">
        <v>0.11406844106463879</v>
      </c>
      <c r="F133" s="23">
        <v>6.9708491761723695E-2</v>
      </c>
      <c r="G133" s="23">
        <v>8.8297422898183348E-2</v>
      </c>
      <c r="H133" s="23">
        <v>0.22264469792986905</v>
      </c>
      <c r="I133" s="23">
        <v>0.19602872834811999</v>
      </c>
      <c r="J133" s="23">
        <v>0.17405999155048585</v>
      </c>
      <c r="K133" s="23">
        <v>0.13519222644697929</v>
      </c>
      <c r="L133" s="23">
        <v>0</v>
      </c>
      <c r="M133" s="24">
        <v>11835</v>
      </c>
      <c r="N133" s="23">
        <v>7.2115384615384609E-2</v>
      </c>
      <c r="O133" s="23">
        <v>4.3269230769230768E-2</v>
      </c>
      <c r="P133" s="23">
        <v>5.0480769230769232E-2</v>
      </c>
      <c r="Q133" s="23">
        <v>0.16105769230769232</v>
      </c>
      <c r="R133" s="23">
        <v>0.18629807692307693</v>
      </c>
      <c r="S133" s="23">
        <v>0.24399038461538461</v>
      </c>
      <c r="T133" s="23">
        <v>0.24278846153846154</v>
      </c>
      <c r="U133" s="23">
        <v>0</v>
      </c>
      <c r="V133" s="24">
        <v>4160</v>
      </c>
    </row>
    <row r="134" spans="2:22" x14ac:dyDescent="0.3">
      <c r="B134" s="33" t="s">
        <v>276</v>
      </c>
      <c r="C134" s="18" t="s">
        <v>106</v>
      </c>
      <c r="D134" s="21" t="s">
        <v>199</v>
      </c>
      <c r="E134" s="23">
        <v>0.11342086068563093</v>
      </c>
      <c r="F134" s="23">
        <v>9.3362509117432532E-2</v>
      </c>
      <c r="G134" s="23">
        <v>0.16776075857038658</v>
      </c>
      <c r="H134" s="23">
        <v>0.24434719183078046</v>
      </c>
      <c r="I134" s="23">
        <v>0.18490153172866522</v>
      </c>
      <c r="J134" s="23">
        <v>0.12326768781911014</v>
      </c>
      <c r="K134" s="23">
        <v>7.2939460247994164E-2</v>
      </c>
      <c r="L134" s="23">
        <v>0</v>
      </c>
      <c r="M134" s="24">
        <v>13710</v>
      </c>
      <c r="N134" s="23">
        <v>0.12631578947368421</v>
      </c>
      <c r="O134" s="23">
        <v>9.4736842105263161E-2</v>
      </c>
      <c r="P134" s="23">
        <v>7.6691729323308269E-2</v>
      </c>
      <c r="Q134" s="23">
        <v>0.16691729323308271</v>
      </c>
      <c r="R134" s="23">
        <v>0.18796992481203006</v>
      </c>
      <c r="S134" s="23">
        <v>0.18646616541353384</v>
      </c>
      <c r="T134" s="23">
        <v>0.162406015037594</v>
      </c>
      <c r="U134" s="23">
        <v>0</v>
      </c>
      <c r="V134" s="24">
        <v>3325</v>
      </c>
    </row>
    <row r="135" spans="2:22" x14ac:dyDescent="0.3">
      <c r="B135" s="33" t="s">
        <v>276</v>
      </c>
      <c r="C135" s="18" t="s">
        <v>107</v>
      </c>
      <c r="D135" s="21" t="s">
        <v>200</v>
      </c>
      <c r="E135" s="23">
        <v>9.0464547677261614E-2</v>
      </c>
      <c r="F135" s="23">
        <v>8.7408312958435208E-2</v>
      </c>
      <c r="G135" s="23">
        <v>0.12041564792176039</v>
      </c>
      <c r="H135" s="23">
        <v>0.27078239608801957</v>
      </c>
      <c r="I135" s="23">
        <v>0.19621026894865526</v>
      </c>
      <c r="J135" s="23">
        <v>0.1332518337408313</v>
      </c>
      <c r="K135" s="23">
        <v>0.10207823960880195</v>
      </c>
      <c r="L135" s="23">
        <v>0</v>
      </c>
      <c r="M135" s="24">
        <v>8180</v>
      </c>
      <c r="N135" s="23" t="s">
        <v>594</v>
      </c>
      <c r="O135" s="23" t="s">
        <v>594</v>
      </c>
      <c r="P135" s="23" t="s">
        <v>594</v>
      </c>
      <c r="Q135" s="23" t="s">
        <v>594</v>
      </c>
      <c r="R135" s="23" t="s">
        <v>594</v>
      </c>
      <c r="S135" s="23" t="s">
        <v>594</v>
      </c>
      <c r="T135" s="23" t="s">
        <v>594</v>
      </c>
      <c r="U135" s="23" t="s">
        <v>594</v>
      </c>
      <c r="V135" s="24" t="s">
        <v>594</v>
      </c>
    </row>
    <row r="136" spans="2:22" x14ac:dyDescent="0.3">
      <c r="B136" s="33" t="s">
        <v>276</v>
      </c>
      <c r="C136" s="18" t="s">
        <v>112</v>
      </c>
      <c r="D136" s="21" t="s">
        <v>326</v>
      </c>
      <c r="E136" s="23" t="s">
        <v>594</v>
      </c>
      <c r="F136" s="23" t="s">
        <v>594</v>
      </c>
      <c r="G136" s="23" t="s">
        <v>594</v>
      </c>
      <c r="H136" s="23" t="s">
        <v>594</v>
      </c>
      <c r="I136" s="23" t="s">
        <v>594</v>
      </c>
      <c r="J136" s="23" t="s">
        <v>594</v>
      </c>
      <c r="K136" s="23" t="s">
        <v>594</v>
      </c>
      <c r="L136" s="23" t="s">
        <v>594</v>
      </c>
      <c r="M136" s="24" t="s">
        <v>594</v>
      </c>
      <c r="N136" s="23" t="s">
        <v>594</v>
      </c>
      <c r="O136" s="23" t="s">
        <v>594</v>
      </c>
      <c r="P136" s="23" t="s">
        <v>594</v>
      </c>
      <c r="Q136" s="23" t="s">
        <v>594</v>
      </c>
      <c r="R136" s="23" t="s">
        <v>594</v>
      </c>
      <c r="S136" s="23" t="s">
        <v>594</v>
      </c>
      <c r="T136" s="23" t="s">
        <v>594</v>
      </c>
      <c r="U136" s="23" t="s">
        <v>594</v>
      </c>
      <c r="V136" s="24" t="s">
        <v>594</v>
      </c>
    </row>
    <row r="137" spans="2:22" x14ac:dyDescent="0.3">
      <c r="B137" s="33" t="s">
        <v>281</v>
      </c>
      <c r="C137" s="18" t="s">
        <v>75</v>
      </c>
      <c r="D137" s="21" t="s">
        <v>179</v>
      </c>
      <c r="E137" s="23">
        <v>0.50179533213644523</v>
      </c>
      <c r="F137" s="23">
        <v>0.44165170556552963</v>
      </c>
      <c r="G137" s="23">
        <v>5.475763016157989E-2</v>
      </c>
      <c r="H137" s="23">
        <v>8.9766606822262122E-4</v>
      </c>
      <c r="I137" s="23">
        <v>8.9766606822262122E-4</v>
      </c>
      <c r="J137" s="23">
        <v>0</v>
      </c>
      <c r="K137" s="23">
        <v>0</v>
      </c>
      <c r="L137" s="23">
        <v>0</v>
      </c>
      <c r="M137" s="24">
        <v>5570</v>
      </c>
      <c r="N137" s="23">
        <v>0.53061224489795922</v>
      </c>
      <c r="O137" s="23">
        <v>0.40306122448979592</v>
      </c>
      <c r="P137" s="23">
        <v>6.1224489795918366E-2</v>
      </c>
      <c r="Q137" s="23">
        <v>0</v>
      </c>
      <c r="R137" s="23">
        <v>0</v>
      </c>
      <c r="S137" s="23">
        <v>0</v>
      </c>
      <c r="T137" s="23">
        <v>0</v>
      </c>
      <c r="U137" s="23">
        <v>0</v>
      </c>
      <c r="V137" s="24">
        <v>980</v>
      </c>
    </row>
    <row r="138" spans="2:22" x14ac:dyDescent="0.3">
      <c r="B138" s="33" t="s">
        <v>281</v>
      </c>
      <c r="C138" s="18" t="s">
        <v>77</v>
      </c>
      <c r="D138" s="21" t="s">
        <v>181</v>
      </c>
      <c r="E138" s="23">
        <v>5.9613769941225858E-2</v>
      </c>
      <c r="F138" s="23">
        <v>7.1368597816960533E-2</v>
      </c>
      <c r="G138" s="23">
        <v>9.6557514693534838E-2</v>
      </c>
      <c r="H138" s="23">
        <v>0.20486985726280438</v>
      </c>
      <c r="I138" s="23">
        <v>0.20151133501259447</v>
      </c>
      <c r="J138" s="23">
        <v>0.19479429051217464</v>
      </c>
      <c r="K138" s="23">
        <v>0.1712846347607053</v>
      </c>
      <c r="L138" s="23">
        <v>0</v>
      </c>
      <c r="M138" s="24">
        <v>5955</v>
      </c>
      <c r="N138" s="23">
        <v>2.4291497975708502E-2</v>
      </c>
      <c r="O138" s="23">
        <v>2.0242914979757085E-2</v>
      </c>
      <c r="P138" s="23">
        <v>4.2510121457489877E-2</v>
      </c>
      <c r="Q138" s="23">
        <v>0.15182186234817813</v>
      </c>
      <c r="R138" s="23">
        <v>0.2165991902834008</v>
      </c>
      <c r="S138" s="23">
        <v>0.26923076923076922</v>
      </c>
      <c r="T138" s="23">
        <v>0.27530364372469635</v>
      </c>
      <c r="U138" s="23">
        <v>0</v>
      </c>
      <c r="V138" s="24">
        <v>2470</v>
      </c>
    </row>
    <row r="139" spans="2:22" x14ac:dyDescent="0.3">
      <c r="B139" s="33" t="s">
        <v>281</v>
      </c>
      <c r="C139" s="18" t="s">
        <v>78</v>
      </c>
      <c r="D139" s="21" t="s">
        <v>182</v>
      </c>
      <c r="E139" s="23">
        <v>0.14266487213997309</v>
      </c>
      <c r="F139" s="23">
        <v>0.15477792732166892</v>
      </c>
      <c r="G139" s="23">
        <v>9.0174966352624494E-2</v>
      </c>
      <c r="H139" s="23">
        <v>0.20323014804845221</v>
      </c>
      <c r="I139" s="23">
        <v>0.16487213997308209</v>
      </c>
      <c r="J139" s="23">
        <v>0.1379542395693136</v>
      </c>
      <c r="K139" s="23">
        <v>0.10565275908479138</v>
      </c>
      <c r="L139" s="23">
        <v>0</v>
      </c>
      <c r="M139" s="24">
        <v>7430</v>
      </c>
      <c r="N139" s="23">
        <v>7.422680412371134E-2</v>
      </c>
      <c r="O139" s="23">
        <v>4.3298969072164947E-2</v>
      </c>
      <c r="P139" s="23">
        <v>6.1855670103092786E-2</v>
      </c>
      <c r="Q139" s="23">
        <v>0.18762886597938144</v>
      </c>
      <c r="R139" s="23">
        <v>0.19381443298969073</v>
      </c>
      <c r="S139" s="23">
        <v>0.22680412371134021</v>
      </c>
      <c r="T139" s="23">
        <v>0.21443298969072164</v>
      </c>
      <c r="U139" s="23">
        <v>0</v>
      </c>
      <c r="V139" s="24">
        <v>2425</v>
      </c>
    </row>
    <row r="140" spans="2:22" x14ac:dyDescent="0.3">
      <c r="B140" s="33" t="s">
        <v>281</v>
      </c>
      <c r="C140" s="18" t="s">
        <v>81</v>
      </c>
      <c r="D140" s="21" t="s">
        <v>327</v>
      </c>
      <c r="E140" s="23">
        <v>8.6717892425905593E-2</v>
      </c>
      <c r="F140" s="23">
        <v>6.6959385290889128E-2</v>
      </c>
      <c r="G140" s="23">
        <v>9.989023051591657E-2</v>
      </c>
      <c r="H140" s="23">
        <v>0.21953896816684962</v>
      </c>
      <c r="I140" s="23">
        <v>0.20197585071350166</v>
      </c>
      <c r="J140" s="23">
        <v>0.16794731064763996</v>
      </c>
      <c r="K140" s="23">
        <v>0.15697036223929747</v>
      </c>
      <c r="L140" s="23">
        <v>0</v>
      </c>
      <c r="M140" s="24">
        <v>4555</v>
      </c>
      <c r="N140" s="23" t="s">
        <v>594</v>
      </c>
      <c r="O140" s="23" t="s">
        <v>594</v>
      </c>
      <c r="P140" s="23" t="s">
        <v>594</v>
      </c>
      <c r="Q140" s="23" t="s">
        <v>594</v>
      </c>
      <c r="R140" s="23" t="s">
        <v>594</v>
      </c>
      <c r="S140" s="23" t="s">
        <v>594</v>
      </c>
      <c r="T140" s="23" t="s">
        <v>594</v>
      </c>
      <c r="U140" s="23" t="s">
        <v>594</v>
      </c>
      <c r="V140" s="24" t="s">
        <v>594</v>
      </c>
    </row>
    <row r="141" spans="2:22" x14ac:dyDescent="0.3">
      <c r="B141" s="33" t="s">
        <v>281</v>
      </c>
      <c r="C141" s="18" t="s">
        <v>84</v>
      </c>
      <c r="D141" s="21" t="s">
        <v>184</v>
      </c>
      <c r="E141" s="23">
        <v>7.7340569877883306E-2</v>
      </c>
      <c r="F141" s="23">
        <v>0.10040705563093623</v>
      </c>
      <c r="G141" s="23">
        <v>8.9552238805970144E-2</v>
      </c>
      <c r="H141" s="23">
        <v>0.20352781546811397</v>
      </c>
      <c r="I141" s="23">
        <v>0.21845318860244234</v>
      </c>
      <c r="J141" s="23">
        <v>0.15603799185888739</v>
      </c>
      <c r="K141" s="23">
        <v>0.15468113975576661</v>
      </c>
      <c r="L141" s="23">
        <v>0</v>
      </c>
      <c r="M141" s="24">
        <v>3685</v>
      </c>
      <c r="N141" s="23">
        <v>0.10919540229885058</v>
      </c>
      <c r="O141" s="23">
        <v>6.8965517241379309E-2</v>
      </c>
      <c r="P141" s="23">
        <v>4.0229885057471264E-2</v>
      </c>
      <c r="Q141" s="23">
        <v>9.1954022988505746E-2</v>
      </c>
      <c r="R141" s="23">
        <v>0.17241379310344829</v>
      </c>
      <c r="S141" s="23">
        <v>0.21839080459770116</v>
      </c>
      <c r="T141" s="23">
        <v>0.2988505747126437</v>
      </c>
      <c r="U141" s="23">
        <v>0</v>
      </c>
      <c r="V141" s="24">
        <v>870</v>
      </c>
    </row>
    <row r="142" spans="2:22" x14ac:dyDescent="0.3">
      <c r="B142" s="33" t="s">
        <v>281</v>
      </c>
      <c r="C142" s="18" t="s">
        <v>85</v>
      </c>
      <c r="D142" s="21" t="s">
        <v>185</v>
      </c>
      <c r="E142" s="23">
        <v>8.4479371316306479E-2</v>
      </c>
      <c r="F142" s="23">
        <v>7.3182711198428285E-2</v>
      </c>
      <c r="G142" s="23">
        <v>0.12278978388998035</v>
      </c>
      <c r="H142" s="23">
        <v>0.27455795677799605</v>
      </c>
      <c r="I142" s="23">
        <v>0.21660117878192534</v>
      </c>
      <c r="J142" s="23">
        <v>0.13850687622789784</v>
      </c>
      <c r="K142" s="23">
        <v>8.9882121807465618E-2</v>
      </c>
      <c r="L142" s="23">
        <v>0</v>
      </c>
      <c r="M142" s="24">
        <v>10180</v>
      </c>
      <c r="N142" s="23">
        <v>5.5555555555555552E-2</v>
      </c>
      <c r="O142" s="23">
        <v>3.8461538461538464E-2</v>
      </c>
      <c r="P142" s="23">
        <v>5.3418803418803416E-2</v>
      </c>
      <c r="Q142" s="23">
        <v>0.1623931623931624</v>
      </c>
      <c r="R142" s="23">
        <v>0.21153846153846154</v>
      </c>
      <c r="S142" s="23">
        <v>0.25641025641025639</v>
      </c>
      <c r="T142" s="23">
        <v>0.22435897435897437</v>
      </c>
      <c r="U142" s="23">
        <v>0</v>
      </c>
      <c r="V142" s="24">
        <v>2340</v>
      </c>
    </row>
    <row r="143" spans="2:22" x14ac:dyDescent="0.3">
      <c r="B143" s="33" t="s">
        <v>281</v>
      </c>
      <c r="C143" s="18" t="s">
        <v>89</v>
      </c>
      <c r="D143" s="21" t="s">
        <v>187</v>
      </c>
      <c r="E143" s="23">
        <v>9.4859813084112149E-2</v>
      </c>
      <c r="F143" s="23">
        <v>9.0186915887850466E-2</v>
      </c>
      <c r="G143" s="23">
        <v>0.12242990654205607</v>
      </c>
      <c r="H143" s="23">
        <v>0.25514018691588786</v>
      </c>
      <c r="I143" s="23">
        <v>0.20046728971962616</v>
      </c>
      <c r="J143" s="23">
        <v>0.13644859813084112</v>
      </c>
      <c r="K143" s="23">
        <v>0.1</v>
      </c>
      <c r="L143" s="23">
        <v>0</v>
      </c>
      <c r="M143" s="24">
        <v>10700</v>
      </c>
      <c r="N143" s="23">
        <v>7.2243346007604556E-2</v>
      </c>
      <c r="O143" s="23">
        <v>5.3231939163498096E-2</v>
      </c>
      <c r="P143" s="23">
        <v>6.4638783269961975E-2</v>
      </c>
      <c r="Q143" s="23">
        <v>0.17680608365019013</v>
      </c>
      <c r="R143" s="23">
        <v>0.20152091254752852</v>
      </c>
      <c r="S143" s="23">
        <v>0.22433460076045628</v>
      </c>
      <c r="T143" s="23">
        <v>0.20722433460076045</v>
      </c>
      <c r="U143" s="23">
        <v>0</v>
      </c>
      <c r="V143" s="24">
        <v>2630</v>
      </c>
    </row>
    <row r="144" spans="2:22" x14ac:dyDescent="0.3">
      <c r="B144" s="33" t="s">
        <v>281</v>
      </c>
      <c r="C144" s="18" t="s">
        <v>73</v>
      </c>
      <c r="D144" s="21" t="s">
        <v>177</v>
      </c>
      <c r="E144" s="23">
        <v>6.2695924764890286E-4</v>
      </c>
      <c r="F144" s="23">
        <v>1.2539184952978057E-3</v>
      </c>
      <c r="G144" s="23">
        <v>0.14952978056426333</v>
      </c>
      <c r="H144" s="23">
        <v>0.31536050156739814</v>
      </c>
      <c r="I144" s="23">
        <v>0.25956112852664576</v>
      </c>
      <c r="J144" s="23">
        <v>0.17335423197492164</v>
      </c>
      <c r="K144" s="23">
        <v>0.1</v>
      </c>
      <c r="L144" s="23">
        <v>0</v>
      </c>
      <c r="M144" s="24">
        <v>15950</v>
      </c>
      <c r="N144" s="23">
        <v>1.0362694300518134E-3</v>
      </c>
      <c r="O144" s="23">
        <v>2.0725388601036268E-3</v>
      </c>
      <c r="P144" s="23">
        <v>8.2901554404145081E-2</v>
      </c>
      <c r="Q144" s="23">
        <v>0.21865284974093263</v>
      </c>
      <c r="R144" s="23">
        <v>0.24248704663212436</v>
      </c>
      <c r="S144" s="23">
        <v>0.25077720207253884</v>
      </c>
      <c r="T144" s="23">
        <v>0.20207253886010362</v>
      </c>
      <c r="U144" s="23">
        <v>0</v>
      </c>
      <c r="V144" s="24">
        <v>4825</v>
      </c>
    </row>
    <row r="145" spans="2:22" x14ac:dyDescent="0.3">
      <c r="B145" s="33" t="s">
        <v>281</v>
      </c>
      <c r="C145" s="18" t="s">
        <v>425</v>
      </c>
      <c r="D145" s="21" t="s">
        <v>426</v>
      </c>
      <c r="E145" s="23" t="s">
        <v>594</v>
      </c>
      <c r="F145" s="23" t="s">
        <v>594</v>
      </c>
      <c r="G145" s="23" t="s">
        <v>594</v>
      </c>
      <c r="H145" s="23" t="s">
        <v>594</v>
      </c>
      <c r="I145" s="23" t="s">
        <v>594</v>
      </c>
      <c r="J145" s="23" t="s">
        <v>594</v>
      </c>
      <c r="K145" s="23" t="s">
        <v>594</v>
      </c>
      <c r="L145" s="23" t="s">
        <v>594</v>
      </c>
      <c r="M145" s="24" t="s">
        <v>594</v>
      </c>
      <c r="N145" s="23" t="s">
        <v>594</v>
      </c>
      <c r="O145" s="23" t="s">
        <v>594</v>
      </c>
      <c r="P145" s="23" t="s">
        <v>594</v>
      </c>
      <c r="Q145" s="23" t="s">
        <v>594</v>
      </c>
      <c r="R145" s="23" t="s">
        <v>594</v>
      </c>
      <c r="S145" s="23" t="s">
        <v>594</v>
      </c>
      <c r="T145" s="23" t="s">
        <v>594</v>
      </c>
      <c r="U145" s="23" t="s">
        <v>594</v>
      </c>
      <c r="V145" s="24" t="s">
        <v>594</v>
      </c>
    </row>
    <row r="146" spans="2:22" x14ac:dyDescent="0.3">
      <c r="B146" s="33" t="s">
        <v>281</v>
      </c>
      <c r="C146" s="18" t="s">
        <v>91</v>
      </c>
      <c r="D146" s="21" t="s">
        <v>189</v>
      </c>
      <c r="E146" s="23">
        <v>0.12445045654379439</v>
      </c>
      <c r="F146" s="23">
        <v>0.12005410889414947</v>
      </c>
      <c r="G146" s="23">
        <v>0.12715590125126819</v>
      </c>
      <c r="H146" s="23">
        <v>0.26716266486303686</v>
      </c>
      <c r="I146" s="23">
        <v>0.18819749746364559</v>
      </c>
      <c r="J146" s="23">
        <v>0.10821778829895164</v>
      </c>
      <c r="K146" s="23">
        <v>6.4761582685153876E-2</v>
      </c>
      <c r="L146" s="23">
        <v>0</v>
      </c>
      <c r="M146" s="24">
        <v>29570</v>
      </c>
      <c r="N146" s="23" t="s">
        <v>594</v>
      </c>
      <c r="O146" s="23" t="s">
        <v>594</v>
      </c>
      <c r="P146" s="23" t="s">
        <v>594</v>
      </c>
      <c r="Q146" s="23" t="s">
        <v>594</v>
      </c>
      <c r="R146" s="23" t="s">
        <v>594</v>
      </c>
      <c r="S146" s="23" t="s">
        <v>594</v>
      </c>
      <c r="T146" s="23" t="s">
        <v>594</v>
      </c>
      <c r="U146" s="23" t="s">
        <v>594</v>
      </c>
      <c r="V146" s="24" t="s">
        <v>594</v>
      </c>
    </row>
    <row r="147" spans="2:22" x14ac:dyDescent="0.3">
      <c r="B147" s="33" t="s">
        <v>281</v>
      </c>
      <c r="C147" s="18" t="s">
        <v>103</v>
      </c>
      <c r="D147" s="21" t="s">
        <v>424</v>
      </c>
      <c r="E147" s="23">
        <v>0.13108751373123398</v>
      </c>
      <c r="F147" s="23">
        <v>0.10582204320761626</v>
      </c>
      <c r="G147" s="23">
        <v>9.0809227389234706E-2</v>
      </c>
      <c r="H147" s="23">
        <v>0.19443427316001466</v>
      </c>
      <c r="I147" s="23">
        <v>0.19480043939948738</v>
      </c>
      <c r="J147" s="23">
        <v>0.1600146466495789</v>
      </c>
      <c r="K147" s="23">
        <v>0.12339802270230685</v>
      </c>
      <c r="L147" s="23">
        <v>0</v>
      </c>
      <c r="M147" s="24">
        <v>13655</v>
      </c>
      <c r="N147" s="23" t="s">
        <v>594</v>
      </c>
      <c r="O147" s="23" t="s">
        <v>594</v>
      </c>
      <c r="P147" s="23" t="s">
        <v>594</v>
      </c>
      <c r="Q147" s="23" t="s">
        <v>594</v>
      </c>
      <c r="R147" s="23" t="s">
        <v>594</v>
      </c>
      <c r="S147" s="23" t="s">
        <v>594</v>
      </c>
      <c r="T147" s="23" t="s">
        <v>594</v>
      </c>
      <c r="U147" s="23" t="s">
        <v>594</v>
      </c>
      <c r="V147" s="24" t="s">
        <v>594</v>
      </c>
    </row>
    <row r="148" spans="2:22" x14ac:dyDescent="0.3">
      <c r="B148" s="33" t="s">
        <v>281</v>
      </c>
      <c r="C148" s="18" t="s">
        <v>92</v>
      </c>
      <c r="D148" s="21" t="s">
        <v>190</v>
      </c>
      <c r="E148" s="23">
        <v>9.3857832988267775E-2</v>
      </c>
      <c r="F148" s="23">
        <v>7.315389924085576E-2</v>
      </c>
      <c r="G148" s="23">
        <v>0.10628019323671498</v>
      </c>
      <c r="H148" s="23">
        <v>0.24223602484472051</v>
      </c>
      <c r="I148" s="23">
        <v>0.21601104209799862</v>
      </c>
      <c r="J148" s="23">
        <v>0.14699792960662525</v>
      </c>
      <c r="K148" s="23">
        <v>0.12146307798481712</v>
      </c>
      <c r="L148" s="23">
        <v>0</v>
      </c>
      <c r="M148" s="24">
        <v>7245</v>
      </c>
      <c r="N148" s="23">
        <v>4.7008547008547008E-2</v>
      </c>
      <c r="O148" s="23">
        <v>2.1367521367521368E-2</v>
      </c>
      <c r="P148" s="23">
        <v>4.4871794871794872E-2</v>
      </c>
      <c r="Q148" s="23">
        <v>0.16025641025641027</v>
      </c>
      <c r="R148" s="23">
        <v>0.22222222222222221</v>
      </c>
      <c r="S148" s="23">
        <v>0.23290598290598291</v>
      </c>
      <c r="T148" s="23">
        <v>0.26923076923076922</v>
      </c>
      <c r="U148" s="23">
        <v>0</v>
      </c>
      <c r="V148" s="24">
        <v>2340</v>
      </c>
    </row>
    <row r="149" spans="2:22" x14ac:dyDescent="0.3">
      <c r="B149" s="33" t="s">
        <v>281</v>
      </c>
      <c r="C149" s="18" t="s">
        <v>98</v>
      </c>
      <c r="D149" s="21" t="s">
        <v>328</v>
      </c>
      <c r="E149" s="23">
        <v>8.8489968321013732E-2</v>
      </c>
      <c r="F149" s="23">
        <v>8.5322069693769806E-2</v>
      </c>
      <c r="G149" s="23">
        <v>0.11404435058078141</v>
      </c>
      <c r="H149" s="23">
        <v>0.26462513199577614</v>
      </c>
      <c r="I149" s="23">
        <v>0.20887011615628301</v>
      </c>
      <c r="J149" s="23">
        <v>0.14107708553326292</v>
      </c>
      <c r="K149" s="23">
        <v>9.7360084477296729E-2</v>
      </c>
      <c r="L149" s="23">
        <v>0</v>
      </c>
      <c r="M149" s="24">
        <v>23675</v>
      </c>
      <c r="N149" s="23">
        <v>7.2222222222222215E-2</v>
      </c>
      <c r="O149" s="23">
        <v>3.5416666666666666E-2</v>
      </c>
      <c r="P149" s="23">
        <v>6.8750000000000006E-2</v>
      </c>
      <c r="Q149" s="23">
        <v>0.20972222222222223</v>
      </c>
      <c r="R149" s="23">
        <v>0.22430555555555556</v>
      </c>
      <c r="S149" s="23">
        <v>0.2076388888888889</v>
      </c>
      <c r="T149" s="23">
        <v>0.18194444444444444</v>
      </c>
      <c r="U149" s="23">
        <v>0</v>
      </c>
      <c r="V149" s="24">
        <v>7200</v>
      </c>
    </row>
    <row r="150" spans="2:22" x14ac:dyDescent="0.3">
      <c r="B150" s="33" t="s">
        <v>281</v>
      </c>
      <c r="C150" s="18" t="s">
        <v>104</v>
      </c>
      <c r="D150" s="21" t="s">
        <v>198</v>
      </c>
      <c r="E150" s="23">
        <v>7.8376487053883837E-2</v>
      </c>
      <c r="F150" s="23">
        <v>9.7970608817354796E-2</v>
      </c>
      <c r="G150" s="23">
        <v>9.1672498250524842E-2</v>
      </c>
      <c r="H150" s="23">
        <v>0.2232330300909727</v>
      </c>
      <c r="I150" s="23">
        <v>0.19524142757172849</v>
      </c>
      <c r="J150" s="23">
        <v>0.16375087473757874</v>
      </c>
      <c r="K150" s="23">
        <v>0.14975507347795661</v>
      </c>
      <c r="L150" s="23">
        <v>0</v>
      </c>
      <c r="M150" s="24">
        <v>7145</v>
      </c>
      <c r="N150" s="23">
        <v>5.8252427184466021E-2</v>
      </c>
      <c r="O150" s="23">
        <v>2.7184466019417475E-2</v>
      </c>
      <c r="P150" s="23">
        <v>5.8252427184466021E-2</v>
      </c>
      <c r="Q150" s="23">
        <v>0.1650485436893204</v>
      </c>
      <c r="R150" s="23">
        <v>0.2058252427184466</v>
      </c>
      <c r="S150" s="23">
        <v>0.22718446601941747</v>
      </c>
      <c r="T150" s="23">
        <v>0.258252427184466</v>
      </c>
      <c r="U150" s="23">
        <v>0</v>
      </c>
      <c r="V150" s="24">
        <v>2575</v>
      </c>
    </row>
    <row r="151" spans="2:22" x14ac:dyDescent="0.3">
      <c r="B151" s="33" t="s">
        <v>281</v>
      </c>
      <c r="C151" s="18" t="s">
        <v>105</v>
      </c>
      <c r="D151" s="21" t="s">
        <v>330</v>
      </c>
      <c r="E151" s="23">
        <v>0.11243718592964824</v>
      </c>
      <c r="F151" s="23">
        <v>0.10615577889447236</v>
      </c>
      <c r="G151" s="23">
        <v>0.10741206030150753</v>
      </c>
      <c r="H151" s="23">
        <v>0.2449748743718593</v>
      </c>
      <c r="I151" s="23">
        <v>0.19849246231155779</v>
      </c>
      <c r="J151" s="23">
        <v>0.135678391959799</v>
      </c>
      <c r="K151" s="23">
        <v>9.4849246231155773E-2</v>
      </c>
      <c r="L151" s="23">
        <v>0</v>
      </c>
      <c r="M151" s="24">
        <v>7960</v>
      </c>
      <c r="N151" s="23">
        <v>5.9273422562141492E-2</v>
      </c>
      <c r="O151" s="23">
        <v>3.2504780114722756E-2</v>
      </c>
      <c r="P151" s="23">
        <v>6.8833652007648183E-2</v>
      </c>
      <c r="Q151" s="23">
        <v>0.22562141491395793</v>
      </c>
      <c r="R151" s="23">
        <v>0.23709369024856597</v>
      </c>
      <c r="S151" s="23">
        <v>0.21032504780114722</v>
      </c>
      <c r="T151" s="23">
        <v>0.16826003824091779</v>
      </c>
      <c r="U151" s="23">
        <v>0</v>
      </c>
      <c r="V151" s="24">
        <v>2615</v>
      </c>
    </row>
    <row r="152" spans="2:22" x14ac:dyDescent="0.3">
      <c r="B152" s="33" t="s">
        <v>281</v>
      </c>
      <c r="C152" s="18" t="s">
        <v>108</v>
      </c>
      <c r="D152" s="21" t="s">
        <v>331</v>
      </c>
      <c r="E152" s="23">
        <v>7.3140749846342959E-2</v>
      </c>
      <c r="F152" s="23">
        <v>6.822372464658881E-2</v>
      </c>
      <c r="G152" s="23">
        <v>0.12169637369391519</v>
      </c>
      <c r="H152" s="23">
        <v>0.22003687768899816</v>
      </c>
      <c r="I152" s="23">
        <v>0.20098340503995082</v>
      </c>
      <c r="J152" s="23">
        <v>0.17516902274124155</v>
      </c>
      <c r="K152" s="23">
        <v>0.14013521819299324</v>
      </c>
      <c r="L152" s="23">
        <v>0</v>
      </c>
      <c r="M152" s="24">
        <v>8135</v>
      </c>
      <c r="N152" s="23">
        <v>4.1144901610017888E-2</v>
      </c>
      <c r="O152" s="23">
        <v>3.041144901610018E-2</v>
      </c>
      <c r="P152" s="23">
        <v>6.6189624329159216E-2</v>
      </c>
      <c r="Q152" s="23">
        <v>0.16815742397137745</v>
      </c>
      <c r="R152" s="23">
        <v>0.18962432915921287</v>
      </c>
      <c r="S152" s="23">
        <v>0.24686940966010734</v>
      </c>
      <c r="T152" s="23">
        <v>0.25760286225402507</v>
      </c>
      <c r="U152" s="23">
        <v>0</v>
      </c>
      <c r="V152" s="24">
        <v>2795</v>
      </c>
    </row>
    <row r="153" spans="2:22" x14ac:dyDescent="0.3">
      <c r="B153" s="33" t="s">
        <v>281</v>
      </c>
      <c r="C153" s="18" t="s">
        <v>109</v>
      </c>
      <c r="D153" s="21" t="s">
        <v>332</v>
      </c>
      <c r="E153" s="23">
        <v>0.10596546310832025</v>
      </c>
      <c r="F153" s="23">
        <v>9.3406593406593408E-2</v>
      </c>
      <c r="G153" s="23">
        <v>9.8116169544740978E-2</v>
      </c>
      <c r="H153" s="23">
        <v>0.23233908948194662</v>
      </c>
      <c r="I153" s="23">
        <v>0.20486656200941916</v>
      </c>
      <c r="J153" s="23">
        <v>0.14678178963893249</v>
      </c>
      <c r="K153" s="23">
        <v>0.11852433281004709</v>
      </c>
      <c r="L153" s="23">
        <v>0</v>
      </c>
      <c r="M153" s="24">
        <v>6370</v>
      </c>
      <c r="N153" s="23">
        <v>3.9647577092511016E-2</v>
      </c>
      <c r="O153" s="23">
        <v>2.643171806167401E-2</v>
      </c>
      <c r="P153" s="23">
        <v>7.4889867841409691E-2</v>
      </c>
      <c r="Q153" s="23">
        <v>0.21585903083700442</v>
      </c>
      <c r="R153" s="23">
        <v>0.22687224669603523</v>
      </c>
      <c r="S153" s="23">
        <v>0.21806167400881057</v>
      </c>
      <c r="T153" s="23">
        <v>0.20044052863436124</v>
      </c>
      <c r="U153" s="23">
        <v>0</v>
      </c>
      <c r="V153" s="24">
        <v>2270</v>
      </c>
    </row>
    <row r="154" spans="2:22" x14ac:dyDescent="0.3">
      <c r="B154" s="33" t="s">
        <v>281</v>
      </c>
      <c r="C154" s="18" t="s">
        <v>110</v>
      </c>
      <c r="D154" s="21" t="s">
        <v>201</v>
      </c>
      <c r="E154" s="23">
        <v>9.8636728147554129E-2</v>
      </c>
      <c r="F154" s="23">
        <v>9.7834803528468323E-2</v>
      </c>
      <c r="G154" s="23">
        <v>0.10585404971932638</v>
      </c>
      <c r="H154" s="23">
        <v>0.20288692862870891</v>
      </c>
      <c r="I154" s="23">
        <v>0.19085805934242181</v>
      </c>
      <c r="J154" s="23">
        <v>0.16760224538893345</v>
      </c>
      <c r="K154" s="23">
        <v>0.13712910986367283</v>
      </c>
      <c r="L154" s="23">
        <v>0</v>
      </c>
      <c r="M154" s="24">
        <v>6235</v>
      </c>
      <c r="N154" s="23">
        <v>4.7222222222222221E-2</v>
      </c>
      <c r="O154" s="23">
        <v>3.3333333333333333E-2</v>
      </c>
      <c r="P154" s="23">
        <v>4.1666666666666664E-2</v>
      </c>
      <c r="Q154" s="23">
        <v>0.1388888888888889</v>
      </c>
      <c r="R154" s="23">
        <v>0.19444444444444445</v>
      </c>
      <c r="S154" s="23">
        <v>0.26666666666666666</v>
      </c>
      <c r="T154" s="23">
        <v>0.27500000000000002</v>
      </c>
      <c r="U154" s="23">
        <v>0</v>
      </c>
      <c r="V154" s="24">
        <v>1800</v>
      </c>
    </row>
    <row r="155" spans="2:22" x14ac:dyDescent="0.3">
      <c r="B155" s="33" t="s">
        <v>281</v>
      </c>
      <c r="C155" s="18" t="s">
        <v>111</v>
      </c>
      <c r="D155" s="21" t="s">
        <v>333</v>
      </c>
      <c r="E155" s="23">
        <v>0.12481203007518797</v>
      </c>
      <c r="F155" s="23">
        <v>7.1428571428571425E-2</v>
      </c>
      <c r="G155" s="23">
        <v>9.2481203007518803E-2</v>
      </c>
      <c r="H155" s="23">
        <v>0.24210526315789474</v>
      </c>
      <c r="I155" s="23">
        <v>0.19624060150375941</v>
      </c>
      <c r="J155" s="23">
        <v>0.15263157894736842</v>
      </c>
      <c r="K155" s="23">
        <v>0.12030075187969924</v>
      </c>
      <c r="L155" s="23">
        <v>0</v>
      </c>
      <c r="M155" s="24">
        <v>6650</v>
      </c>
      <c r="N155" s="23">
        <v>5.0125313283208017E-2</v>
      </c>
      <c r="O155" s="23">
        <v>3.007518796992481E-2</v>
      </c>
      <c r="P155" s="23">
        <v>4.2606516290726815E-2</v>
      </c>
      <c r="Q155" s="23">
        <v>0.16040100250626566</v>
      </c>
      <c r="R155" s="23">
        <v>0.21804511278195488</v>
      </c>
      <c r="S155" s="23">
        <v>0.25563909774436089</v>
      </c>
      <c r="T155" s="23">
        <v>0.24060150375939848</v>
      </c>
      <c r="U155" s="23">
        <v>0</v>
      </c>
      <c r="V155" s="24">
        <v>1995</v>
      </c>
    </row>
    <row r="156" spans="2:22" x14ac:dyDescent="0.3">
      <c r="B156" s="33" t="s">
        <v>285</v>
      </c>
      <c r="C156" s="18" t="s">
        <v>113</v>
      </c>
      <c r="D156" s="21" t="s">
        <v>334</v>
      </c>
      <c r="E156" s="23">
        <v>0.12445175438596491</v>
      </c>
      <c r="F156" s="23">
        <v>9.1557017543859642E-2</v>
      </c>
      <c r="G156" s="23">
        <v>0.10471491228070176</v>
      </c>
      <c r="H156" s="23">
        <v>0.22807017543859648</v>
      </c>
      <c r="I156" s="23">
        <v>0.19188596491228072</v>
      </c>
      <c r="J156" s="23">
        <v>0.1337719298245614</v>
      </c>
      <c r="K156" s="23">
        <v>0.125</v>
      </c>
      <c r="L156" s="23">
        <v>0</v>
      </c>
      <c r="M156" s="24">
        <v>9120</v>
      </c>
      <c r="N156" s="23">
        <v>1.4814814814814815E-2</v>
      </c>
      <c r="O156" s="23">
        <v>1.4814814814814815E-2</v>
      </c>
      <c r="P156" s="23">
        <v>4.4444444444444446E-2</v>
      </c>
      <c r="Q156" s="23">
        <v>0.15555555555555556</v>
      </c>
      <c r="R156" s="23">
        <v>0.18518518518518517</v>
      </c>
      <c r="S156" s="23">
        <v>0.24444444444444444</v>
      </c>
      <c r="T156" s="23">
        <v>0.34814814814814815</v>
      </c>
      <c r="U156" s="23">
        <v>0</v>
      </c>
      <c r="V156" s="24">
        <v>675</v>
      </c>
    </row>
    <row r="157" spans="2:22" x14ac:dyDescent="0.3">
      <c r="B157" s="33" t="s">
        <v>285</v>
      </c>
      <c r="C157" s="18" t="s">
        <v>114</v>
      </c>
      <c r="D157" s="21" t="s">
        <v>202</v>
      </c>
      <c r="E157" s="23">
        <v>0.14425907752698724</v>
      </c>
      <c r="F157" s="23">
        <v>0.11432777232580962</v>
      </c>
      <c r="G157" s="23">
        <v>9.7154072620215901E-2</v>
      </c>
      <c r="H157" s="23">
        <v>0.23454367026496564</v>
      </c>
      <c r="I157" s="23">
        <v>0.18547595682041218</v>
      </c>
      <c r="J157" s="23">
        <v>0.12757605495583907</v>
      </c>
      <c r="K157" s="23">
        <v>9.7154072620215901E-2</v>
      </c>
      <c r="L157" s="23">
        <v>0</v>
      </c>
      <c r="M157" s="24">
        <v>10190</v>
      </c>
      <c r="N157" s="23" t="s">
        <v>594</v>
      </c>
      <c r="O157" s="23" t="s">
        <v>594</v>
      </c>
      <c r="P157" s="23" t="s">
        <v>594</v>
      </c>
      <c r="Q157" s="23" t="s">
        <v>594</v>
      </c>
      <c r="R157" s="23" t="s">
        <v>594</v>
      </c>
      <c r="S157" s="23" t="s">
        <v>594</v>
      </c>
      <c r="T157" s="23" t="s">
        <v>594</v>
      </c>
      <c r="U157" s="23" t="s">
        <v>594</v>
      </c>
      <c r="V157" s="24" t="s">
        <v>594</v>
      </c>
    </row>
    <row r="158" spans="2:22" x14ac:dyDescent="0.3">
      <c r="B158" s="33" t="s">
        <v>285</v>
      </c>
      <c r="C158" s="18" t="s">
        <v>115</v>
      </c>
      <c r="D158" s="21" t="s">
        <v>335</v>
      </c>
      <c r="E158" s="23">
        <v>0.15049692380501656</v>
      </c>
      <c r="F158" s="23">
        <v>0.11310932323710364</v>
      </c>
      <c r="G158" s="23">
        <v>9.4652153336488409E-2</v>
      </c>
      <c r="H158" s="23">
        <v>0.24278277330809275</v>
      </c>
      <c r="I158" s="23">
        <v>0.19545669663984855</v>
      </c>
      <c r="J158" s="23">
        <v>0.11878845243729295</v>
      </c>
      <c r="K158" s="23">
        <v>8.5186938002839566E-2</v>
      </c>
      <c r="L158" s="23">
        <v>0</v>
      </c>
      <c r="M158" s="24">
        <v>10565</v>
      </c>
      <c r="N158" s="23" t="s">
        <v>594</v>
      </c>
      <c r="O158" s="23" t="s">
        <v>594</v>
      </c>
      <c r="P158" s="23" t="s">
        <v>594</v>
      </c>
      <c r="Q158" s="23" t="s">
        <v>594</v>
      </c>
      <c r="R158" s="23" t="s">
        <v>594</v>
      </c>
      <c r="S158" s="23" t="s">
        <v>594</v>
      </c>
      <c r="T158" s="23" t="s">
        <v>594</v>
      </c>
      <c r="U158" s="23" t="s">
        <v>594</v>
      </c>
      <c r="V158" s="24" t="s">
        <v>594</v>
      </c>
    </row>
    <row r="159" spans="2:22" x14ac:dyDescent="0.3">
      <c r="B159" s="33" t="s">
        <v>285</v>
      </c>
      <c r="C159" s="18" t="s">
        <v>116</v>
      </c>
      <c r="D159" s="21" t="s">
        <v>203</v>
      </c>
      <c r="E159" s="23">
        <v>0.11243105642766228</v>
      </c>
      <c r="F159" s="23">
        <v>8.188375053033517E-2</v>
      </c>
      <c r="G159" s="23">
        <v>8.9520577004666951E-2</v>
      </c>
      <c r="H159" s="23">
        <v>0.1972846839202376</v>
      </c>
      <c r="I159" s="23">
        <v>0.19686041578277472</v>
      </c>
      <c r="J159" s="23">
        <v>0.19049639372083157</v>
      </c>
      <c r="K159" s="23">
        <v>0.1319473907509546</v>
      </c>
      <c r="L159" s="23">
        <v>0</v>
      </c>
      <c r="M159" s="24">
        <v>11785</v>
      </c>
      <c r="N159" s="23">
        <v>5.3947368421052633E-2</v>
      </c>
      <c r="O159" s="23">
        <v>3.4210526315789476E-2</v>
      </c>
      <c r="P159" s="23">
        <v>5.6578947368421055E-2</v>
      </c>
      <c r="Q159" s="23">
        <v>0.17236842105263159</v>
      </c>
      <c r="R159" s="23">
        <v>0.21710526315789475</v>
      </c>
      <c r="S159" s="23">
        <v>0.25921052631578945</v>
      </c>
      <c r="T159" s="23">
        <v>0.20657894736842106</v>
      </c>
      <c r="U159" s="23">
        <v>0</v>
      </c>
      <c r="V159" s="24">
        <v>3800</v>
      </c>
    </row>
    <row r="160" spans="2:22" x14ac:dyDescent="0.3">
      <c r="B160" s="33" t="s">
        <v>285</v>
      </c>
      <c r="C160" s="18" t="s">
        <v>117</v>
      </c>
      <c r="D160" s="21" t="s">
        <v>204</v>
      </c>
      <c r="E160" s="23">
        <v>8.3094555873925502E-2</v>
      </c>
      <c r="F160" s="23">
        <v>6.7621776504298001E-2</v>
      </c>
      <c r="G160" s="23">
        <v>7.6790830945558733E-2</v>
      </c>
      <c r="H160" s="23">
        <v>0.19598853868194843</v>
      </c>
      <c r="I160" s="23">
        <v>0.19656160458452723</v>
      </c>
      <c r="J160" s="23">
        <v>0.19312320916905446</v>
      </c>
      <c r="K160" s="23">
        <v>0.18624641833810887</v>
      </c>
      <c r="L160" s="23">
        <v>0</v>
      </c>
      <c r="M160" s="24">
        <v>8725</v>
      </c>
      <c r="N160" s="23">
        <v>4.3290043290043288E-2</v>
      </c>
      <c r="O160" s="23">
        <v>3.896103896103896E-2</v>
      </c>
      <c r="P160" s="23">
        <v>4.3290043290043288E-2</v>
      </c>
      <c r="Q160" s="23">
        <v>0.11688311688311688</v>
      </c>
      <c r="R160" s="23">
        <v>0.16450216450216451</v>
      </c>
      <c r="S160" s="23">
        <v>0.25324675324675322</v>
      </c>
      <c r="T160" s="23">
        <v>0.33766233766233766</v>
      </c>
      <c r="U160" s="23">
        <v>0</v>
      </c>
      <c r="V160" s="24">
        <v>2310</v>
      </c>
    </row>
    <row r="161" spans="2:22" x14ac:dyDescent="0.3">
      <c r="B161" s="33" t="s">
        <v>285</v>
      </c>
      <c r="C161" s="18" t="s">
        <v>118</v>
      </c>
      <c r="D161" s="21" t="s">
        <v>205</v>
      </c>
      <c r="E161" s="23">
        <v>0.10216430067488946</v>
      </c>
      <c r="F161" s="23">
        <v>9.5880847102629743E-2</v>
      </c>
      <c r="G161" s="23">
        <v>0.10262974168024203</v>
      </c>
      <c r="H161" s="23">
        <v>0.25063998138235977</v>
      </c>
      <c r="I161" s="23">
        <v>0.20013963230160578</v>
      </c>
      <c r="J161" s="23">
        <v>0.13055620200139631</v>
      </c>
      <c r="K161" s="23">
        <v>0.11822201535955318</v>
      </c>
      <c r="L161" s="23">
        <v>0</v>
      </c>
      <c r="M161" s="24">
        <v>21485</v>
      </c>
      <c r="N161" s="23">
        <v>0.11016949152542373</v>
      </c>
      <c r="O161" s="23">
        <v>6.4265536723163846E-2</v>
      </c>
      <c r="P161" s="23">
        <v>6.4971751412429377E-2</v>
      </c>
      <c r="Q161" s="23">
        <v>0.18502824858757061</v>
      </c>
      <c r="R161" s="23">
        <v>0.18997175141242939</v>
      </c>
      <c r="S161" s="23">
        <v>0.17584745762711865</v>
      </c>
      <c r="T161" s="23">
        <v>0.2097457627118644</v>
      </c>
      <c r="U161" s="23">
        <v>0</v>
      </c>
      <c r="V161" s="24">
        <v>7080</v>
      </c>
    </row>
    <row r="162" spans="2:22" x14ac:dyDescent="0.3">
      <c r="B162" s="33" t="s">
        <v>285</v>
      </c>
      <c r="C162" s="18" t="s">
        <v>119</v>
      </c>
      <c r="D162" s="21" t="s">
        <v>206</v>
      </c>
      <c r="E162" s="23">
        <v>8.3713850837138504E-2</v>
      </c>
      <c r="F162" s="23">
        <v>7.407407407407407E-2</v>
      </c>
      <c r="G162" s="23">
        <v>0.10400811770674784</v>
      </c>
      <c r="H162" s="23">
        <v>0.22932521562658548</v>
      </c>
      <c r="I162" s="23">
        <v>0.20395738203957381</v>
      </c>
      <c r="J162" s="23">
        <v>0.15981735159817351</v>
      </c>
      <c r="K162" s="23">
        <v>0.14510400811770674</v>
      </c>
      <c r="L162" s="23">
        <v>0</v>
      </c>
      <c r="M162" s="24">
        <v>9855</v>
      </c>
      <c r="N162" s="23">
        <v>5.9602649006622516E-2</v>
      </c>
      <c r="O162" s="23">
        <v>3.1788079470198675E-2</v>
      </c>
      <c r="P162" s="23">
        <v>5.2980132450331126E-2</v>
      </c>
      <c r="Q162" s="23">
        <v>0.1827814569536424</v>
      </c>
      <c r="R162" s="23">
        <v>0.20264900662251656</v>
      </c>
      <c r="S162" s="23">
        <v>0.22649006622516557</v>
      </c>
      <c r="T162" s="23">
        <v>0.24238410596026491</v>
      </c>
      <c r="U162" s="23">
        <v>0</v>
      </c>
      <c r="V162" s="24">
        <v>3775</v>
      </c>
    </row>
    <row r="163" spans="2:22" x14ac:dyDescent="0.3">
      <c r="B163" s="33" t="s">
        <v>285</v>
      </c>
      <c r="C163" s="18" t="s">
        <v>120</v>
      </c>
      <c r="D163" s="21" t="s">
        <v>336</v>
      </c>
      <c r="E163" s="23">
        <v>9.0808416389811741E-2</v>
      </c>
      <c r="F163" s="23">
        <v>9.1915836101882614E-2</v>
      </c>
      <c r="G163" s="23">
        <v>9.3023255813953487E-2</v>
      </c>
      <c r="H163" s="23">
        <v>0.17607973421926909</v>
      </c>
      <c r="I163" s="23">
        <v>0.20265780730897009</v>
      </c>
      <c r="J163" s="23">
        <v>0.19269102990033224</v>
      </c>
      <c r="K163" s="23">
        <v>0.15282392026578073</v>
      </c>
      <c r="L163" s="23">
        <v>0</v>
      </c>
      <c r="M163" s="24">
        <v>4515</v>
      </c>
      <c r="N163" s="23">
        <v>6.0606060606060608E-2</v>
      </c>
      <c r="O163" s="23">
        <v>2.5252525252525252E-2</v>
      </c>
      <c r="P163" s="23">
        <v>4.5454545454545456E-2</v>
      </c>
      <c r="Q163" s="23">
        <v>0.10101010101010101</v>
      </c>
      <c r="R163" s="23">
        <v>0.17676767676767677</v>
      </c>
      <c r="S163" s="23">
        <v>0.26767676767676768</v>
      </c>
      <c r="T163" s="23">
        <v>0.32323232323232326</v>
      </c>
      <c r="U163" s="23">
        <v>0</v>
      </c>
      <c r="V163" s="24">
        <v>990</v>
      </c>
    </row>
    <row r="164" spans="2:22" x14ac:dyDescent="0.3">
      <c r="B164" s="33" t="s">
        <v>285</v>
      </c>
      <c r="C164" s="18" t="s">
        <v>121</v>
      </c>
      <c r="D164" s="21" t="s">
        <v>337</v>
      </c>
      <c r="E164" s="23">
        <v>9.9184339314845021E-2</v>
      </c>
      <c r="F164" s="23">
        <v>9.5595432300163138E-2</v>
      </c>
      <c r="G164" s="23">
        <v>0.100163132137031</v>
      </c>
      <c r="H164" s="23">
        <v>0.2469820554649266</v>
      </c>
      <c r="I164" s="23">
        <v>0.20489396411092986</v>
      </c>
      <c r="J164" s="23">
        <v>0.14355628058727568</v>
      </c>
      <c r="K164" s="23">
        <v>0.1099510603588907</v>
      </c>
      <c r="L164" s="23">
        <v>0</v>
      </c>
      <c r="M164" s="24">
        <v>15325</v>
      </c>
      <c r="N164" s="23">
        <v>3.6344755970924195E-2</v>
      </c>
      <c r="O164" s="23">
        <v>1.9730010384215992E-2</v>
      </c>
      <c r="P164" s="23">
        <v>7.1651090342679122E-2</v>
      </c>
      <c r="Q164" s="23">
        <v>0.20976116303219106</v>
      </c>
      <c r="R164" s="23">
        <v>0.22533748701973</v>
      </c>
      <c r="S164" s="23">
        <v>0.21910695742471442</v>
      </c>
      <c r="T164" s="23">
        <v>0.21806853582554517</v>
      </c>
      <c r="U164" s="23">
        <v>0</v>
      </c>
      <c r="V164" s="24">
        <v>4815</v>
      </c>
    </row>
    <row r="165" spans="2:22" x14ac:dyDescent="0.3">
      <c r="B165" s="33" t="s">
        <v>285</v>
      </c>
      <c r="C165" s="18" t="s">
        <v>122</v>
      </c>
      <c r="D165" s="21" t="s">
        <v>207</v>
      </c>
      <c r="E165" s="23">
        <v>9.6165933375235699E-2</v>
      </c>
      <c r="F165" s="23">
        <v>9.4908862350722822E-2</v>
      </c>
      <c r="G165" s="23">
        <v>0.1049654305468259</v>
      </c>
      <c r="H165" s="23">
        <v>0.22941546197360152</v>
      </c>
      <c r="I165" s="23">
        <v>0.20553111250785669</v>
      </c>
      <c r="J165" s="23">
        <v>0.1552482715273413</v>
      </c>
      <c r="K165" s="23">
        <v>0.11502199874292897</v>
      </c>
      <c r="L165" s="23">
        <v>0</v>
      </c>
      <c r="M165" s="24">
        <v>7955</v>
      </c>
      <c r="N165" s="23">
        <v>5.6561085972850679E-2</v>
      </c>
      <c r="O165" s="23">
        <v>4.072398190045249E-2</v>
      </c>
      <c r="P165" s="23">
        <v>5.6561085972850679E-2</v>
      </c>
      <c r="Q165" s="23">
        <v>0.18778280542986425</v>
      </c>
      <c r="R165" s="23">
        <v>0.22624434389140272</v>
      </c>
      <c r="S165" s="23">
        <v>0.24434389140271492</v>
      </c>
      <c r="T165" s="23">
        <v>0.18325791855203619</v>
      </c>
      <c r="U165" s="23">
        <v>0</v>
      </c>
      <c r="V165" s="24">
        <v>2210</v>
      </c>
    </row>
    <row r="166" spans="2:22" x14ac:dyDescent="0.3">
      <c r="B166" s="33" t="s">
        <v>285</v>
      </c>
      <c r="C166" s="18" t="s">
        <v>123</v>
      </c>
      <c r="D166" s="21" t="s">
        <v>208</v>
      </c>
      <c r="E166" s="23">
        <v>9.8818897637795278E-2</v>
      </c>
      <c r="F166" s="23">
        <v>9.2913385826771652E-2</v>
      </c>
      <c r="G166" s="23">
        <v>0.13188976377952755</v>
      </c>
      <c r="H166" s="23">
        <v>0.24488188976377953</v>
      </c>
      <c r="I166" s="23">
        <v>0.18858267716535432</v>
      </c>
      <c r="J166" s="23">
        <v>0.13543307086614173</v>
      </c>
      <c r="K166" s="23">
        <v>0.1078740157480315</v>
      </c>
      <c r="L166" s="23">
        <v>0</v>
      </c>
      <c r="M166" s="24">
        <v>12700</v>
      </c>
      <c r="N166" s="23">
        <v>5.7746478873239436E-2</v>
      </c>
      <c r="O166" s="23">
        <v>2.5352112676056339E-2</v>
      </c>
      <c r="P166" s="23">
        <v>7.464788732394366E-2</v>
      </c>
      <c r="Q166" s="23">
        <v>0.20140845070422536</v>
      </c>
      <c r="R166" s="23">
        <v>0.21830985915492956</v>
      </c>
      <c r="S166" s="23">
        <v>0.21690140845070421</v>
      </c>
      <c r="T166" s="23">
        <v>0.20563380281690141</v>
      </c>
      <c r="U166" s="23">
        <v>0</v>
      </c>
      <c r="V166" s="24">
        <v>3550</v>
      </c>
    </row>
    <row r="167" spans="2:22" x14ac:dyDescent="0.3">
      <c r="B167" s="33" t="s">
        <v>285</v>
      </c>
      <c r="C167" s="18" t="s">
        <v>124</v>
      </c>
      <c r="D167" s="21" t="s">
        <v>338</v>
      </c>
      <c r="E167" s="23">
        <v>9.8419864559819409E-2</v>
      </c>
      <c r="F167" s="23">
        <v>7.9458239277652373E-2</v>
      </c>
      <c r="G167" s="23">
        <v>0.11331828442437923</v>
      </c>
      <c r="H167" s="23">
        <v>0.22528216704288939</v>
      </c>
      <c r="I167" s="23">
        <v>0.18465011286681715</v>
      </c>
      <c r="J167" s="23">
        <v>0.16072234762979684</v>
      </c>
      <c r="K167" s="23">
        <v>0.1381489841986456</v>
      </c>
      <c r="L167" s="23">
        <v>0</v>
      </c>
      <c r="M167" s="24">
        <v>11075</v>
      </c>
      <c r="N167" s="23">
        <v>3.0474040632054177E-2</v>
      </c>
      <c r="O167" s="23">
        <v>2.0316027088036117E-2</v>
      </c>
      <c r="P167" s="23">
        <v>8.4650112866817159E-2</v>
      </c>
      <c r="Q167" s="23">
        <v>0.20880361173814899</v>
      </c>
      <c r="R167" s="23">
        <v>0.19187358916478556</v>
      </c>
      <c r="S167" s="23">
        <v>0.23137697516930023</v>
      </c>
      <c r="T167" s="23">
        <v>0.23137697516930023</v>
      </c>
      <c r="U167" s="23">
        <v>0</v>
      </c>
      <c r="V167" s="24">
        <v>4430</v>
      </c>
    </row>
    <row r="168" spans="2:22" x14ac:dyDescent="0.3">
      <c r="B168" s="33" t="s">
        <v>285</v>
      </c>
      <c r="C168" s="18" t="s">
        <v>125</v>
      </c>
      <c r="D168" s="21" t="s">
        <v>209</v>
      </c>
      <c r="E168" s="23">
        <v>0.10063837776943298</v>
      </c>
      <c r="F168" s="23">
        <v>9.8009763424708976E-2</v>
      </c>
      <c r="G168" s="23">
        <v>0.1119038678182501</v>
      </c>
      <c r="H168" s="23">
        <v>0.23244461134059333</v>
      </c>
      <c r="I168" s="23">
        <v>0.21479534359744648</v>
      </c>
      <c r="J168" s="23">
        <v>0.13856552760045063</v>
      </c>
      <c r="K168" s="23">
        <v>0.10364250844911754</v>
      </c>
      <c r="L168" s="23">
        <v>0</v>
      </c>
      <c r="M168" s="24">
        <v>13315</v>
      </c>
      <c r="N168" s="23">
        <v>0.11607142857142858</v>
      </c>
      <c r="O168" s="23">
        <v>5.5803571428571432E-2</v>
      </c>
      <c r="P168" s="23">
        <v>5.3571428571428568E-2</v>
      </c>
      <c r="Q168" s="23">
        <v>0.13616071428571427</v>
      </c>
      <c r="R168" s="23">
        <v>0.1875</v>
      </c>
      <c r="S168" s="23">
        <v>0.20758928571428573</v>
      </c>
      <c r="T168" s="23">
        <v>0.24330357142857142</v>
      </c>
      <c r="U168" s="23">
        <v>0</v>
      </c>
      <c r="V168" s="24">
        <v>2240</v>
      </c>
    </row>
    <row r="169" spans="2:22" x14ac:dyDescent="0.3">
      <c r="B169" s="33" t="s">
        <v>285</v>
      </c>
      <c r="C169" s="18" t="s">
        <v>126</v>
      </c>
      <c r="D169" s="21" t="s">
        <v>210</v>
      </c>
      <c r="E169" s="23" t="s">
        <v>594</v>
      </c>
      <c r="F169" s="23" t="s">
        <v>594</v>
      </c>
      <c r="G169" s="23" t="s">
        <v>594</v>
      </c>
      <c r="H169" s="23" t="s">
        <v>594</v>
      </c>
      <c r="I169" s="23" t="s">
        <v>594</v>
      </c>
      <c r="J169" s="23" t="s">
        <v>594</v>
      </c>
      <c r="K169" s="23" t="s">
        <v>594</v>
      </c>
      <c r="L169" s="23" t="s">
        <v>594</v>
      </c>
      <c r="M169" s="24" t="s">
        <v>594</v>
      </c>
      <c r="N169" s="23" t="s">
        <v>594</v>
      </c>
      <c r="O169" s="23" t="s">
        <v>594</v>
      </c>
      <c r="P169" s="23" t="s">
        <v>594</v>
      </c>
      <c r="Q169" s="23" t="s">
        <v>594</v>
      </c>
      <c r="R169" s="23" t="s">
        <v>594</v>
      </c>
      <c r="S169" s="23" t="s">
        <v>594</v>
      </c>
      <c r="T169" s="23" t="s">
        <v>594</v>
      </c>
      <c r="U169" s="23" t="s">
        <v>594</v>
      </c>
      <c r="V169" s="24" t="s">
        <v>594</v>
      </c>
    </row>
    <row r="170" spans="2:22" x14ac:dyDescent="0.3">
      <c r="B170" s="33" t="s">
        <v>285</v>
      </c>
      <c r="C170" s="18" t="s">
        <v>127</v>
      </c>
      <c r="D170" s="21" t="s">
        <v>339</v>
      </c>
      <c r="E170" s="23">
        <v>0.12486248624862487</v>
      </c>
      <c r="F170" s="23">
        <v>9.790979097909791E-2</v>
      </c>
      <c r="G170" s="23">
        <v>9.1309130913091313E-2</v>
      </c>
      <c r="H170" s="23">
        <v>0.23597359735973597</v>
      </c>
      <c r="I170" s="23">
        <v>0.18591859185918591</v>
      </c>
      <c r="J170" s="23">
        <v>0.14081408140814081</v>
      </c>
      <c r="K170" s="23">
        <v>0.12321232123212321</v>
      </c>
      <c r="L170" s="23">
        <v>0</v>
      </c>
      <c r="M170" s="24">
        <v>9090</v>
      </c>
      <c r="N170" s="23">
        <v>7.1969696969696975E-2</v>
      </c>
      <c r="O170" s="23">
        <v>4.3560606060606064E-2</v>
      </c>
      <c r="P170" s="23">
        <v>5.6818181818181816E-2</v>
      </c>
      <c r="Q170" s="23">
        <v>0.19696969696969696</v>
      </c>
      <c r="R170" s="23">
        <v>0.1875</v>
      </c>
      <c r="S170" s="23">
        <v>0.21022727272727273</v>
      </c>
      <c r="T170" s="23">
        <v>0.23295454545454544</v>
      </c>
      <c r="U170" s="23">
        <v>0</v>
      </c>
      <c r="V170" s="24">
        <v>2640</v>
      </c>
    </row>
    <row r="171" spans="2:22" x14ac:dyDescent="0.3">
      <c r="B171" s="33" t="s">
        <v>285</v>
      </c>
      <c r="C171" s="18" t="s">
        <v>128</v>
      </c>
      <c r="D171" s="21" t="s">
        <v>211</v>
      </c>
      <c r="E171" s="23">
        <v>0.10522022838499184</v>
      </c>
      <c r="F171" s="23">
        <v>8.3605220228384985E-2</v>
      </c>
      <c r="G171" s="23">
        <v>0.12153344208809136</v>
      </c>
      <c r="H171" s="23">
        <v>0.24143556280587275</v>
      </c>
      <c r="I171" s="23">
        <v>0.19168026101141925</v>
      </c>
      <c r="J171" s="23">
        <v>0.14518760195758565</v>
      </c>
      <c r="K171" s="23">
        <v>0.11133768352365415</v>
      </c>
      <c r="L171" s="23">
        <v>0</v>
      </c>
      <c r="M171" s="24">
        <v>12260</v>
      </c>
      <c r="N171" s="23">
        <v>4.6511627906976744E-2</v>
      </c>
      <c r="O171" s="23">
        <v>3.4883720930232558E-2</v>
      </c>
      <c r="P171" s="23">
        <v>6.4784053156146174E-2</v>
      </c>
      <c r="Q171" s="23">
        <v>0.18272425249169436</v>
      </c>
      <c r="R171" s="23">
        <v>0.19933554817275748</v>
      </c>
      <c r="S171" s="23">
        <v>0.23754152823920266</v>
      </c>
      <c r="T171" s="23">
        <v>0.23255813953488372</v>
      </c>
      <c r="U171" s="23">
        <v>0</v>
      </c>
      <c r="V171" s="24">
        <v>3010</v>
      </c>
    </row>
    <row r="172" spans="2:22" x14ac:dyDescent="0.3">
      <c r="B172" s="33" t="s">
        <v>285</v>
      </c>
      <c r="C172" s="18" t="s">
        <v>129</v>
      </c>
      <c r="D172" s="21" t="s">
        <v>340</v>
      </c>
      <c r="E172" s="23">
        <v>0.13160569105691056</v>
      </c>
      <c r="F172" s="23">
        <v>0.10492886178861789</v>
      </c>
      <c r="G172" s="23">
        <v>9.6798780487804881E-2</v>
      </c>
      <c r="H172" s="23">
        <v>0.17632113821138212</v>
      </c>
      <c r="I172" s="23">
        <v>0.1760670731707317</v>
      </c>
      <c r="J172" s="23">
        <v>0.16514227642276422</v>
      </c>
      <c r="K172" s="23">
        <v>0.14913617886178862</v>
      </c>
      <c r="L172" s="23">
        <v>0</v>
      </c>
      <c r="M172" s="24">
        <v>19680</v>
      </c>
      <c r="N172" s="23">
        <v>8.4200567644276247E-2</v>
      </c>
      <c r="O172" s="23">
        <v>5.0141911069063384E-2</v>
      </c>
      <c r="P172" s="23">
        <v>4.9195837275307477E-2</v>
      </c>
      <c r="Q172" s="23">
        <v>0.11636707663197729</v>
      </c>
      <c r="R172" s="23">
        <v>0.16083254493850521</v>
      </c>
      <c r="S172" s="23">
        <v>0.24503311258278146</v>
      </c>
      <c r="T172" s="23">
        <v>0.29422894985808895</v>
      </c>
      <c r="U172" s="23">
        <v>0</v>
      </c>
      <c r="V172" s="24">
        <v>5285</v>
      </c>
    </row>
    <row r="173" spans="2:22" x14ac:dyDescent="0.3">
      <c r="B173" s="33" t="s">
        <v>292</v>
      </c>
      <c r="C173" s="18" t="s">
        <v>130</v>
      </c>
      <c r="D173" s="21" t="s">
        <v>212</v>
      </c>
      <c r="E173" s="23">
        <v>5.2825552825552825E-2</v>
      </c>
      <c r="F173" s="23">
        <v>6.0196560196560195E-2</v>
      </c>
      <c r="G173" s="23">
        <v>0.10196560196560196</v>
      </c>
      <c r="H173" s="23">
        <v>0.19778869778869779</v>
      </c>
      <c r="I173" s="23">
        <v>0.21007371007371006</v>
      </c>
      <c r="J173" s="23">
        <v>0.20147420147420148</v>
      </c>
      <c r="K173" s="23">
        <v>0.17567567567567569</v>
      </c>
      <c r="L173" s="23">
        <v>0</v>
      </c>
      <c r="M173" s="24">
        <v>4070</v>
      </c>
      <c r="N173" s="23">
        <v>2.4844720496894408E-2</v>
      </c>
      <c r="O173" s="23">
        <v>2.7950310559006212E-2</v>
      </c>
      <c r="P173" s="23">
        <v>4.6583850931677016E-2</v>
      </c>
      <c r="Q173" s="23">
        <v>0.13354037267080746</v>
      </c>
      <c r="R173" s="23">
        <v>0.20186335403726707</v>
      </c>
      <c r="S173" s="23">
        <v>0.27018633540372672</v>
      </c>
      <c r="T173" s="23">
        <v>0.29503105590062112</v>
      </c>
      <c r="U173" s="23">
        <v>0</v>
      </c>
      <c r="V173" s="24">
        <v>1610</v>
      </c>
    </row>
    <row r="174" spans="2:22" x14ac:dyDescent="0.3">
      <c r="B174" s="33" t="s">
        <v>292</v>
      </c>
      <c r="C174" s="18" t="s">
        <v>131</v>
      </c>
      <c r="D174" s="21" t="s">
        <v>213</v>
      </c>
      <c r="E174" s="23">
        <v>8.3191126279863484E-2</v>
      </c>
      <c r="F174" s="23">
        <v>8.7457337883959041E-2</v>
      </c>
      <c r="G174" s="23">
        <v>0.12841296928327645</v>
      </c>
      <c r="H174" s="23">
        <v>0.24402730375426621</v>
      </c>
      <c r="I174" s="23">
        <v>0.19880546075085323</v>
      </c>
      <c r="J174" s="23">
        <v>0.14931740614334471</v>
      </c>
      <c r="K174" s="23">
        <v>0.10964163822525597</v>
      </c>
      <c r="L174" s="23">
        <v>0</v>
      </c>
      <c r="M174" s="24">
        <v>11720</v>
      </c>
      <c r="N174" s="23">
        <v>7.1539657853810265E-2</v>
      </c>
      <c r="O174" s="23">
        <v>2.9548989113530325E-2</v>
      </c>
      <c r="P174" s="23">
        <v>7.3094867807153963E-2</v>
      </c>
      <c r="Q174" s="23">
        <v>0.19440124416796267</v>
      </c>
      <c r="R174" s="23">
        <v>0.2130637636080871</v>
      </c>
      <c r="S174" s="23">
        <v>0.22239502332814931</v>
      </c>
      <c r="T174" s="23">
        <v>0.19440124416796267</v>
      </c>
      <c r="U174" s="23">
        <v>0</v>
      </c>
      <c r="V174" s="24">
        <v>3215</v>
      </c>
    </row>
    <row r="175" spans="2:22" x14ac:dyDescent="0.3">
      <c r="B175" s="33" t="s">
        <v>292</v>
      </c>
      <c r="C175" s="18" t="s">
        <v>132</v>
      </c>
      <c r="D175" s="21" t="s">
        <v>214</v>
      </c>
      <c r="E175" s="23">
        <v>0.1028225806451613</v>
      </c>
      <c r="F175" s="23">
        <v>5.9475806451612906E-2</v>
      </c>
      <c r="G175" s="23">
        <v>9.1733870967741937E-2</v>
      </c>
      <c r="H175" s="23">
        <v>0.18951612903225806</v>
      </c>
      <c r="I175" s="23">
        <v>0.21169354838709678</v>
      </c>
      <c r="J175" s="23">
        <v>0.18346774193548387</v>
      </c>
      <c r="K175" s="23">
        <v>0.16129032258064516</v>
      </c>
      <c r="L175" s="23">
        <v>0</v>
      </c>
      <c r="M175" s="24">
        <v>4960</v>
      </c>
      <c r="N175" s="23">
        <v>6.7092651757188496E-2</v>
      </c>
      <c r="O175" s="23">
        <v>3.8338658146964855E-2</v>
      </c>
      <c r="P175" s="23">
        <v>6.7092651757188496E-2</v>
      </c>
      <c r="Q175" s="23">
        <v>0.10543130990415335</v>
      </c>
      <c r="R175" s="23">
        <v>0.18210862619808307</v>
      </c>
      <c r="S175" s="23">
        <v>0.24281150159744408</v>
      </c>
      <c r="T175" s="23">
        <v>0.29392971246006389</v>
      </c>
      <c r="U175" s="23">
        <v>0</v>
      </c>
      <c r="V175" s="24">
        <v>1565</v>
      </c>
    </row>
    <row r="176" spans="2:22" x14ac:dyDescent="0.3">
      <c r="B176" s="33" t="s">
        <v>292</v>
      </c>
      <c r="C176" s="18" t="s">
        <v>133</v>
      </c>
      <c r="D176" s="21" t="s">
        <v>215</v>
      </c>
      <c r="E176" s="23">
        <v>9.5238095238095247E-3</v>
      </c>
      <c r="F176" s="23">
        <v>2.9206349206349208E-2</v>
      </c>
      <c r="G176" s="23">
        <v>0.16</v>
      </c>
      <c r="H176" s="23">
        <v>0.29904761904761906</v>
      </c>
      <c r="I176" s="23">
        <v>0.23428571428571429</v>
      </c>
      <c r="J176" s="23">
        <v>0.14285714285714285</v>
      </c>
      <c r="K176" s="23">
        <v>0.12444444444444444</v>
      </c>
      <c r="L176" s="23">
        <v>0</v>
      </c>
      <c r="M176" s="24">
        <v>7875</v>
      </c>
      <c r="N176" s="23">
        <v>1.8148820326678765E-3</v>
      </c>
      <c r="O176" s="23">
        <v>1.8148820326678765E-3</v>
      </c>
      <c r="P176" s="23">
        <v>7.985480943738657E-2</v>
      </c>
      <c r="Q176" s="23">
        <v>0.22504537205081671</v>
      </c>
      <c r="R176" s="23">
        <v>0.24863883847549909</v>
      </c>
      <c r="S176" s="23">
        <v>0.2159709618874773</v>
      </c>
      <c r="T176" s="23">
        <v>0.22504537205081671</v>
      </c>
      <c r="U176" s="23">
        <v>0</v>
      </c>
      <c r="V176" s="24">
        <v>2755</v>
      </c>
    </row>
    <row r="177" spans="2:22" x14ac:dyDescent="0.3">
      <c r="B177" s="33" t="s">
        <v>292</v>
      </c>
      <c r="C177" s="18" t="s">
        <v>135</v>
      </c>
      <c r="D177" s="21" t="s">
        <v>216</v>
      </c>
      <c r="E177" s="23">
        <v>5.5507372072853424E-2</v>
      </c>
      <c r="F177" s="23">
        <v>4.7701647875108416E-2</v>
      </c>
      <c r="G177" s="23">
        <v>9.6270598438855159E-2</v>
      </c>
      <c r="H177" s="23">
        <v>0.21422376409366869</v>
      </c>
      <c r="I177" s="23">
        <v>0.21595836947094535</v>
      </c>
      <c r="J177" s="23">
        <v>0.19947961838681699</v>
      </c>
      <c r="K177" s="23">
        <v>0.16999132697311362</v>
      </c>
      <c r="L177" s="23">
        <v>0</v>
      </c>
      <c r="M177" s="24">
        <v>5765</v>
      </c>
      <c r="N177" s="23">
        <v>2.8225806451612902E-2</v>
      </c>
      <c r="O177" s="23">
        <v>2.2177419354838711E-2</v>
      </c>
      <c r="P177" s="23">
        <v>6.4516129032258063E-2</v>
      </c>
      <c r="Q177" s="23">
        <v>0.14314516129032259</v>
      </c>
      <c r="R177" s="23">
        <v>0.19556451612903225</v>
      </c>
      <c r="S177" s="23">
        <v>0.26411290322580644</v>
      </c>
      <c r="T177" s="23">
        <v>0.28427419354838712</v>
      </c>
      <c r="U177" s="23">
        <v>0</v>
      </c>
      <c r="V177" s="24">
        <v>2480</v>
      </c>
    </row>
    <row r="178" spans="2:22" x14ac:dyDescent="0.3">
      <c r="B178" s="33" t="s">
        <v>292</v>
      </c>
      <c r="C178" s="18" t="s">
        <v>136</v>
      </c>
      <c r="D178" s="21" t="s">
        <v>341</v>
      </c>
      <c r="E178" s="23">
        <v>8.1047381546134667E-2</v>
      </c>
      <c r="F178" s="23">
        <v>7.9384871155444722E-2</v>
      </c>
      <c r="G178" s="23">
        <v>0.12551953449709061</v>
      </c>
      <c r="H178" s="23">
        <v>0.21197007481296759</v>
      </c>
      <c r="I178" s="23">
        <v>0.19492934330839568</v>
      </c>
      <c r="J178" s="23">
        <v>0.1629260182876143</v>
      </c>
      <c r="K178" s="23">
        <v>0.14463840399002495</v>
      </c>
      <c r="L178" s="23">
        <v>0</v>
      </c>
      <c r="M178" s="24">
        <v>12030</v>
      </c>
      <c r="N178" s="23" t="s">
        <v>594</v>
      </c>
      <c r="O178" s="23" t="s">
        <v>594</v>
      </c>
      <c r="P178" s="23" t="s">
        <v>594</v>
      </c>
      <c r="Q178" s="23" t="s">
        <v>594</v>
      </c>
      <c r="R178" s="23" t="s">
        <v>594</v>
      </c>
      <c r="S178" s="23" t="s">
        <v>594</v>
      </c>
      <c r="T178" s="23" t="s">
        <v>594</v>
      </c>
      <c r="U178" s="23" t="s">
        <v>594</v>
      </c>
      <c r="V178" s="24" t="s">
        <v>594</v>
      </c>
    </row>
    <row r="179" spans="2:22" x14ac:dyDescent="0.3">
      <c r="B179" s="33" t="s">
        <v>292</v>
      </c>
      <c r="C179" s="18" t="s">
        <v>137</v>
      </c>
      <c r="D179" s="21" t="s">
        <v>217</v>
      </c>
      <c r="E179" s="23">
        <v>8.344198174706649E-2</v>
      </c>
      <c r="F179" s="23">
        <v>6.8448500651890481E-2</v>
      </c>
      <c r="G179" s="23">
        <v>0.14146023468057367</v>
      </c>
      <c r="H179" s="23">
        <v>0.22620599739243807</v>
      </c>
      <c r="I179" s="23">
        <v>0.18448500651890481</v>
      </c>
      <c r="J179" s="23">
        <v>0.1544980443285528</v>
      </c>
      <c r="K179" s="23">
        <v>0.1408083441981747</v>
      </c>
      <c r="L179" s="23">
        <v>0</v>
      </c>
      <c r="M179" s="24">
        <v>7670</v>
      </c>
      <c r="N179" s="23">
        <v>6.4017660044150104E-2</v>
      </c>
      <c r="O179" s="23">
        <v>3.5320088300220751E-2</v>
      </c>
      <c r="P179" s="23">
        <v>5.2980132450331126E-2</v>
      </c>
      <c r="Q179" s="23">
        <v>0.13907284768211919</v>
      </c>
      <c r="R179" s="23">
        <v>0.16556291390728478</v>
      </c>
      <c r="S179" s="23">
        <v>0.24061810154525387</v>
      </c>
      <c r="T179" s="23">
        <v>0.30684326710816778</v>
      </c>
      <c r="U179" s="23">
        <v>0</v>
      </c>
      <c r="V179" s="24">
        <v>2265</v>
      </c>
    </row>
    <row r="180" spans="2:22" x14ac:dyDescent="0.3">
      <c r="B180" s="33" t="s">
        <v>292</v>
      </c>
      <c r="C180" s="18" t="s">
        <v>138</v>
      </c>
      <c r="D180" s="21" t="s">
        <v>218</v>
      </c>
      <c r="E180" s="23">
        <v>7.4117647058823524E-2</v>
      </c>
      <c r="F180" s="23">
        <v>7.5294117647058817E-2</v>
      </c>
      <c r="G180" s="23">
        <v>0.12</v>
      </c>
      <c r="H180" s="23">
        <v>0.21764705882352942</v>
      </c>
      <c r="I180" s="23">
        <v>0.19529411764705881</v>
      </c>
      <c r="J180" s="23">
        <v>0.16941176470588235</v>
      </c>
      <c r="K180" s="23">
        <v>0.14941176470588236</v>
      </c>
      <c r="L180" s="23">
        <v>0</v>
      </c>
      <c r="M180" s="24">
        <v>4250</v>
      </c>
      <c r="N180" s="23">
        <v>6.7796610169491525E-2</v>
      </c>
      <c r="O180" s="23">
        <v>2.9661016949152543E-2</v>
      </c>
      <c r="P180" s="23">
        <v>5.5084745762711863E-2</v>
      </c>
      <c r="Q180" s="23">
        <v>0.11016949152542373</v>
      </c>
      <c r="R180" s="23">
        <v>0.15677966101694915</v>
      </c>
      <c r="S180" s="23">
        <v>0.25847457627118642</v>
      </c>
      <c r="T180" s="23">
        <v>0.31779661016949151</v>
      </c>
      <c r="U180" s="23">
        <v>0</v>
      </c>
      <c r="V180" s="24">
        <v>1180</v>
      </c>
    </row>
    <row r="181" spans="2:22" x14ac:dyDescent="0.3">
      <c r="B181" s="33" t="s">
        <v>292</v>
      </c>
      <c r="C181" s="18" t="s">
        <v>139</v>
      </c>
      <c r="D181" s="21" t="s">
        <v>219</v>
      </c>
      <c r="E181" s="23">
        <v>7.9445727482678988E-2</v>
      </c>
      <c r="F181" s="23">
        <v>7.8521939953810627E-2</v>
      </c>
      <c r="G181" s="23">
        <v>0.10900692840646652</v>
      </c>
      <c r="H181" s="23">
        <v>0.23187066974595844</v>
      </c>
      <c r="I181" s="23">
        <v>0.19676674364896074</v>
      </c>
      <c r="J181" s="23">
        <v>0.1602771362586605</v>
      </c>
      <c r="K181" s="23">
        <v>0.1441108545034642</v>
      </c>
      <c r="L181" s="23">
        <v>0</v>
      </c>
      <c r="M181" s="24">
        <v>10825</v>
      </c>
      <c r="N181" s="23" t="s">
        <v>594</v>
      </c>
      <c r="O181" s="23" t="s">
        <v>594</v>
      </c>
      <c r="P181" s="23" t="s">
        <v>594</v>
      </c>
      <c r="Q181" s="23" t="s">
        <v>594</v>
      </c>
      <c r="R181" s="23" t="s">
        <v>594</v>
      </c>
      <c r="S181" s="23" t="s">
        <v>594</v>
      </c>
      <c r="T181" s="23" t="s">
        <v>594</v>
      </c>
      <c r="U181" s="23" t="s">
        <v>594</v>
      </c>
      <c r="V181" s="24" t="s">
        <v>594</v>
      </c>
    </row>
    <row r="182" spans="2:22" x14ac:dyDescent="0.3">
      <c r="B182" s="33" t="s">
        <v>292</v>
      </c>
      <c r="C182" s="18" t="s">
        <v>140</v>
      </c>
      <c r="D182" s="21" t="s">
        <v>342</v>
      </c>
      <c r="E182" s="23">
        <v>7.3234524847428067E-2</v>
      </c>
      <c r="F182" s="23">
        <v>7.7593722755013084E-2</v>
      </c>
      <c r="G182" s="23">
        <v>9.7646033129904095E-2</v>
      </c>
      <c r="H182" s="23">
        <v>0.21708805579773321</v>
      </c>
      <c r="I182" s="23">
        <v>0.20313862249346121</v>
      </c>
      <c r="J182" s="23">
        <v>0.17785527462946818</v>
      </c>
      <c r="K182" s="23">
        <v>0.15344376634699217</v>
      </c>
      <c r="L182" s="23">
        <v>0</v>
      </c>
      <c r="M182" s="24">
        <v>5735</v>
      </c>
      <c r="N182" s="23">
        <v>3.5040431266846361E-2</v>
      </c>
      <c r="O182" s="23">
        <v>2.9649595687331536E-2</v>
      </c>
      <c r="P182" s="23">
        <v>4.3126684636118601E-2</v>
      </c>
      <c r="Q182" s="23">
        <v>0.13746630727762804</v>
      </c>
      <c r="R182" s="23">
        <v>0.19676549865229109</v>
      </c>
      <c r="S182" s="23">
        <v>0.2587601078167116</v>
      </c>
      <c r="T182" s="23">
        <v>0.29919137466307277</v>
      </c>
      <c r="U182" s="23">
        <v>0</v>
      </c>
      <c r="V182" s="24">
        <v>1855</v>
      </c>
    </row>
    <row r="183" spans="2:22" x14ac:dyDescent="0.3">
      <c r="B183" s="33" t="s">
        <v>292</v>
      </c>
      <c r="C183" s="18" t="s">
        <v>141</v>
      </c>
      <c r="D183" s="21" t="s">
        <v>220</v>
      </c>
      <c r="E183" s="23">
        <v>0.14494103041589076</v>
      </c>
      <c r="F183" s="23">
        <v>0.11918063314711359</v>
      </c>
      <c r="G183" s="23">
        <v>0.12166356300434512</v>
      </c>
      <c r="H183" s="23">
        <v>0.22656734947237742</v>
      </c>
      <c r="I183" s="23">
        <v>0.18156424581005587</v>
      </c>
      <c r="J183" s="23">
        <v>0.1207324643078833</v>
      </c>
      <c r="K183" s="23">
        <v>8.5040347610180006E-2</v>
      </c>
      <c r="L183" s="23">
        <v>0</v>
      </c>
      <c r="M183" s="24">
        <v>16110</v>
      </c>
      <c r="N183" s="23" t="s">
        <v>594</v>
      </c>
      <c r="O183" s="23" t="s">
        <v>594</v>
      </c>
      <c r="P183" s="23" t="s">
        <v>594</v>
      </c>
      <c r="Q183" s="23" t="s">
        <v>594</v>
      </c>
      <c r="R183" s="23" t="s">
        <v>594</v>
      </c>
      <c r="S183" s="23" t="s">
        <v>594</v>
      </c>
      <c r="T183" s="23" t="s">
        <v>594</v>
      </c>
      <c r="U183" s="23" t="s">
        <v>594</v>
      </c>
      <c r="V183" s="24" t="s">
        <v>594</v>
      </c>
    </row>
    <row r="184" spans="2:22" x14ac:dyDescent="0.3">
      <c r="B184" s="33" t="s">
        <v>292</v>
      </c>
      <c r="C184" s="18" t="s">
        <v>343</v>
      </c>
      <c r="D184" s="21" t="s">
        <v>344</v>
      </c>
      <c r="E184" s="23">
        <v>6.9224981188863804E-2</v>
      </c>
      <c r="F184" s="23">
        <v>7.900677200902935E-2</v>
      </c>
      <c r="G184" s="23">
        <v>0.12151993980436418</v>
      </c>
      <c r="H184" s="23">
        <v>0.2306245297215952</v>
      </c>
      <c r="I184" s="23">
        <v>0.19902182091798346</v>
      </c>
      <c r="J184" s="23">
        <v>0.15462753950338601</v>
      </c>
      <c r="K184" s="23">
        <v>0.14635063957863054</v>
      </c>
      <c r="L184" s="23">
        <v>0</v>
      </c>
      <c r="M184" s="24">
        <v>13290</v>
      </c>
      <c r="N184" s="23">
        <v>3.9942938659058486E-2</v>
      </c>
      <c r="O184" s="23">
        <v>2.5677603423680456E-2</v>
      </c>
      <c r="P184" s="23">
        <v>4.9928673323823107E-2</v>
      </c>
      <c r="Q184" s="23">
        <v>0.13124108416547789</v>
      </c>
      <c r="R184" s="23">
        <v>0.17118402282453637</v>
      </c>
      <c r="S184" s="23">
        <v>0.24108416547788872</v>
      </c>
      <c r="T184" s="23">
        <v>0.34094151212553497</v>
      </c>
      <c r="U184" s="23">
        <v>0</v>
      </c>
      <c r="V184" s="24">
        <v>3505</v>
      </c>
    </row>
    <row r="185" spans="2:22" x14ac:dyDescent="0.3">
      <c r="B185" s="33" t="s">
        <v>292</v>
      </c>
      <c r="C185" s="18" t="s">
        <v>134</v>
      </c>
      <c r="D185" s="21" t="s">
        <v>345</v>
      </c>
      <c r="E185" s="23">
        <v>8.9894606323620577E-2</v>
      </c>
      <c r="F185" s="23">
        <v>7.253564786112833E-2</v>
      </c>
      <c r="G185" s="23">
        <v>0.12523248605083695</v>
      </c>
      <c r="H185" s="23">
        <v>0.22566646001239926</v>
      </c>
      <c r="I185" s="23">
        <v>0.20086794792312462</v>
      </c>
      <c r="J185" s="23">
        <v>0.16305021698698077</v>
      </c>
      <c r="K185" s="23">
        <v>0.12213267203967762</v>
      </c>
      <c r="L185" s="23">
        <v>0</v>
      </c>
      <c r="M185" s="24">
        <v>8065</v>
      </c>
      <c r="N185" s="23">
        <v>4.957264957264957E-2</v>
      </c>
      <c r="O185" s="23">
        <v>3.7606837606837605E-2</v>
      </c>
      <c r="P185" s="23">
        <v>7.179487179487179E-2</v>
      </c>
      <c r="Q185" s="23">
        <v>0.16581196581196581</v>
      </c>
      <c r="R185" s="23">
        <v>0.20512820512820512</v>
      </c>
      <c r="S185" s="23">
        <v>0.2376068376068376</v>
      </c>
      <c r="T185" s="23">
        <v>0.23247863247863249</v>
      </c>
      <c r="U185" s="23">
        <v>0</v>
      </c>
      <c r="V185" s="24">
        <v>2925</v>
      </c>
    </row>
    <row r="186" spans="2:22" x14ac:dyDescent="0.3">
      <c r="B186"/>
      <c r="C186"/>
      <c r="D186"/>
      <c r="E186"/>
      <c r="F186"/>
      <c r="G186"/>
      <c r="H186"/>
      <c r="I186"/>
      <c r="J186"/>
      <c r="K186"/>
      <c r="L186"/>
      <c r="M186"/>
      <c r="N186"/>
      <c r="O186"/>
      <c r="P186"/>
      <c r="Q186"/>
      <c r="R186"/>
      <c r="S186"/>
      <c r="T186"/>
      <c r="U186"/>
      <c r="V186"/>
    </row>
    <row r="187" spans="2:22" x14ac:dyDescent="0.3">
      <c r="B187" s="35" t="s">
        <v>243</v>
      </c>
    </row>
    <row r="188" spans="2:22" x14ac:dyDescent="0.3">
      <c r="B188" s="16"/>
    </row>
    <row r="189" spans="2:22" x14ac:dyDescent="0.3">
      <c r="B189" s="16" t="s">
        <v>565</v>
      </c>
    </row>
    <row r="190" spans="2:22" x14ac:dyDescent="0.3">
      <c r="B190" s="16" t="s">
        <v>244</v>
      </c>
    </row>
    <row r="191" spans="2:22" x14ac:dyDescent="0.3">
      <c r="B191" s="16" t="s">
        <v>245</v>
      </c>
    </row>
    <row r="192" spans="2:22"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BDEA0-A172-447E-9B2C-5168FBAB9223}">
  <dimension ref="B1:X305"/>
  <sheetViews>
    <sheetView showGridLines="0" zoomScale="85" zoomScaleNormal="85" zoomScaleSheetLayoutView="25" workbookViewId="0"/>
  </sheetViews>
  <sheetFormatPr defaultColWidth="9.453125" defaultRowHeight="13.5" x14ac:dyDescent="0.3"/>
  <cols>
    <col min="1" max="1" width="3.453125" style="2" customWidth="1"/>
    <col min="2" max="2" width="31.453125" style="2" customWidth="1"/>
    <col min="3" max="3" width="10.54296875" style="2" customWidth="1"/>
    <col min="4" max="4" width="83.453125" style="7" bestFit="1" customWidth="1"/>
    <col min="5" max="10" width="11.453125" style="7" customWidth="1"/>
    <col min="11" max="11" width="11.453125" style="2" customWidth="1"/>
    <col min="12" max="12" width="14.54296875" style="2" customWidth="1"/>
    <col min="13" max="13" width="15.54296875" style="2" customWidth="1"/>
    <col min="14" max="21" width="11.453125" style="2" customWidth="1"/>
    <col min="22" max="22" width="15.54296875" style="2" customWidth="1"/>
    <col min="23" max="23" width="9.453125" style="2" customWidth="1"/>
    <col min="24" max="16384" width="9.453125" style="2"/>
  </cols>
  <sheetData>
    <row r="1" spans="2:22" s="15" customFormat="1" ht="9" customHeight="1" x14ac:dyDescent="0.35">
      <c r="C1" s="19"/>
      <c r="D1" s="19"/>
      <c r="E1" s="19"/>
      <c r="F1" s="19"/>
      <c r="G1" s="19"/>
      <c r="H1" s="19"/>
      <c r="I1" s="19"/>
      <c r="J1" s="19"/>
    </row>
    <row r="2" spans="2:22" ht="19.5" customHeight="1" x14ac:dyDescent="0.3">
      <c r="B2" s="3" t="s">
        <v>0</v>
      </c>
      <c r="C2" s="22" t="s">
        <v>393</v>
      </c>
      <c r="D2" s="17"/>
    </row>
    <row r="3" spans="2:22" ht="12.75" customHeight="1" x14ac:dyDescent="0.3">
      <c r="B3" s="3" t="s">
        <v>4</v>
      </c>
      <c r="C3" s="12" t="s">
        <v>540</v>
      </c>
    </row>
    <row r="4" spans="2:22" ht="12.75" customHeight="1" x14ac:dyDescent="0.3">
      <c r="B4" s="3"/>
      <c r="C4" s="6"/>
    </row>
    <row r="5" spans="2:22" ht="15" x14ac:dyDescent="0.3">
      <c r="B5" s="3" t="s">
        <v>1</v>
      </c>
      <c r="C5" s="45" t="str">
        <f>'System &amp; Provider Summary - T1'!$C$5</f>
        <v>February 2025</v>
      </c>
    </row>
    <row r="6" spans="2:22" x14ac:dyDescent="0.3">
      <c r="B6" s="3" t="s">
        <v>2</v>
      </c>
      <c r="C6" s="2" t="s">
        <v>398</v>
      </c>
      <c r="D6" s="2"/>
    </row>
    <row r="7" spans="2:22" ht="12.75" customHeight="1" x14ac:dyDescent="0.3">
      <c r="B7" s="3" t="s">
        <v>6</v>
      </c>
      <c r="C7" s="2" t="s">
        <v>539</v>
      </c>
    </row>
    <row r="8" spans="2:22" ht="12.75" customHeight="1" x14ac:dyDescent="0.3">
      <c r="B8" s="3" t="s">
        <v>3</v>
      </c>
      <c r="C8" s="2" t="str">
        <f>'System &amp; Provider Summary - T1'!C8</f>
        <v>13th March 2025</v>
      </c>
    </row>
    <row r="9" spans="2:22" ht="12.75" customHeight="1" x14ac:dyDescent="0.3">
      <c r="B9" s="3" t="s">
        <v>5</v>
      </c>
      <c r="C9" s="8" t="s">
        <v>402</v>
      </c>
    </row>
    <row r="10" spans="2:22" ht="12.75" customHeight="1" x14ac:dyDescent="0.3">
      <c r="B10" s="3" t="s">
        <v>8</v>
      </c>
      <c r="C10" s="2" t="str">
        <f>'System &amp; Provider Summary - T1'!C10</f>
        <v>Published (Provisional) - Official Statistics in development</v>
      </c>
    </row>
    <row r="11" spans="2:22" ht="12.75" customHeight="1" x14ac:dyDescent="0.3">
      <c r="B11" s="3" t="s">
        <v>9</v>
      </c>
      <c r="C11" s="2" t="str">
        <f>'System &amp; Provider Summary - T1'!C11</f>
        <v>Kerry Evert - england.aedata@nhs.net</v>
      </c>
    </row>
    <row r="12" spans="2:22" x14ac:dyDescent="0.3">
      <c r="B12" s="3"/>
    </row>
    <row r="13" spans="2:22" ht="15" x14ac:dyDescent="0.3">
      <c r="B13" s="5" t="s">
        <v>410</v>
      </c>
    </row>
    <row r="14" spans="2:22" ht="15" x14ac:dyDescent="0.3">
      <c r="B14" s="5"/>
      <c r="C14" s="5"/>
    </row>
    <row r="15" spans="2:22" ht="15" customHeight="1" x14ac:dyDescent="0.3">
      <c r="B15" s="5"/>
      <c r="C15" s="9"/>
      <c r="E15" s="80" t="s">
        <v>395</v>
      </c>
      <c r="F15" s="81"/>
      <c r="G15" s="81"/>
      <c r="H15" s="81"/>
      <c r="I15" s="81"/>
      <c r="J15" s="81"/>
      <c r="K15" s="81"/>
      <c r="L15" s="81"/>
      <c r="M15" s="82"/>
      <c r="N15" s="80" t="s">
        <v>394</v>
      </c>
      <c r="O15" s="81"/>
      <c r="P15" s="81"/>
      <c r="Q15" s="81"/>
      <c r="R15" s="81"/>
      <c r="S15" s="81"/>
      <c r="T15" s="81"/>
      <c r="U15" s="81"/>
      <c r="V15" s="82"/>
    </row>
    <row r="16" spans="2:22" s="12" customFormat="1" ht="27" x14ac:dyDescent="0.25">
      <c r="B16" s="47" t="s">
        <v>241</v>
      </c>
      <c r="C16" s="11" t="s">
        <v>347</v>
      </c>
      <c r="D16" s="10" t="s">
        <v>348</v>
      </c>
      <c r="E16" s="11" t="s">
        <v>221</v>
      </c>
      <c r="F16" s="20" t="s">
        <v>13</v>
      </c>
      <c r="G16" s="20" t="s">
        <v>246</v>
      </c>
      <c r="H16" s="20" t="s">
        <v>247</v>
      </c>
      <c r="I16" s="20" t="s">
        <v>248</v>
      </c>
      <c r="J16" s="20" t="s">
        <v>222</v>
      </c>
      <c r="K16" s="20" t="s">
        <v>223</v>
      </c>
      <c r="L16" s="11" t="s">
        <v>14</v>
      </c>
      <c r="M16" s="11" t="s">
        <v>346</v>
      </c>
      <c r="N16" s="11" t="s">
        <v>221</v>
      </c>
      <c r="O16" s="20" t="s">
        <v>13</v>
      </c>
      <c r="P16" s="20" t="s">
        <v>246</v>
      </c>
      <c r="Q16" s="20" t="s">
        <v>247</v>
      </c>
      <c r="R16" s="20" t="s">
        <v>248</v>
      </c>
      <c r="S16" s="20" t="s">
        <v>222</v>
      </c>
      <c r="T16" s="20" t="s">
        <v>223</v>
      </c>
      <c r="U16" s="11" t="s">
        <v>14</v>
      </c>
      <c r="V16" s="11" t="s">
        <v>346</v>
      </c>
    </row>
    <row r="17" spans="2:24" x14ac:dyDescent="0.3">
      <c r="B17" s="48" t="s">
        <v>7</v>
      </c>
      <c r="C17" s="1" t="s">
        <v>7</v>
      </c>
      <c r="D17" s="13" t="s">
        <v>10</v>
      </c>
      <c r="E17" s="26">
        <v>0.10153108374753353</v>
      </c>
      <c r="F17" s="26">
        <v>0.1265953992556885</v>
      </c>
      <c r="G17" s="26">
        <v>0.13912131278567325</v>
      </c>
      <c r="H17" s="26">
        <v>0.29497714613982068</v>
      </c>
      <c r="I17" s="26">
        <v>0.20457326972550391</v>
      </c>
      <c r="J17" s="26">
        <v>9.5986212753203293E-2</v>
      </c>
      <c r="K17" s="26">
        <v>3.7228064040762295E-2</v>
      </c>
      <c r="L17" s="26">
        <v>0</v>
      </c>
      <c r="M17" s="25">
        <v>400370</v>
      </c>
      <c r="N17" s="26">
        <v>7.7409162717219593E-2</v>
      </c>
      <c r="O17" s="26">
        <v>7.4881516587677721E-2</v>
      </c>
      <c r="P17" s="26">
        <v>0.10394944707740916</v>
      </c>
      <c r="Q17" s="26">
        <v>0.27867298578199051</v>
      </c>
      <c r="R17" s="26">
        <v>0.24202211690363348</v>
      </c>
      <c r="S17" s="26">
        <v>0.14502369668246445</v>
      </c>
      <c r="T17" s="26">
        <v>7.8357030015797788E-2</v>
      </c>
      <c r="U17" s="26">
        <v>0</v>
      </c>
      <c r="V17" s="25">
        <v>15827</v>
      </c>
    </row>
    <row r="18" spans="2:24" ht="6.75" customHeight="1" x14ac:dyDescent="0.3">
      <c r="D18" s="4"/>
      <c r="K18" s="7"/>
      <c r="N18" s="7"/>
      <c r="O18" s="7"/>
      <c r="P18" s="7"/>
      <c r="Q18" s="7"/>
      <c r="R18" s="7"/>
      <c r="S18" s="7"/>
      <c r="T18" s="7"/>
    </row>
    <row r="19" spans="2:24" x14ac:dyDescent="0.3">
      <c r="B19" s="33" t="s">
        <v>252</v>
      </c>
      <c r="C19" s="18" t="s">
        <v>253</v>
      </c>
      <c r="D19" s="18" t="s">
        <v>367</v>
      </c>
      <c r="E19" s="23" t="s">
        <v>594</v>
      </c>
      <c r="F19" s="23" t="s">
        <v>594</v>
      </c>
      <c r="G19" s="23" t="s">
        <v>594</v>
      </c>
      <c r="H19" s="23" t="s">
        <v>594</v>
      </c>
      <c r="I19" s="23" t="s">
        <v>594</v>
      </c>
      <c r="J19" s="23" t="s">
        <v>594</v>
      </c>
      <c r="K19" s="23" t="s">
        <v>594</v>
      </c>
      <c r="L19" s="23" t="s">
        <v>594</v>
      </c>
      <c r="M19" s="24" t="s">
        <v>594</v>
      </c>
      <c r="N19" s="23" t="s">
        <v>594</v>
      </c>
      <c r="O19" s="23" t="s">
        <v>594</v>
      </c>
      <c r="P19" s="23" t="s">
        <v>594</v>
      </c>
      <c r="Q19" s="23" t="s">
        <v>594</v>
      </c>
      <c r="R19" s="23" t="s">
        <v>594</v>
      </c>
      <c r="S19" s="23" t="s">
        <v>594</v>
      </c>
      <c r="T19" s="23" t="s">
        <v>594</v>
      </c>
      <c r="U19" s="23" t="s">
        <v>594</v>
      </c>
      <c r="V19" s="24" t="s">
        <v>594</v>
      </c>
      <c r="X19" s="53"/>
    </row>
    <row r="20" spans="2:24" x14ac:dyDescent="0.3">
      <c r="B20" s="33" t="s">
        <v>252</v>
      </c>
      <c r="C20" s="18" t="s">
        <v>254</v>
      </c>
      <c r="D20" s="18" t="s">
        <v>368</v>
      </c>
      <c r="E20" s="23">
        <v>0.15472312703583063</v>
      </c>
      <c r="F20" s="23">
        <v>0.13029315960912052</v>
      </c>
      <c r="G20" s="23">
        <v>0.12214983713355049</v>
      </c>
      <c r="H20" s="23">
        <v>0.33550488599348532</v>
      </c>
      <c r="I20" s="23">
        <v>0.17426710097719869</v>
      </c>
      <c r="J20" s="23">
        <v>6.3517915309446255E-2</v>
      </c>
      <c r="K20" s="23">
        <v>1.9543973941368076E-2</v>
      </c>
      <c r="L20" s="23">
        <v>0</v>
      </c>
      <c r="M20" s="24">
        <v>3070</v>
      </c>
      <c r="N20" s="23" t="s">
        <v>594</v>
      </c>
      <c r="O20" s="23" t="s">
        <v>594</v>
      </c>
      <c r="P20" s="23" t="s">
        <v>594</v>
      </c>
      <c r="Q20" s="23" t="s">
        <v>594</v>
      </c>
      <c r="R20" s="23" t="s">
        <v>594</v>
      </c>
      <c r="S20" s="23" t="s">
        <v>594</v>
      </c>
      <c r="T20" s="23" t="s">
        <v>594</v>
      </c>
      <c r="U20" s="23" t="s">
        <v>594</v>
      </c>
      <c r="V20" s="24" t="s">
        <v>594</v>
      </c>
      <c r="X20" s="53"/>
    </row>
    <row r="21" spans="2:24" x14ac:dyDescent="0.3">
      <c r="B21" s="33" t="s">
        <v>252</v>
      </c>
      <c r="C21" s="18" t="s">
        <v>255</v>
      </c>
      <c r="D21" s="18" t="s">
        <v>369</v>
      </c>
      <c r="E21" s="23">
        <v>0.10160427807486631</v>
      </c>
      <c r="F21" s="23">
        <v>0.13725490196078433</v>
      </c>
      <c r="G21" s="23">
        <v>0.14438502673796791</v>
      </c>
      <c r="H21" s="23">
        <v>0.26262626262626265</v>
      </c>
      <c r="I21" s="23">
        <v>0.19310754604872252</v>
      </c>
      <c r="J21" s="23">
        <v>0.11645870469399881</v>
      </c>
      <c r="K21" s="23">
        <v>4.4563279857397504E-2</v>
      </c>
      <c r="L21" s="23">
        <v>0</v>
      </c>
      <c r="M21" s="24">
        <v>8415</v>
      </c>
      <c r="N21" s="23">
        <v>0.10606060606060606</v>
      </c>
      <c r="O21" s="23">
        <v>0.10606060606060606</v>
      </c>
      <c r="P21" s="23">
        <v>0.12121212121212122</v>
      </c>
      <c r="Q21" s="23">
        <v>0.31818181818181818</v>
      </c>
      <c r="R21" s="23">
        <v>0.18181818181818182</v>
      </c>
      <c r="S21" s="23">
        <v>0.12878787878787878</v>
      </c>
      <c r="T21" s="23">
        <v>4.5454545454545456E-2</v>
      </c>
      <c r="U21" s="23">
        <v>0</v>
      </c>
      <c r="V21" s="24">
        <v>660</v>
      </c>
      <c r="X21" s="53"/>
    </row>
    <row r="22" spans="2:24" x14ac:dyDescent="0.3">
      <c r="B22" s="33" t="s">
        <v>252</v>
      </c>
      <c r="C22" s="18" t="s">
        <v>256</v>
      </c>
      <c r="D22" s="18" t="s">
        <v>370</v>
      </c>
      <c r="E22" s="23">
        <v>0.1091684434968017</v>
      </c>
      <c r="F22" s="23">
        <v>0.15991471215351813</v>
      </c>
      <c r="G22" s="23">
        <v>0.13560767590618336</v>
      </c>
      <c r="H22" s="23">
        <v>0.28315565031982942</v>
      </c>
      <c r="I22" s="23">
        <v>0.20042643923240938</v>
      </c>
      <c r="J22" s="23">
        <v>8.1876332622601286E-2</v>
      </c>
      <c r="K22" s="23">
        <v>2.9424307036247335E-2</v>
      </c>
      <c r="L22" s="23">
        <v>0</v>
      </c>
      <c r="M22" s="24">
        <v>11725</v>
      </c>
      <c r="N22" s="23">
        <v>0.22222222222222221</v>
      </c>
      <c r="O22" s="23">
        <v>0.1111111111111111</v>
      </c>
      <c r="P22" s="23">
        <v>0.1111111111111111</v>
      </c>
      <c r="Q22" s="23">
        <v>0.22222222222222221</v>
      </c>
      <c r="R22" s="23">
        <v>0.22222222222222221</v>
      </c>
      <c r="S22" s="23">
        <v>0.1111111111111111</v>
      </c>
      <c r="T22" s="23">
        <v>0</v>
      </c>
      <c r="U22" s="23">
        <v>0</v>
      </c>
      <c r="V22" s="24">
        <v>45</v>
      </c>
      <c r="X22" s="53"/>
    </row>
    <row r="23" spans="2:24" x14ac:dyDescent="0.3">
      <c r="B23" s="33" t="s">
        <v>252</v>
      </c>
      <c r="C23" s="18" t="s">
        <v>257</v>
      </c>
      <c r="D23" s="18" t="s">
        <v>371</v>
      </c>
      <c r="E23" s="23" t="s">
        <v>594</v>
      </c>
      <c r="F23" s="23" t="s">
        <v>594</v>
      </c>
      <c r="G23" s="23" t="s">
        <v>594</v>
      </c>
      <c r="H23" s="23" t="s">
        <v>594</v>
      </c>
      <c r="I23" s="23" t="s">
        <v>594</v>
      </c>
      <c r="J23" s="23" t="s">
        <v>594</v>
      </c>
      <c r="K23" s="23" t="s">
        <v>594</v>
      </c>
      <c r="L23" s="23" t="s">
        <v>594</v>
      </c>
      <c r="M23" s="24" t="s">
        <v>594</v>
      </c>
      <c r="N23" s="23" t="s">
        <v>594</v>
      </c>
      <c r="O23" s="23" t="s">
        <v>594</v>
      </c>
      <c r="P23" s="23" t="s">
        <v>594</v>
      </c>
      <c r="Q23" s="23" t="s">
        <v>594</v>
      </c>
      <c r="R23" s="23" t="s">
        <v>594</v>
      </c>
      <c r="S23" s="23" t="s">
        <v>594</v>
      </c>
      <c r="T23" s="23" t="s">
        <v>594</v>
      </c>
      <c r="U23" s="23" t="s">
        <v>594</v>
      </c>
      <c r="V23" s="24" t="s">
        <v>594</v>
      </c>
      <c r="X23" s="53"/>
    </row>
    <row r="24" spans="2:24" x14ac:dyDescent="0.3">
      <c r="B24" s="33" t="s">
        <v>252</v>
      </c>
      <c r="C24" s="18" t="s">
        <v>258</v>
      </c>
      <c r="D24" s="18" t="s">
        <v>372</v>
      </c>
      <c r="E24" s="23">
        <v>7.9960513326752219E-2</v>
      </c>
      <c r="F24" s="23">
        <v>0.13524185587364265</v>
      </c>
      <c r="G24" s="23">
        <v>0.15695952615992104</v>
      </c>
      <c r="H24" s="23">
        <v>0.32477788746298125</v>
      </c>
      <c r="I24" s="23">
        <v>0.192497532082922</v>
      </c>
      <c r="J24" s="23">
        <v>7.5024679170779859E-2</v>
      </c>
      <c r="K24" s="23">
        <v>3.4550839091806514E-2</v>
      </c>
      <c r="L24" s="23">
        <v>0</v>
      </c>
      <c r="M24" s="24">
        <v>5065</v>
      </c>
      <c r="N24" s="23">
        <v>0.125</v>
      </c>
      <c r="O24" s="23">
        <v>0.125</v>
      </c>
      <c r="P24" s="23">
        <v>0.125</v>
      </c>
      <c r="Q24" s="23">
        <v>0.375</v>
      </c>
      <c r="R24" s="23">
        <v>0.125</v>
      </c>
      <c r="S24" s="23">
        <v>0.125</v>
      </c>
      <c r="T24" s="23">
        <v>0.125</v>
      </c>
      <c r="U24" s="23">
        <v>0</v>
      </c>
      <c r="V24" s="24">
        <v>40</v>
      </c>
      <c r="X24" s="53"/>
    </row>
    <row r="25" spans="2:24" x14ac:dyDescent="0.3">
      <c r="B25" s="33" t="s">
        <v>242</v>
      </c>
      <c r="C25" s="18" t="s">
        <v>259</v>
      </c>
      <c r="D25" s="18" t="s">
        <v>349</v>
      </c>
      <c r="E25" s="23">
        <v>8.2282014067210002E-2</v>
      </c>
      <c r="F25" s="23">
        <v>9.5567712403706595E-2</v>
      </c>
      <c r="G25" s="23">
        <v>0.13955565479513229</v>
      </c>
      <c r="H25" s="23">
        <v>0.34955900413084739</v>
      </c>
      <c r="I25" s="23">
        <v>0.22273082505303116</v>
      </c>
      <c r="J25" s="23">
        <v>8.1723791448029479E-2</v>
      </c>
      <c r="K25" s="23">
        <v>2.86926426258792E-2</v>
      </c>
      <c r="L25" s="23">
        <v>0</v>
      </c>
      <c r="M25" s="24">
        <v>44785</v>
      </c>
      <c r="N25" s="23">
        <v>8.9588377723970949E-2</v>
      </c>
      <c r="O25" s="23">
        <v>8.9588377723970949E-2</v>
      </c>
      <c r="P25" s="23">
        <v>0.10532687651331719</v>
      </c>
      <c r="Q25" s="23">
        <v>0.26029055690072639</v>
      </c>
      <c r="R25" s="23">
        <v>0.24092009685230023</v>
      </c>
      <c r="S25" s="23">
        <v>0.1343825665859564</v>
      </c>
      <c r="T25" s="23">
        <v>7.990314769975787E-2</v>
      </c>
      <c r="U25" s="23">
        <v>0</v>
      </c>
      <c r="V25" s="24">
        <v>4130</v>
      </c>
      <c r="X25" s="53"/>
    </row>
    <row r="26" spans="2:24" x14ac:dyDescent="0.3">
      <c r="B26" s="33" t="s">
        <v>242</v>
      </c>
      <c r="C26" s="18" t="s">
        <v>260</v>
      </c>
      <c r="D26" s="18" t="s">
        <v>350</v>
      </c>
      <c r="E26" s="23">
        <v>0.12355630413859481</v>
      </c>
      <c r="F26" s="23">
        <v>0.1355871029836381</v>
      </c>
      <c r="G26" s="23">
        <v>0.13907603464870066</v>
      </c>
      <c r="H26" s="23">
        <v>0.33758421559191532</v>
      </c>
      <c r="I26" s="23">
        <v>0.18816169393647739</v>
      </c>
      <c r="J26" s="23">
        <v>6.123676612127045E-2</v>
      </c>
      <c r="K26" s="23">
        <v>1.4797882579403272E-2</v>
      </c>
      <c r="L26" s="23">
        <v>0</v>
      </c>
      <c r="M26" s="24">
        <v>41560</v>
      </c>
      <c r="N26" s="23">
        <v>1.6E-2</v>
      </c>
      <c r="O26" s="23">
        <v>1.6E-2</v>
      </c>
      <c r="P26" s="23">
        <v>0.08</v>
      </c>
      <c r="Q26" s="23">
        <v>0.4</v>
      </c>
      <c r="R26" s="23">
        <v>0.34399999999999997</v>
      </c>
      <c r="S26" s="23">
        <v>0.112</v>
      </c>
      <c r="T26" s="23">
        <v>0.04</v>
      </c>
      <c r="U26" s="23">
        <v>0</v>
      </c>
      <c r="V26" s="24">
        <v>625</v>
      </c>
      <c r="X26" s="53"/>
    </row>
    <row r="27" spans="2:24" x14ac:dyDescent="0.3">
      <c r="B27" s="33" t="s">
        <v>242</v>
      </c>
      <c r="C27" s="18" t="s">
        <v>261</v>
      </c>
      <c r="D27" s="18" t="s">
        <v>351</v>
      </c>
      <c r="E27" s="23">
        <v>9.2754637731886594E-2</v>
      </c>
      <c r="F27" s="23">
        <v>0.13545677283864194</v>
      </c>
      <c r="G27" s="23">
        <v>0.1375568778438922</v>
      </c>
      <c r="H27" s="23">
        <v>0.31361568078403917</v>
      </c>
      <c r="I27" s="23">
        <v>0.22016100805040251</v>
      </c>
      <c r="J27" s="23">
        <v>7.7353867693384676E-2</v>
      </c>
      <c r="K27" s="23">
        <v>2.3101155057752887E-2</v>
      </c>
      <c r="L27" s="23">
        <v>0</v>
      </c>
      <c r="M27" s="24">
        <v>14285</v>
      </c>
      <c r="N27" s="23">
        <v>0</v>
      </c>
      <c r="O27" s="23">
        <v>0</v>
      </c>
      <c r="P27" s="23">
        <v>6.7796610169491525E-2</v>
      </c>
      <c r="Q27" s="23">
        <v>0.38983050847457629</v>
      </c>
      <c r="R27" s="23">
        <v>0.32203389830508472</v>
      </c>
      <c r="S27" s="23">
        <v>0.15254237288135594</v>
      </c>
      <c r="T27" s="23">
        <v>5.0847457627118647E-2</v>
      </c>
      <c r="U27" s="23">
        <v>0</v>
      </c>
      <c r="V27" s="24">
        <v>295</v>
      </c>
      <c r="X27" s="53"/>
    </row>
    <row r="28" spans="2:24" x14ac:dyDescent="0.3">
      <c r="B28" s="33" t="s">
        <v>242</v>
      </c>
      <c r="C28" s="18" t="s">
        <v>262</v>
      </c>
      <c r="D28" s="18" t="s">
        <v>352</v>
      </c>
      <c r="E28" s="23">
        <v>0.11939736346516007</v>
      </c>
      <c r="F28" s="23">
        <v>0.12693032015065914</v>
      </c>
      <c r="G28" s="23">
        <v>0.15291902071563088</v>
      </c>
      <c r="H28" s="23">
        <v>0.35329566854990585</v>
      </c>
      <c r="I28" s="23">
        <v>0.17777777777777778</v>
      </c>
      <c r="J28" s="23">
        <v>5.6873822975517893E-2</v>
      </c>
      <c r="K28" s="23">
        <v>1.2806026365348399E-2</v>
      </c>
      <c r="L28" s="23">
        <v>0</v>
      </c>
      <c r="M28" s="24">
        <v>13275</v>
      </c>
      <c r="N28" s="23">
        <v>3.968253968253968E-2</v>
      </c>
      <c r="O28" s="23">
        <v>3.1746031746031744E-2</v>
      </c>
      <c r="P28" s="23">
        <v>0.10317460317460317</v>
      </c>
      <c r="Q28" s="23">
        <v>0.3968253968253968</v>
      </c>
      <c r="R28" s="23">
        <v>0.27777777777777779</v>
      </c>
      <c r="S28" s="23">
        <v>0.10317460317460317</v>
      </c>
      <c r="T28" s="23">
        <v>3.968253968253968E-2</v>
      </c>
      <c r="U28" s="23">
        <v>0</v>
      </c>
      <c r="V28" s="24">
        <v>630</v>
      </c>
      <c r="X28" s="53"/>
    </row>
    <row r="29" spans="2:24" x14ac:dyDescent="0.3">
      <c r="B29" s="33" t="s">
        <v>242</v>
      </c>
      <c r="C29" s="18" t="s">
        <v>263</v>
      </c>
      <c r="D29" s="18" t="s">
        <v>353</v>
      </c>
      <c r="E29" s="23">
        <v>8.7130696044066105E-2</v>
      </c>
      <c r="F29" s="23">
        <v>0.12719078617926891</v>
      </c>
      <c r="G29" s="23">
        <v>0.14271407110665998</v>
      </c>
      <c r="H29" s="23">
        <v>0.28392588883324987</v>
      </c>
      <c r="I29" s="23">
        <v>0.21832749123685527</v>
      </c>
      <c r="J29" s="23">
        <v>0.10065097646469705</v>
      </c>
      <c r="K29" s="23">
        <v>4.0060090135202807E-2</v>
      </c>
      <c r="L29" s="23">
        <v>0</v>
      </c>
      <c r="M29" s="24">
        <v>9985</v>
      </c>
      <c r="N29" s="23">
        <v>0.1</v>
      </c>
      <c r="O29" s="23">
        <v>7.7777777777777779E-2</v>
      </c>
      <c r="P29" s="23">
        <v>0.1111111111111111</v>
      </c>
      <c r="Q29" s="23">
        <v>0.21111111111111111</v>
      </c>
      <c r="R29" s="23">
        <v>0.24444444444444444</v>
      </c>
      <c r="S29" s="23">
        <v>0.16111111111111112</v>
      </c>
      <c r="T29" s="23">
        <v>9.4444444444444442E-2</v>
      </c>
      <c r="U29" s="23">
        <v>0</v>
      </c>
      <c r="V29" s="24">
        <v>900</v>
      </c>
      <c r="X29" s="53"/>
    </row>
    <row r="30" spans="2:24" x14ac:dyDescent="0.3">
      <c r="B30" s="33" t="s">
        <v>264</v>
      </c>
      <c r="C30" s="18" t="s">
        <v>265</v>
      </c>
      <c r="D30" s="18" t="s">
        <v>373</v>
      </c>
      <c r="E30" s="23" t="s">
        <v>594</v>
      </c>
      <c r="F30" s="23" t="s">
        <v>594</v>
      </c>
      <c r="G30" s="23" t="s">
        <v>594</v>
      </c>
      <c r="H30" s="23" t="s">
        <v>594</v>
      </c>
      <c r="I30" s="23" t="s">
        <v>594</v>
      </c>
      <c r="J30" s="23" t="s">
        <v>594</v>
      </c>
      <c r="K30" s="23" t="s">
        <v>594</v>
      </c>
      <c r="L30" s="23" t="s">
        <v>594</v>
      </c>
      <c r="M30" s="24" t="s">
        <v>594</v>
      </c>
      <c r="N30" s="23" t="s">
        <v>594</v>
      </c>
      <c r="O30" s="23" t="s">
        <v>594</v>
      </c>
      <c r="P30" s="23" t="s">
        <v>594</v>
      </c>
      <c r="Q30" s="23" t="s">
        <v>594</v>
      </c>
      <c r="R30" s="23" t="s">
        <v>594</v>
      </c>
      <c r="S30" s="23" t="s">
        <v>594</v>
      </c>
      <c r="T30" s="23" t="s">
        <v>594</v>
      </c>
      <c r="U30" s="23" t="s">
        <v>594</v>
      </c>
      <c r="V30" s="24" t="s">
        <v>594</v>
      </c>
      <c r="X30" s="53"/>
    </row>
    <row r="31" spans="2:24" x14ac:dyDescent="0.3">
      <c r="B31" s="33" t="s">
        <v>264</v>
      </c>
      <c r="C31" s="18" t="s">
        <v>266</v>
      </c>
      <c r="D31" s="18" t="s">
        <v>374</v>
      </c>
      <c r="E31" s="23">
        <v>0.16899766899766899</v>
      </c>
      <c r="F31" s="23">
        <v>0.13403263403263405</v>
      </c>
      <c r="G31" s="23">
        <v>0.15093240093240093</v>
      </c>
      <c r="H31" s="23">
        <v>0.30361305361305363</v>
      </c>
      <c r="I31" s="23">
        <v>0.16142191142191142</v>
      </c>
      <c r="J31" s="23">
        <v>6.1188811188811192E-2</v>
      </c>
      <c r="K31" s="23">
        <v>2.0396270396270396E-2</v>
      </c>
      <c r="L31" s="23">
        <v>0</v>
      </c>
      <c r="M31" s="24">
        <v>8580</v>
      </c>
      <c r="N31" s="23">
        <v>6.0606060606060608E-2</v>
      </c>
      <c r="O31" s="23">
        <v>9.0909090909090912E-2</v>
      </c>
      <c r="P31" s="23">
        <v>9.0909090909090912E-2</v>
      </c>
      <c r="Q31" s="23">
        <v>0.27272727272727271</v>
      </c>
      <c r="R31" s="23">
        <v>0.24242424242424243</v>
      </c>
      <c r="S31" s="23">
        <v>0.18181818181818182</v>
      </c>
      <c r="T31" s="23">
        <v>9.0909090909090912E-2</v>
      </c>
      <c r="U31" s="23">
        <v>0</v>
      </c>
      <c r="V31" s="24">
        <v>165</v>
      </c>
      <c r="X31" s="53"/>
    </row>
    <row r="32" spans="2:24" x14ac:dyDescent="0.3">
      <c r="B32" s="33" t="s">
        <v>264</v>
      </c>
      <c r="C32" s="18" t="s">
        <v>267</v>
      </c>
      <c r="D32" s="18" t="s">
        <v>375</v>
      </c>
      <c r="E32" s="23" t="s">
        <v>594</v>
      </c>
      <c r="F32" s="23" t="s">
        <v>594</v>
      </c>
      <c r="G32" s="23" t="s">
        <v>594</v>
      </c>
      <c r="H32" s="23" t="s">
        <v>594</v>
      </c>
      <c r="I32" s="23" t="s">
        <v>594</v>
      </c>
      <c r="J32" s="23" t="s">
        <v>594</v>
      </c>
      <c r="K32" s="23" t="s">
        <v>594</v>
      </c>
      <c r="L32" s="23" t="s">
        <v>594</v>
      </c>
      <c r="M32" s="24" t="s">
        <v>594</v>
      </c>
      <c r="N32" s="23" t="s">
        <v>594</v>
      </c>
      <c r="O32" s="23" t="s">
        <v>594</v>
      </c>
      <c r="P32" s="23" t="s">
        <v>594</v>
      </c>
      <c r="Q32" s="23" t="s">
        <v>594</v>
      </c>
      <c r="R32" s="23" t="s">
        <v>594</v>
      </c>
      <c r="S32" s="23" t="s">
        <v>594</v>
      </c>
      <c r="T32" s="23" t="s">
        <v>594</v>
      </c>
      <c r="U32" s="23" t="s">
        <v>594</v>
      </c>
      <c r="V32" s="24" t="s">
        <v>594</v>
      </c>
      <c r="X32" s="53"/>
    </row>
    <row r="33" spans="2:24" x14ac:dyDescent="0.3">
      <c r="B33" s="33" t="s">
        <v>264</v>
      </c>
      <c r="C33" s="18" t="s">
        <v>268</v>
      </c>
      <c r="D33" s="18" t="s">
        <v>354</v>
      </c>
      <c r="E33" s="23">
        <v>9.6397273612463488E-2</v>
      </c>
      <c r="F33" s="23">
        <v>0.11781888997078871</v>
      </c>
      <c r="G33" s="23">
        <v>0.10710808179162609</v>
      </c>
      <c r="H33" s="23">
        <v>0.23515092502434273</v>
      </c>
      <c r="I33" s="23">
        <v>0.21324245374878287</v>
      </c>
      <c r="J33" s="23">
        <v>0.15141187925998054</v>
      </c>
      <c r="K33" s="23">
        <v>7.8870496592015574E-2</v>
      </c>
      <c r="L33" s="23">
        <v>0</v>
      </c>
      <c r="M33" s="24">
        <v>10270</v>
      </c>
      <c r="N33" s="23">
        <v>7.6923076923076927E-2</v>
      </c>
      <c r="O33" s="23">
        <v>8.5470085470085472E-2</v>
      </c>
      <c r="P33" s="23">
        <v>8.5470085470085472E-2</v>
      </c>
      <c r="Q33" s="23">
        <v>0.21367521367521367</v>
      </c>
      <c r="R33" s="23">
        <v>0.20940170940170941</v>
      </c>
      <c r="S33" s="23">
        <v>0.19658119658119658</v>
      </c>
      <c r="T33" s="23">
        <v>0.13247863247863248</v>
      </c>
      <c r="U33" s="23">
        <v>0</v>
      </c>
      <c r="V33" s="24">
        <v>1170</v>
      </c>
      <c r="X33" s="53"/>
    </row>
    <row r="34" spans="2:24" x14ac:dyDescent="0.3">
      <c r="B34" s="33" t="s">
        <v>264</v>
      </c>
      <c r="C34" s="18" t="s">
        <v>269</v>
      </c>
      <c r="D34" s="18" t="s">
        <v>376</v>
      </c>
      <c r="E34" s="23" t="s">
        <v>594</v>
      </c>
      <c r="F34" s="23" t="s">
        <v>594</v>
      </c>
      <c r="G34" s="23" t="s">
        <v>594</v>
      </c>
      <c r="H34" s="23" t="s">
        <v>594</v>
      </c>
      <c r="I34" s="23" t="s">
        <v>594</v>
      </c>
      <c r="J34" s="23" t="s">
        <v>594</v>
      </c>
      <c r="K34" s="23" t="s">
        <v>594</v>
      </c>
      <c r="L34" s="23" t="s">
        <v>594</v>
      </c>
      <c r="M34" s="24" t="s">
        <v>594</v>
      </c>
      <c r="N34" s="23" t="s">
        <v>594</v>
      </c>
      <c r="O34" s="23" t="s">
        <v>594</v>
      </c>
      <c r="P34" s="23" t="s">
        <v>594</v>
      </c>
      <c r="Q34" s="23" t="s">
        <v>594</v>
      </c>
      <c r="R34" s="23" t="s">
        <v>594</v>
      </c>
      <c r="S34" s="23" t="s">
        <v>594</v>
      </c>
      <c r="T34" s="23" t="s">
        <v>594</v>
      </c>
      <c r="U34" s="23" t="s">
        <v>594</v>
      </c>
      <c r="V34" s="24" t="s">
        <v>594</v>
      </c>
      <c r="X34" s="53"/>
    </row>
    <row r="35" spans="2:24" x14ac:dyDescent="0.3">
      <c r="B35" s="33" t="s">
        <v>264</v>
      </c>
      <c r="C35" s="18" t="s">
        <v>270</v>
      </c>
      <c r="D35" s="18" t="s">
        <v>377</v>
      </c>
      <c r="E35" s="23" t="s">
        <v>594</v>
      </c>
      <c r="F35" s="23" t="s">
        <v>594</v>
      </c>
      <c r="G35" s="23" t="s">
        <v>594</v>
      </c>
      <c r="H35" s="23" t="s">
        <v>594</v>
      </c>
      <c r="I35" s="23" t="s">
        <v>594</v>
      </c>
      <c r="J35" s="23" t="s">
        <v>594</v>
      </c>
      <c r="K35" s="23" t="s">
        <v>594</v>
      </c>
      <c r="L35" s="23" t="s">
        <v>594</v>
      </c>
      <c r="M35" s="24" t="s">
        <v>594</v>
      </c>
      <c r="N35" s="23" t="s">
        <v>594</v>
      </c>
      <c r="O35" s="23" t="s">
        <v>594</v>
      </c>
      <c r="P35" s="23" t="s">
        <v>594</v>
      </c>
      <c r="Q35" s="23" t="s">
        <v>594</v>
      </c>
      <c r="R35" s="23" t="s">
        <v>594</v>
      </c>
      <c r="S35" s="23" t="s">
        <v>594</v>
      </c>
      <c r="T35" s="23" t="s">
        <v>594</v>
      </c>
      <c r="U35" s="23" t="s">
        <v>594</v>
      </c>
      <c r="V35" s="24" t="s">
        <v>594</v>
      </c>
      <c r="X35" s="53"/>
    </row>
    <row r="36" spans="2:24" x14ac:dyDescent="0.3">
      <c r="B36" s="33" t="s">
        <v>264</v>
      </c>
      <c r="C36" s="18" t="s">
        <v>271</v>
      </c>
      <c r="D36" s="18" t="s">
        <v>378</v>
      </c>
      <c r="E36" s="23" t="s">
        <v>594</v>
      </c>
      <c r="F36" s="23" t="s">
        <v>594</v>
      </c>
      <c r="G36" s="23" t="s">
        <v>594</v>
      </c>
      <c r="H36" s="23" t="s">
        <v>594</v>
      </c>
      <c r="I36" s="23" t="s">
        <v>594</v>
      </c>
      <c r="J36" s="23" t="s">
        <v>594</v>
      </c>
      <c r="K36" s="23" t="s">
        <v>594</v>
      </c>
      <c r="L36" s="23" t="s">
        <v>594</v>
      </c>
      <c r="M36" s="24" t="s">
        <v>594</v>
      </c>
      <c r="N36" s="23" t="s">
        <v>594</v>
      </c>
      <c r="O36" s="23" t="s">
        <v>594</v>
      </c>
      <c r="P36" s="23" t="s">
        <v>594</v>
      </c>
      <c r="Q36" s="23" t="s">
        <v>594</v>
      </c>
      <c r="R36" s="23" t="s">
        <v>594</v>
      </c>
      <c r="S36" s="23" t="s">
        <v>594</v>
      </c>
      <c r="T36" s="23" t="s">
        <v>594</v>
      </c>
      <c r="U36" s="23" t="s">
        <v>594</v>
      </c>
      <c r="V36" s="24" t="s">
        <v>594</v>
      </c>
      <c r="X36" s="53"/>
    </row>
    <row r="37" spans="2:24" x14ac:dyDescent="0.3">
      <c r="B37" s="33" t="s">
        <v>264</v>
      </c>
      <c r="C37" s="18" t="s">
        <v>272</v>
      </c>
      <c r="D37" s="18" t="s">
        <v>355</v>
      </c>
      <c r="E37" s="23" t="s">
        <v>594</v>
      </c>
      <c r="F37" s="23" t="s">
        <v>594</v>
      </c>
      <c r="G37" s="23" t="s">
        <v>594</v>
      </c>
      <c r="H37" s="23" t="s">
        <v>594</v>
      </c>
      <c r="I37" s="23" t="s">
        <v>594</v>
      </c>
      <c r="J37" s="23" t="s">
        <v>594</v>
      </c>
      <c r="K37" s="23" t="s">
        <v>594</v>
      </c>
      <c r="L37" s="23" t="s">
        <v>594</v>
      </c>
      <c r="M37" s="24" t="s">
        <v>594</v>
      </c>
      <c r="N37" s="23" t="s">
        <v>594</v>
      </c>
      <c r="O37" s="23" t="s">
        <v>594</v>
      </c>
      <c r="P37" s="23" t="s">
        <v>594</v>
      </c>
      <c r="Q37" s="23" t="s">
        <v>594</v>
      </c>
      <c r="R37" s="23" t="s">
        <v>594</v>
      </c>
      <c r="S37" s="23" t="s">
        <v>594</v>
      </c>
      <c r="T37" s="23" t="s">
        <v>594</v>
      </c>
      <c r="U37" s="23" t="s">
        <v>594</v>
      </c>
      <c r="V37" s="24" t="s">
        <v>594</v>
      </c>
      <c r="X37" s="53"/>
    </row>
    <row r="38" spans="2:24" x14ac:dyDescent="0.3">
      <c r="B38" s="33" t="s">
        <v>264</v>
      </c>
      <c r="C38" s="18" t="s">
        <v>273</v>
      </c>
      <c r="D38" s="18" t="s">
        <v>379</v>
      </c>
      <c r="E38" s="23">
        <v>7.8558771411695219E-2</v>
      </c>
      <c r="F38" s="23">
        <v>0.12167749556999409</v>
      </c>
      <c r="G38" s="23">
        <v>0.18665091553455404</v>
      </c>
      <c r="H38" s="23">
        <v>0.29178972238629652</v>
      </c>
      <c r="I38" s="23">
        <v>0.19373892498523332</v>
      </c>
      <c r="J38" s="23">
        <v>9.2144122858830474E-2</v>
      </c>
      <c r="K38" s="23">
        <v>3.4849379799173068E-2</v>
      </c>
      <c r="L38" s="23">
        <v>0</v>
      </c>
      <c r="M38" s="24">
        <v>8465</v>
      </c>
      <c r="N38" s="23">
        <v>7.6923076923076927E-2</v>
      </c>
      <c r="O38" s="23">
        <v>7.6923076923076927E-2</v>
      </c>
      <c r="P38" s="23">
        <v>7.6923076923076927E-2</v>
      </c>
      <c r="Q38" s="23">
        <v>0.19230769230769232</v>
      </c>
      <c r="R38" s="23">
        <v>0.19230769230769232</v>
      </c>
      <c r="S38" s="23">
        <v>0.23076923076923078</v>
      </c>
      <c r="T38" s="23">
        <v>0.15384615384615385</v>
      </c>
      <c r="U38" s="23">
        <v>0</v>
      </c>
      <c r="V38" s="24">
        <v>130</v>
      </c>
      <c r="X38" s="53"/>
    </row>
    <row r="39" spans="2:24" x14ac:dyDescent="0.3">
      <c r="B39" s="33" t="s">
        <v>264</v>
      </c>
      <c r="C39" s="18" t="s">
        <v>274</v>
      </c>
      <c r="D39" s="18" t="s">
        <v>356</v>
      </c>
      <c r="E39" s="23">
        <v>0.15233581584292485</v>
      </c>
      <c r="F39" s="23">
        <v>0.12818776799819454</v>
      </c>
      <c r="G39" s="23">
        <v>0.13834348905438953</v>
      </c>
      <c r="H39" s="23">
        <v>0.30715414127736401</v>
      </c>
      <c r="I39" s="23">
        <v>0.1728729406454525</v>
      </c>
      <c r="J39" s="23">
        <v>7.3798239675016933E-2</v>
      </c>
      <c r="K39" s="23">
        <v>2.7081922816519974E-2</v>
      </c>
      <c r="L39" s="23">
        <v>0</v>
      </c>
      <c r="M39" s="24">
        <v>22155</v>
      </c>
      <c r="N39" s="23">
        <v>0.11538461538461539</v>
      </c>
      <c r="O39" s="23">
        <v>0.11538461538461539</v>
      </c>
      <c r="P39" s="23">
        <v>0.15384615384615385</v>
      </c>
      <c r="Q39" s="23">
        <v>0.38461538461538464</v>
      </c>
      <c r="R39" s="23">
        <v>0.15384615384615385</v>
      </c>
      <c r="S39" s="23">
        <v>7.6923076923076927E-2</v>
      </c>
      <c r="T39" s="23">
        <v>0</v>
      </c>
      <c r="U39" s="23">
        <v>0</v>
      </c>
      <c r="V39" s="24">
        <v>130</v>
      </c>
      <c r="X39" s="53"/>
    </row>
    <row r="40" spans="2:24" x14ac:dyDescent="0.3">
      <c r="B40" s="33" t="s">
        <v>264</v>
      </c>
      <c r="C40" s="18" t="s">
        <v>275</v>
      </c>
      <c r="D40" s="18" t="s">
        <v>380</v>
      </c>
      <c r="E40" s="23">
        <v>8.0246913580246909E-2</v>
      </c>
      <c r="F40" s="23">
        <v>0.12345679012345678</v>
      </c>
      <c r="G40" s="23">
        <v>0.15740740740740741</v>
      </c>
      <c r="H40" s="23">
        <v>0.33410493827160492</v>
      </c>
      <c r="I40" s="23">
        <v>0.19598765432098766</v>
      </c>
      <c r="J40" s="23">
        <v>8.1018518518518517E-2</v>
      </c>
      <c r="K40" s="23">
        <v>2.8549382716049381E-2</v>
      </c>
      <c r="L40" s="23">
        <v>0</v>
      </c>
      <c r="M40" s="24">
        <v>6480</v>
      </c>
      <c r="N40" s="23">
        <v>0</v>
      </c>
      <c r="O40" s="23">
        <v>0</v>
      </c>
      <c r="P40" s="23">
        <v>0.1111111111111111</v>
      </c>
      <c r="Q40" s="23">
        <v>0.44444444444444442</v>
      </c>
      <c r="R40" s="23">
        <v>0.33333333333333331</v>
      </c>
      <c r="S40" s="23">
        <v>0</v>
      </c>
      <c r="T40" s="23">
        <v>0.22222222222222221</v>
      </c>
      <c r="U40" s="23">
        <v>0</v>
      </c>
      <c r="V40" s="24">
        <v>45</v>
      </c>
      <c r="X40" s="53"/>
    </row>
    <row r="41" spans="2:24" x14ac:dyDescent="0.3">
      <c r="B41" s="33" t="s">
        <v>276</v>
      </c>
      <c r="C41" s="18" t="s">
        <v>277</v>
      </c>
      <c r="D41" s="18" t="s">
        <v>357</v>
      </c>
      <c r="E41" s="23" t="s">
        <v>594</v>
      </c>
      <c r="F41" s="23" t="s">
        <v>594</v>
      </c>
      <c r="G41" s="23" t="s">
        <v>594</v>
      </c>
      <c r="H41" s="23" t="s">
        <v>594</v>
      </c>
      <c r="I41" s="23" t="s">
        <v>594</v>
      </c>
      <c r="J41" s="23" t="s">
        <v>594</v>
      </c>
      <c r="K41" s="23" t="s">
        <v>594</v>
      </c>
      <c r="L41" s="23" t="s">
        <v>594</v>
      </c>
      <c r="M41" s="24" t="s">
        <v>594</v>
      </c>
      <c r="N41" s="23" t="s">
        <v>594</v>
      </c>
      <c r="O41" s="23" t="s">
        <v>594</v>
      </c>
      <c r="P41" s="23" t="s">
        <v>594</v>
      </c>
      <c r="Q41" s="23" t="s">
        <v>594</v>
      </c>
      <c r="R41" s="23" t="s">
        <v>594</v>
      </c>
      <c r="S41" s="23" t="s">
        <v>594</v>
      </c>
      <c r="T41" s="23" t="s">
        <v>594</v>
      </c>
      <c r="U41" s="23" t="s">
        <v>594</v>
      </c>
      <c r="V41" s="24" t="s">
        <v>594</v>
      </c>
      <c r="X41" s="53"/>
    </row>
    <row r="42" spans="2:24" x14ac:dyDescent="0.3">
      <c r="B42" s="33" t="s">
        <v>276</v>
      </c>
      <c r="C42" s="18" t="s">
        <v>278</v>
      </c>
      <c r="D42" s="18" t="s">
        <v>381</v>
      </c>
      <c r="E42" s="23">
        <v>0.11151353412123523</v>
      </c>
      <c r="F42" s="23">
        <v>0.14830346930995045</v>
      </c>
      <c r="G42" s="23">
        <v>0.13991612657262675</v>
      </c>
      <c r="H42" s="23">
        <v>0.26134197483797178</v>
      </c>
      <c r="I42" s="23">
        <v>0.19519634006862371</v>
      </c>
      <c r="J42" s="23">
        <v>0.10579489134578726</v>
      </c>
      <c r="K42" s="23">
        <v>3.812428516965307E-2</v>
      </c>
      <c r="L42" s="23">
        <v>0</v>
      </c>
      <c r="M42" s="24">
        <v>26230</v>
      </c>
      <c r="N42" s="23">
        <v>0.18181818181818182</v>
      </c>
      <c r="O42" s="23">
        <v>0.21212121212121213</v>
      </c>
      <c r="P42" s="23">
        <v>9.0909090909090912E-2</v>
      </c>
      <c r="Q42" s="23">
        <v>0.18181818181818182</v>
      </c>
      <c r="R42" s="23">
        <v>0.21212121212121213</v>
      </c>
      <c r="S42" s="23">
        <v>9.0909090909090912E-2</v>
      </c>
      <c r="T42" s="23">
        <v>6.0606060606060608E-2</v>
      </c>
      <c r="U42" s="23">
        <v>0</v>
      </c>
      <c r="V42" s="24">
        <v>165</v>
      </c>
      <c r="X42" s="53"/>
    </row>
    <row r="43" spans="2:24" x14ac:dyDescent="0.3">
      <c r="B43" s="33" t="s">
        <v>276</v>
      </c>
      <c r="C43" s="18" t="s">
        <v>279</v>
      </c>
      <c r="D43" s="18" t="s">
        <v>382</v>
      </c>
      <c r="E43" s="23">
        <v>0.106301531213192</v>
      </c>
      <c r="F43" s="23">
        <v>0.1248527679623086</v>
      </c>
      <c r="G43" s="23">
        <v>0.13457008244994112</v>
      </c>
      <c r="H43" s="23">
        <v>0.27296819787985865</v>
      </c>
      <c r="I43" s="23">
        <v>0.20936395759717313</v>
      </c>
      <c r="J43" s="23">
        <v>0.10924617196702002</v>
      </c>
      <c r="K43" s="23">
        <v>4.2991755005889282E-2</v>
      </c>
      <c r="L43" s="23">
        <v>0</v>
      </c>
      <c r="M43" s="24">
        <v>16980</v>
      </c>
      <c r="N43" s="23">
        <v>2.5806451612903226E-2</v>
      </c>
      <c r="O43" s="23">
        <v>1.935483870967742E-2</v>
      </c>
      <c r="P43" s="23">
        <v>0.12903225806451613</v>
      </c>
      <c r="Q43" s="23">
        <v>0.3935483870967742</v>
      </c>
      <c r="R43" s="23">
        <v>0.23225806451612904</v>
      </c>
      <c r="S43" s="23">
        <v>0.15483870967741936</v>
      </c>
      <c r="T43" s="23">
        <v>4.5161290322580643E-2</v>
      </c>
      <c r="U43" s="23">
        <v>0</v>
      </c>
      <c r="V43" s="24">
        <v>775</v>
      </c>
      <c r="X43" s="53"/>
    </row>
    <row r="44" spans="2:24" x14ac:dyDescent="0.3">
      <c r="B44" s="33" t="s">
        <v>276</v>
      </c>
      <c r="C44" s="18" t="s">
        <v>280</v>
      </c>
      <c r="D44" s="18" t="s">
        <v>358</v>
      </c>
      <c r="E44" s="23">
        <v>0.12800875273522977</v>
      </c>
      <c r="F44" s="23">
        <v>0.1487964989059081</v>
      </c>
      <c r="G44" s="23">
        <v>0.13129102844638948</v>
      </c>
      <c r="H44" s="23">
        <v>0.2713347921225383</v>
      </c>
      <c r="I44" s="23">
        <v>0.1936542669584245</v>
      </c>
      <c r="J44" s="23">
        <v>9.2997811816192558E-2</v>
      </c>
      <c r="K44" s="23">
        <v>3.3916849015317288E-2</v>
      </c>
      <c r="L44" s="23">
        <v>0</v>
      </c>
      <c r="M44" s="24">
        <v>4570</v>
      </c>
      <c r="N44" s="23">
        <v>0.10526315789473684</v>
      </c>
      <c r="O44" s="23">
        <v>8.771929824561403E-2</v>
      </c>
      <c r="P44" s="23">
        <v>7.0175438596491224E-2</v>
      </c>
      <c r="Q44" s="23">
        <v>0.2807017543859649</v>
      </c>
      <c r="R44" s="23">
        <v>0.22807017543859648</v>
      </c>
      <c r="S44" s="23">
        <v>0.14035087719298245</v>
      </c>
      <c r="T44" s="23">
        <v>7.0175438596491224E-2</v>
      </c>
      <c r="U44" s="23">
        <v>0</v>
      </c>
      <c r="V44" s="24">
        <v>285</v>
      </c>
      <c r="X44" s="53"/>
    </row>
    <row r="45" spans="2:24" x14ac:dyDescent="0.3">
      <c r="B45" s="33" t="s">
        <v>281</v>
      </c>
      <c r="C45" s="18" t="s">
        <v>282</v>
      </c>
      <c r="D45" s="18" t="s">
        <v>383</v>
      </c>
      <c r="E45" s="23">
        <v>8.1072935503315249E-2</v>
      </c>
      <c r="F45" s="23">
        <v>0.10216998191681737</v>
      </c>
      <c r="G45" s="23">
        <v>0.10940325497287523</v>
      </c>
      <c r="H45" s="23">
        <v>0.24261603375527427</v>
      </c>
      <c r="I45" s="23">
        <v>0.24352019288728149</v>
      </c>
      <c r="J45" s="23">
        <v>0.1546112115732369</v>
      </c>
      <c r="K45" s="23">
        <v>6.6606389391199519E-2</v>
      </c>
      <c r="L45" s="23">
        <v>0</v>
      </c>
      <c r="M45" s="24">
        <v>16590</v>
      </c>
      <c r="N45" s="23">
        <v>8.0808080808080815E-2</v>
      </c>
      <c r="O45" s="23">
        <v>8.0808080808080815E-2</v>
      </c>
      <c r="P45" s="23">
        <v>7.0707070707070704E-2</v>
      </c>
      <c r="Q45" s="23">
        <v>0.25252525252525254</v>
      </c>
      <c r="R45" s="23">
        <v>0.23232323232323232</v>
      </c>
      <c r="S45" s="23">
        <v>0.18181818181818182</v>
      </c>
      <c r="T45" s="23">
        <v>9.0909090909090912E-2</v>
      </c>
      <c r="U45" s="23">
        <v>0</v>
      </c>
      <c r="V45" s="24">
        <v>495</v>
      </c>
      <c r="X45" s="53"/>
    </row>
    <row r="46" spans="2:24" x14ac:dyDescent="0.3">
      <c r="B46" s="33" t="s">
        <v>281</v>
      </c>
      <c r="C46" s="18" t="s">
        <v>283</v>
      </c>
      <c r="D46" s="18" t="s">
        <v>359</v>
      </c>
      <c r="E46" s="23">
        <v>8.0959520239880053E-2</v>
      </c>
      <c r="F46" s="23">
        <v>0.11051617048618548</v>
      </c>
      <c r="G46" s="23">
        <v>0.16384664810451918</v>
      </c>
      <c r="H46" s="23">
        <v>0.31548511458556439</v>
      </c>
      <c r="I46" s="23">
        <v>0.20860998072392375</v>
      </c>
      <c r="J46" s="23">
        <v>8.8027414863996567E-2</v>
      </c>
      <c r="K46" s="23">
        <v>3.2555150995930607E-2</v>
      </c>
      <c r="L46" s="23">
        <v>0</v>
      </c>
      <c r="M46" s="24">
        <v>23345</v>
      </c>
      <c r="N46" s="23">
        <v>6.0402684563758392E-2</v>
      </c>
      <c r="O46" s="23">
        <v>5.3691275167785234E-2</v>
      </c>
      <c r="P46" s="23">
        <v>0.10067114093959731</v>
      </c>
      <c r="Q46" s="23">
        <v>0.29530201342281881</v>
      </c>
      <c r="R46" s="23">
        <v>0.28187919463087246</v>
      </c>
      <c r="S46" s="23">
        <v>0.1476510067114094</v>
      </c>
      <c r="T46" s="23">
        <v>6.0402684563758392E-2</v>
      </c>
      <c r="U46" s="23">
        <v>0</v>
      </c>
      <c r="V46" s="24">
        <v>745</v>
      </c>
      <c r="X46" s="53"/>
    </row>
    <row r="47" spans="2:24" x14ac:dyDescent="0.3">
      <c r="B47" s="33" t="s">
        <v>281</v>
      </c>
      <c r="C47" s="18" t="s">
        <v>284</v>
      </c>
      <c r="D47" s="18" t="s">
        <v>384</v>
      </c>
      <c r="E47" s="23">
        <v>9.8260869565217387E-2</v>
      </c>
      <c r="F47" s="23">
        <v>0.12869565217391304</v>
      </c>
      <c r="G47" s="23">
        <v>0.13826086956521738</v>
      </c>
      <c r="H47" s="23">
        <v>0.28086956521739131</v>
      </c>
      <c r="I47" s="23">
        <v>0.21391304347826087</v>
      </c>
      <c r="J47" s="23">
        <v>9.8260869565217387E-2</v>
      </c>
      <c r="K47" s="23">
        <v>4.1739130434782612E-2</v>
      </c>
      <c r="L47" s="23">
        <v>0</v>
      </c>
      <c r="M47" s="24">
        <v>5750</v>
      </c>
      <c r="N47" s="23">
        <v>0.08</v>
      </c>
      <c r="O47" s="23">
        <v>0.08</v>
      </c>
      <c r="P47" s="23">
        <v>0.128</v>
      </c>
      <c r="Q47" s="23">
        <v>0.28000000000000003</v>
      </c>
      <c r="R47" s="23">
        <v>0.23200000000000001</v>
      </c>
      <c r="S47" s="23">
        <v>0.128</v>
      </c>
      <c r="T47" s="23">
        <v>6.4000000000000001E-2</v>
      </c>
      <c r="U47" s="23">
        <v>0</v>
      </c>
      <c r="V47" s="24">
        <v>625</v>
      </c>
      <c r="X47" s="53"/>
    </row>
    <row r="48" spans="2:24" x14ac:dyDescent="0.3">
      <c r="B48" s="33" t="s">
        <v>285</v>
      </c>
      <c r="C48" s="18" t="s">
        <v>286</v>
      </c>
      <c r="D48" s="18" t="s">
        <v>385</v>
      </c>
      <c r="E48" s="23">
        <v>0.12252846015578191</v>
      </c>
      <c r="F48" s="23">
        <v>0.13705811863391251</v>
      </c>
      <c r="G48" s="23">
        <v>0.12402636309167166</v>
      </c>
      <c r="H48" s="23">
        <v>0.26183343319352909</v>
      </c>
      <c r="I48" s="23">
        <v>0.19817255841821449</v>
      </c>
      <c r="J48" s="23">
        <v>0.11174355901737568</v>
      </c>
      <c r="K48" s="23">
        <v>4.4337926902336726E-2</v>
      </c>
      <c r="L48" s="23">
        <v>0</v>
      </c>
      <c r="M48" s="24">
        <v>33380</v>
      </c>
      <c r="N48" s="23">
        <v>0.12030075187969924</v>
      </c>
      <c r="O48" s="23">
        <v>8.646616541353383E-2</v>
      </c>
      <c r="P48" s="23">
        <v>9.3984962406015032E-2</v>
      </c>
      <c r="Q48" s="23">
        <v>0.24060150375939848</v>
      </c>
      <c r="R48" s="23">
        <v>0.23308270676691728</v>
      </c>
      <c r="S48" s="23">
        <v>0.14285714285714285</v>
      </c>
      <c r="T48" s="23">
        <v>8.2706766917293228E-2</v>
      </c>
      <c r="U48" s="23">
        <v>0</v>
      </c>
      <c r="V48" s="24">
        <v>1330</v>
      </c>
      <c r="X48" s="53"/>
    </row>
    <row r="49" spans="2:24" x14ac:dyDescent="0.3">
      <c r="B49" s="33" t="s">
        <v>285</v>
      </c>
      <c r="C49" s="18" t="s">
        <v>287</v>
      </c>
      <c r="D49" s="18" t="s">
        <v>360</v>
      </c>
      <c r="E49" s="23">
        <v>3.4934497816593885E-2</v>
      </c>
      <c r="F49" s="23">
        <v>0.22925764192139739</v>
      </c>
      <c r="G49" s="23">
        <v>0.15065502183406113</v>
      </c>
      <c r="H49" s="23">
        <v>0.23580786026200873</v>
      </c>
      <c r="I49" s="23">
        <v>0.21615720524017468</v>
      </c>
      <c r="J49" s="23">
        <v>9.3886462882096067E-2</v>
      </c>
      <c r="K49" s="23">
        <v>4.3668122270742356E-2</v>
      </c>
      <c r="L49" s="23">
        <v>0</v>
      </c>
      <c r="M49" s="24">
        <v>2290</v>
      </c>
      <c r="N49" s="23" t="s">
        <v>594</v>
      </c>
      <c r="O49" s="23" t="s">
        <v>594</v>
      </c>
      <c r="P49" s="23" t="s">
        <v>594</v>
      </c>
      <c r="Q49" s="23" t="s">
        <v>594</v>
      </c>
      <c r="R49" s="23" t="s">
        <v>594</v>
      </c>
      <c r="S49" s="23" t="s">
        <v>594</v>
      </c>
      <c r="T49" s="23" t="s">
        <v>594</v>
      </c>
      <c r="U49" s="23" t="s">
        <v>594</v>
      </c>
      <c r="V49" s="24" t="s">
        <v>594</v>
      </c>
      <c r="X49" s="53"/>
    </row>
    <row r="50" spans="2:24" x14ac:dyDescent="0.3">
      <c r="B50" s="33" t="s">
        <v>285</v>
      </c>
      <c r="C50" s="18" t="s">
        <v>288</v>
      </c>
      <c r="D50" s="18" t="s">
        <v>361</v>
      </c>
      <c r="E50" s="23">
        <v>6.432432432432432E-2</v>
      </c>
      <c r="F50" s="23">
        <v>8.9189189189189194E-2</v>
      </c>
      <c r="G50" s="23">
        <v>0.14324324324324325</v>
      </c>
      <c r="H50" s="23">
        <v>0.29540540540540539</v>
      </c>
      <c r="I50" s="23">
        <v>0.23162162162162162</v>
      </c>
      <c r="J50" s="23">
        <v>0.12081081081081081</v>
      </c>
      <c r="K50" s="23">
        <v>5.5405405405405408E-2</v>
      </c>
      <c r="L50" s="23">
        <v>0</v>
      </c>
      <c r="M50" s="24">
        <v>18500</v>
      </c>
      <c r="N50" s="23">
        <v>2.4E-2</v>
      </c>
      <c r="O50" s="23">
        <v>1.6E-2</v>
      </c>
      <c r="P50" s="23">
        <v>0.13600000000000001</v>
      </c>
      <c r="Q50" s="23">
        <v>0.35199999999999998</v>
      </c>
      <c r="R50" s="23">
        <v>0.25600000000000001</v>
      </c>
      <c r="S50" s="23">
        <v>0.152</v>
      </c>
      <c r="T50" s="23">
        <v>7.1999999999999995E-2</v>
      </c>
      <c r="U50" s="23">
        <v>0</v>
      </c>
      <c r="V50" s="24">
        <v>625</v>
      </c>
      <c r="X50" s="53"/>
    </row>
    <row r="51" spans="2:24" x14ac:dyDescent="0.3">
      <c r="B51" s="33" t="s">
        <v>285</v>
      </c>
      <c r="C51" s="18" t="s">
        <v>289</v>
      </c>
      <c r="D51" s="18" t="s">
        <v>386</v>
      </c>
      <c r="E51" s="23">
        <v>8.7391774891774895E-2</v>
      </c>
      <c r="F51" s="23">
        <v>0.13663419913419914</v>
      </c>
      <c r="G51" s="23">
        <v>0.14583333333333334</v>
      </c>
      <c r="H51" s="23">
        <v>0.2545995670995671</v>
      </c>
      <c r="I51" s="23">
        <v>0.2067099567099567</v>
      </c>
      <c r="J51" s="23">
        <v>0.11525974025974026</v>
      </c>
      <c r="K51" s="23">
        <v>5.3571428571428568E-2</v>
      </c>
      <c r="L51" s="23">
        <v>0</v>
      </c>
      <c r="M51" s="24">
        <v>18480</v>
      </c>
      <c r="N51" s="23">
        <v>8.1081081081081086E-2</v>
      </c>
      <c r="O51" s="23">
        <v>8.1081081081081086E-2</v>
      </c>
      <c r="P51" s="23">
        <v>8.1081081081081086E-2</v>
      </c>
      <c r="Q51" s="23">
        <v>0.21621621621621623</v>
      </c>
      <c r="R51" s="23">
        <v>0.22972972972972974</v>
      </c>
      <c r="S51" s="23">
        <v>0.1891891891891892</v>
      </c>
      <c r="T51" s="23">
        <v>0.13513513513513514</v>
      </c>
      <c r="U51" s="23">
        <v>0</v>
      </c>
      <c r="V51" s="24">
        <v>370</v>
      </c>
      <c r="X51" s="53"/>
    </row>
    <row r="52" spans="2:24" x14ac:dyDescent="0.3">
      <c r="B52" s="33" t="s">
        <v>285</v>
      </c>
      <c r="C52" s="18" t="s">
        <v>290</v>
      </c>
      <c r="D52" s="18" t="s">
        <v>387</v>
      </c>
      <c r="E52" s="23">
        <v>7.737397420867527E-2</v>
      </c>
      <c r="F52" s="23">
        <v>0.16529894490035171</v>
      </c>
      <c r="G52" s="23">
        <v>0.13599062133645956</v>
      </c>
      <c r="H52" s="23">
        <v>0.25439624853458381</v>
      </c>
      <c r="I52" s="23">
        <v>0.21453692848769051</v>
      </c>
      <c r="J52" s="23">
        <v>0.10550996483001172</v>
      </c>
      <c r="K52" s="23">
        <v>4.5720984759671748E-2</v>
      </c>
      <c r="L52" s="23">
        <v>0</v>
      </c>
      <c r="M52" s="24">
        <v>4265</v>
      </c>
      <c r="N52" s="23" t="s">
        <v>594</v>
      </c>
      <c r="O52" s="23" t="s">
        <v>594</v>
      </c>
      <c r="P52" s="23" t="s">
        <v>594</v>
      </c>
      <c r="Q52" s="23" t="s">
        <v>594</v>
      </c>
      <c r="R52" s="23" t="s">
        <v>594</v>
      </c>
      <c r="S52" s="23" t="s">
        <v>594</v>
      </c>
      <c r="T52" s="23" t="s">
        <v>594</v>
      </c>
      <c r="U52" s="23" t="s">
        <v>594</v>
      </c>
      <c r="V52" s="24" t="s">
        <v>594</v>
      </c>
      <c r="X52" s="53"/>
    </row>
    <row r="53" spans="2:24" x14ac:dyDescent="0.3">
      <c r="B53" s="33" t="s">
        <v>285</v>
      </c>
      <c r="C53" s="18" t="s">
        <v>291</v>
      </c>
      <c r="D53" s="18" t="s">
        <v>362</v>
      </c>
      <c r="E53" s="23" t="s">
        <v>594</v>
      </c>
      <c r="F53" s="23" t="s">
        <v>594</v>
      </c>
      <c r="G53" s="23" t="s">
        <v>594</v>
      </c>
      <c r="H53" s="23" t="s">
        <v>594</v>
      </c>
      <c r="I53" s="23" t="s">
        <v>594</v>
      </c>
      <c r="J53" s="23" t="s">
        <v>594</v>
      </c>
      <c r="K53" s="23" t="s">
        <v>594</v>
      </c>
      <c r="L53" s="23" t="s">
        <v>594</v>
      </c>
      <c r="M53" s="24" t="s">
        <v>594</v>
      </c>
      <c r="N53" s="23" t="s">
        <v>594</v>
      </c>
      <c r="O53" s="23" t="s">
        <v>594</v>
      </c>
      <c r="P53" s="23" t="s">
        <v>594</v>
      </c>
      <c r="Q53" s="23" t="s">
        <v>594</v>
      </c>
      <c r="R53" s="23" t="s">
        <v>594</v>
      </c>
      <c r="S53" s="23" t="s">
        <v>594</v>
      </c>
      <c r="T53" s="23" t="s">
        <v>594</v>
      </c>
      <c r="U53" s="23" t="s">
        <v>594</v>
      </c>
      <c r="V53" s="24" t="s">
        <v>594</v>
      </c>
      <c r="X53" s="53"/>
    </row>
    <row r="54" spans="2:24" x14ac:dyDescent="0.3">
      <c r="B54" s="33" t="s">
        <v>292</v>
      </c>
      <c r="C54" s="18" t="s">
        <v>293</v>
      </c>
      <c r="D54" s="18" t="s">
        <v>363</v>
      </c>
      <c r="E54" s="23">
        <v>5.4894179894179891E-2</v>
      </c>
      <c r="F54" s="23">
        <v>0.14417989417989419</v>
      </c>
      <c r="G54" s="23">
        <v>0.14153439153439154</v>
      </c>
      <c r="H54" s="23">
        <v>0.25132275132275134</v>
      </c>
      <c r="I54" s="23">
        <v>0.21296296296296297</v>
      </c>
      <c r="J54" s="23">
        <v>0.12962962962962962</v>
      </c>
      <c r="K54" s="23">
        <v>6.4153439153439157E-2</v>
      </c>
      <c r="L54" s="23">
        <v>0</v>
      </c>
      <c r="M54" s="24">
        <v>7560</v>
      </c>
      <c r="N54" s="23">
        <v>7.7586206896551727E-2</v>
      </c>
      <c r="O54" s="23">
        <v>9.4827586206896547E-2</v>
      </c>
      <c r="P54" s="23">
        <v>0.12931034482758622</v>
      </c>
      <c r="Q54" s="23">
        <v>0.23275862068965517</v>
      </c>
      <c r="R54" s="23">
        <v>0.20689655172413793</v>
      </c>
      <c r="S54" s="23">
        <v>0.14655172413793102</v>
      </c>
      <c r="T54" s="23">
        <v>9.4827586206896547E-2</v>
      </c>
      <c r="U54" s="23">
        <v>0</v>
      </c>
      <c r="V54" s="24">
        <v>580</v>
      </c>
      <c r="X54" s="53"/>
    </row>
    <row r="55" spans="2:24" x14ac:dyDescent="0.3">
      <c r="B55" s="33" t="s">
        <v>292</v>
      </c>
      <c r="C55" s="18" t="s">
        <v>294</v>
      </c>
      <c r="D55" s="18" t="s">
        <v>388</v>
      </c>
      <c r="E55" s="23">
        <v>0.10509554140127389</v>
      </c>
      <c r="F55" s="23">
        <v>0.14543524416135881</v>
      </c>
      <c r="G55" s="23">
        <v>0.13057324840764331</v>
      </c>
      <c r="H55" s="23">
        <v>0.28980891719745222</v>
      </c>
      <c r="I55" s="23">
        <v>0.21656050955414013</v>
      </c>
      <c r="J55" s="23">
        <v>8.4925690021231418E-2</v>
      </c>
      <c r="K55" s="23">
        <v>2.7600849256900213E-2</v>
      </c>
      <c r="L55" s="23">
        <v>0</v>
      </c>
      <c r="M55" s="24">
        <v>4710</v>
      </c>
      <c r="N55" s="23">
        <v>5.0847457627118647E-2</v>
      </c>
      <c r="O55" s="23">
        <v>6.7796610169491525E-2</v>
      </c>
      <c r="P55" s="23">
        <v>0.13559322033898305</v>
      </c>
      <c r="Q55" s="23">
        <v>0.3728813559322034</v>
      </c>
      <c r="R55" s="23">
        <v>0.25423728813559321</v>
      </c>
      <c r="S55" s="23">
        <v>8.4745762711864403E-2</v>
      </c>
      <c r="T55" s="23">
        <v>3.3898305084745763E-2</v>
      </c>
      <c r="U55" s="23">
        <v>0</v>
      </c>
      <c r="V55" s="24">
        <v>295</v>
      </c>
      <c r="X55" s="53"/>
    </row>
    <row r="56" spans="2:24" x14ac:dyDescent="0.3">
      <c r="B56" s="33" t="s">
        <v>292</v>
      </c>
      <c r="C56" s="18" t="s">
        <v>295</v>
      </c>
      <c r="D56" s="18" t="s">
        <v>364</v>
      </c>
      <c r="E56" s="23" t="s">
        <v>594</v>
      </c>
      <c r="F56" s="23" t="s">
        <v>594</v>
      </c>
      <c r="G56" s="23" t="s">
        <v>594</v>
      </c>
      <c r="H56" s="23" t="s">
        <v>594</v>
      </c>
      <c r="I56" s="23" t="s">
        <v>594</v>
      </c>
      <c r="J56" s="23" t="s">
        <v>594</v>
      </c>
      <c r="K56" s="23" t="s">
        <v>594</v>
      </c>
      <c r="L56" s="23" t="s">
        <v>594</v>
      </c>
      <c r="M56" s="24" t="s">
        <v>594</v>
      </c>
      <c r="N56" s="23" t="s">
        <v>594</v>
      </c>
      <c r="O56" s="23" t="s">
        <v>594</v>
      </c>
      <c r="P56" s="23" t="s">
        <v>594</v>
      </c>
      <c r="Q56" s="23" t="s">
        <v>594</v>
      </c>
      <c r="R56" s="23" t="s">
        <v>594</v>
      </c>
      <c r="S56" s="23" t="s">
        <v>594</v>
      </c>
      <c r="T56" s="23" t="s">
        <v>594</v>
      </c>
      <c r="U56" s="23" t="s">
        <v>594</v>
      </c>
      <c r="V56" s="24" t="s">
        <v>594</v>
      </c>
      <c r="X56" s="53"/>
    </row>
    <row r="57" spans="2:24" x14ac:dyDescent="0.3">
      <c r="B57" s="33" t="s">
        <v>292</v>
      </c>
      <c r="C57" s="18" t="s">
        <v>296</v>
      </c>
      <c r="D57" s="18" t="s">
        <v>365</v>
      </c>
      <c r="E57" s="23">
        <v>7.7162414436838828E-2</v>
      </c>
      <c r="F57" s="23">
        <v>0.13565650280024891</v>
      </c>
      <c r="G57" s="23">
        <v>0.11512134411947729</v>
      </c>
      <c r="H57" s="23">
        <v>0.23148724331051648</v>
      </c>
      <c r="I57" s="23">
        <v>0.22028624766645924</v>
      </c>
      <c r="J57" s="23">
        <v>0.14934660858742999</v>
      </c>
      <c r="K57" s="23">
        <v>7.093963907902924E-2</v>
      </c>
      <c r="L57" s="23">
        <v>0</v>
      </c>
      <c r="M57" s="24">
        <v>8035</v>
      </c>
      <c r="N57" s="23">
        <v>7.5268817204301078E-2</v>
      </c>
      <c r="O57" s="23">
        <v>9.6774193548387094E-2</v>
      </c>
      <c r="P57" s="23">
        <v>7.5268817204301078E-2</v>
      </c>
      <c r="Q57" s="23">
        <v>0.20430107526881722</v>
      </c>
      <c r="R57" s="23">
        <v>0.25806451612903225</v>
      </c>
      <c r="S57" s="23">
        <v>0.16129032258064516</v>
      </c>
      <c r="T57" s="23">
        <v>0.11827956989247312</v>
      </c>
      <c r="U57" s="23">
        <v>0</v>
      </c>
      <c r="V57" s="24">
        <v>465</v>
      </c>
      <c r="X57" s="53"/>
    </row>
    <row r="58" spans="2:24" x14ac:dyDescent="0.3">
      <c r="B58" s="33" t="s">
        <v>292</v>
      </c>
      <c r="C58" s="18" t="s">
        <v>297</v>
      </c>
      <c r="D58" s="18" t="s">
        <v>389</v>
      </c>
      <c r="E58" s="23">
        <v>5.6962025316455694E-2</v>
      </c>
      <c r="F58" s="23">
        <v>0.11075949367088607</v>
      </c>
      <c r="G58" s="23">
        <v>0.12341772151898735</v>
      </c>
      <c r="H58" s="23">
        <v>0.22151898734177214</v>
      </c>
      <c r="I58" s="23">
        <v>0.25</v>
      </c>
      <c r="J58" s="23">
        <v>0.15822784810126583</v>
      </c>
      <c r="K58" s="23">
        <v>7.5949367088607597E-2</v>
      </c>
      <c r="L58" s="23">
        <v>0</v>
      </c>
      <c r="M58" s="24">
        <v>1580</v>
      </c>
      <c r="N58" s="23">
        <v>5.2631578947368418E-2</v>
      </c>
      <c r="O58" s="23">
        <v>5.2631578947368418E-2</v>
      </c>
      <c r="P58" s="23">
        <v>0.15789473684210525</v>
      </c>
      <c r="Q58" s="23">
        <v>0.15789473684210525</v>
      </c>
      <c r="R58" s="23">
        <v>0.31578947368421051</v>
      </c>
      <c r="S58" s="23">
        <v>0.21052631578947367</v>
      </c>
      <c r="T58" s="23">
        <v>0.10526315789473684</v>
      </c>
      <c r="U58" s="23">
        <v>0</v>
      </c>
      <c r="V58" s="24">
        <v>95</v>
      </c>
      <c r="X58" s="53"/>
    </row>
    <row r="59" spans="2:24" x14ac:dyDescent="0.3">
      <c r="B59" s="33" t="s">
        <v>292</v>
      </c>
      <c r="C59" s="18" t="s">
        <v>298</v>
      </c>
      <c r="D59" s="18" t="s">
        <v>390</v>
      </c>
      <c r="E59" s="23" t="s">
        <v>594</v>
      </c>
      <c r="F59" s="23" t="s">
        <v>594</v>
      </c>
      <c r="G59" s="23" t="s">
        <v>594</v>
      </c>
      <c r="H59" s="23" t="s">
        <v>594</v>
      </c>
      <c r="I59" s="23" t="s">
        <v>594</v>
      </c>
      <c r="J59" s="23" t="s">
        <v>594</v>
      </c>
      <c r="K59" s="23" t="s">
        <v>594</v>
      </c>
      <c r="L59" s="23" t="s">
        <v>594</v>
      </c>
      <c r="M59" s="24" t="s">
        <v>594</v>
      </c>
      <c r="N59" s="23" t="s">
        <v>594</v>
      </c>
      <c r="O59" s="23" t="s">
        <v>594</v>
      </c>
      <c r="P59" s="23" t="s">
        <v>594</v>
      </c>
      <c r="Q59" s="23" t="s">
        <v>594</v>
      </c>
      <c r="R59" s="23" t="s">
        <v>594</v>
      </c>
      <c r="S59" s="23" t="s">
        <v>594</v>
      </c>
      <c r="T59" s="23" t="s">
        <v>594</v>
      </c>
      <c r="U59" s="23" t="s">
        <v>594</v>
      </c>
      <c r="V59" s="24" t="s">
        <v>594</v>
      </c>
      <c r="X59" s="53"/>
    </row>
    <row r="60" spans="2:24" x14ac:dyDescent="0.3">
      <c r="B60" s="33" t="s">
        <v>292</v>
      </c>
      <c r="C60" s="18" t="s">
        <v>299</v>
      </c>
      <c r="D60" s="18" t="s">
        <v>366</v>
      </c>
      <c r="E60" s="23" t="s">
        <v>594</v>
      </c>
      <c r="F60" s="23" t="s">
        <v>594</v>
      </c>
      <c r="G60" s="23" t="s">
        <v>594</v>
      </c>
      <c r="H60" s="23" t="s">
        <v>594</v>
      </c>
      <c r="I60" s="23" t="s">
        <v>594</v>
      </c>
      <c r="J60" s="23" t="s">
        <v>594</v>
      </c>
      <c r="K60" s="23" t="s">
        <v>594</v>
      </c>
      <c r="L60" s="23" t="s">
        <v>594</v>
      </c>
      <c r="M60" s="24" t="s">
        <v>594</v>
      </c>
      <c r="N60" s="23" t="s">
        <v>594</v>
      </c>
      <c r="O60" s="23" t="s">
        <v>594</v>
      </c>
      <c r="P60" s="23" t="s">
        <v>594</v>
      </c>
      <c r="Q60" s="23" t="s">
        <v>594</v>
      </c>
      <c r="R60" s="23" t="s">
        <v>594</v>
      </c>
      <c r="S60" s="23" t="s">
        <v>594</v>
      </c>
      <c r="T60" s="23" t="s">
        <v>594</v>
      </c>
      <c r="U60" s="23" t="s">
        <v>594</v>
      </c>
      <c r="V60" s="24" t="s">
        <v>594</v>
      </c>
      <c r="X60" s="53"/>
    </row>
    <row r="61" spans="2:24" ht="6.75" customHeight="1" x14ac:dyDescent="0.3">
      <c r="D61" s="2"/>
      <c r="K61" s="7"/>
      <c r="N61" s="7"/>
      <c r="O61" s="7"/>
      <c r="P61" s="7"/>
      <c r="Q61" s="7"/>
      <c r="R61" s="7"/>
      <c r="S61" s="7"/>
      <c r="T61" s="7"/>
    </row>
    <row r="62" spans="2:24" x14ac:dyDescent="0.3">
      <c r="B62" s="33" t="s">
        <v>252</v>
      </c>
      <c r="C62" s="18" t="s">
        <v>39</v>
      </c>
      <c r="D62" s="21" t="s">
        <v>154</v>
      </c>
      <c r="E62" s="23">
        <v>0.15472312703583063</v>
      </c>
      <c r="F62" s="23">
        <v>0.13029315960912052</v>
      </c>
      <c r="G62" s="23">
        <v>0.12214983713355049</v>
      </c>
      <c r="H62" s="23">
        <v>0.33550488599348532</v>
      </c>
      <c r="I62" s="23">
        <v>0.17426710097719869</v>
      </c>
      <c r="J62" s="23">
        <v>6.3517915309446255E-2</v>
      </c>
      <c r="K62" s="23">
        <v>1.9543973941368076E-2</v>
      </c>
      <c r="L62" s="23">
        <v>0</v>
      </c>
      <c r="M62" s="24">
        <v>3070</v>
      </c>
      <c r="N62" s="23" t="s">
        <v>594</v>
      </c>
      <c r="O62" s="23" t="s">
        <v>594</v>
      </c>
      <c r="P62" s="23" t="s">
        <v>594</v>
      </c>
      <c r="Q62" s="23" t="s">
        <v>594</v>
      </c>
      <c r="R62" s="23" t="s">
        <v>594</v>
      </c>
      <c r="S62" s="23" t="s">
        <v>594</v>
      </c>
      <c r="T62" s="23" t="s">
        <v>594</v>
      </c>
      <c r="U62" s="23" t="s">
        <v>594</v>
      </c>
      <c r="V62" s="24" t="s">
        <v>594</v>
      </c>
    </row>
    <row r="63" spans="2:24" x14ac:dyDescent="0.3">
      <c r="B63" s="33" t="s">
        <v>252</v>
      </c>
      <c r="C63" s="18" t="s">
        <v>41</v>
      </c>
      <c r="D63" s="21" t="s">
        <v>155</v>
      </c>
      <c r="E63" s="23">
        <v>6.9970845481049565E-2</v>
      </c>
      <c r="F63" s="23">
        <v>9.6209912536443148E-2</v>
      </c>
      <c r="G63" s="23">
        <v>0.1924198250728863</v>
      </c>
      <c r="H63" s="23">
        <v>0.37317784256559766</v>
      </c>
      <c r="I63" s="23">
        <v>0.17201166180758018</v>
      </c>
      <c r="J63" s="23">
        <v>7.2886297376093298E-2</v>
      </c>
      <c r="K63" s="23">
        <v>2.6239067055393587E-2</v>
      </c>
      <c r="L63" s="23">
        <v>0</v>
      </c>
      <c r="M63" s="24">
        <v>1715</v>
      </c>
      <c r="N63" s="23">
        <v>0</v>
      </c>
      <c r="O63" s="23">
        <v>0</v>
      </c>
      <c r="P63" s="23">
        <v>0</v>
      </c>
      <c r="Q63" s="23">
        <v>0.5</v>
      </c>
      <c r="R63" s="23">
        <v>0</v>
      </c>
      <c r="S63" s="23">
        <v>0</v>
      </c>
      <c r="T63" s="23">
        <v>0</v>
      </c>
      <c r="U63" s="23">
        <v>0</v>
      </c>
      <c r="V63" s="24">
        <v>10</v>
      </c>
    </row>
    <row r="64" spans="2:24" x14ac:dyDescent="0.3">
      <c r="B64" s="33" t="s">
        <v>252</v>
      </c>
      <c r="C64" s="18" t="s">
        <v>43</v>
      </c>
      <c r="D64" s="21" t="s">
        <v>302</v>
      </c>
      <c r="E64" s="23">
        <v>9.3380614657210398E-2</v>
      </c>
      <c r="F64" s="23">
        <v>0.18203309692671396</v>
      </c>
      <c r="G64" s="23">
        <v>0.13947990543735225</v>
      </c>
      <c r="H64" s="23">
        <v>0.26950354609929078</v>
      </c>
      <c r="I64" s="23">
        <v>0.19503546099290781</v>
      </c>
      <c r="J64" s="23">
        <v>8.7470449172576833E-2</v>
      </c>
      <c r="K64" s="23">
        <v>3.1914893617021274E-2</v>
      </c>
      <c r="L64" s="23">
        <v>0</v>
      </c>
      <c r="M64" s="24">
        <v>4230</v>
      </c>
      <c r="N64" s="23">
        <v>0.22222222222222221</v>
      </c>
      <c r="O64" s="23">
        <v>0.1111111111111111</v>
      </c>
      <c r="P64" s="23">
        <v>0.1111111111111111</v>
      </c>
      <c r="Q64" s="23">
        <v>0.22222222222222221</v>
      </c>
      <c r="R64" s="23">
        <v>0.22222222222222221</v>
      </c>
      <c r="S64" s="23">
        <v>0.1111111111111111</v>
      </c>
      <c r="T64" s="23">
        <v>0</v>
      </c>
      <c r="U64" s="23">
        <v>0</v>
      </c>
      <c r="V64" s="24">
        <v>45</v>
      </c>
    </row>
    <row r="65" spans="2:22" x14ac:dyDescent="0.3">
      <c r="B65" s="33" t="s">
        <v>252</v>
      </c>
      <c r="C65" s="18" t="s">
        <v>44</v>
      </c>
      <c r="D65" s="21" t="s">
        <v>303</v>
      </c>
      <c r="E65" s="23">
        <v>0.10160427807486631</v>
      </c>
      <c r="F65" s="23">
        <v>0.13725490196078433</v>
      </c>
      <c r="G65" s="23">
        <v>0.14438502673796791</v>
      </c>
      <c r="H65" s="23">
        <v>0.26262626262626265</v>
      </c>
      <c r="I65" s="23">
        <v>0.19310754604872252</v>
      </c>
      <c r="J65" s="23">
        <v>0.11645870469399881</v>
      </c>
      <c r="K65" s="23">
        <v>4.4563279857397504E-2</v>
      </c>
      <c r="L65" s="23">
        <v>0</v>
      </c>
      <c r="M65" s="24">
        <v>8415</v>
      </c>
      <c r="N65" s="23">
        <v>0.10606060606060606</v>
      </c>
      <c r="O65" s="23">
        <v>0.10606060606060606</v>
      </c>
      <c r="P65" s="23">
        <v>0.12121212121212122</v>
      </c>
      <c r="Q65" s="23">
        <v>0.31818181818181818</v>
      </c>
      <c r="R65" s="23">
        <v>0.18181818181818182</v>
      </c>
      <c r="S65" s="23">
        <v>0.12878787878787878</v>
      </c>
      <c r="T65" s="23">
        <v>4.5454545454545456E-2</v>
      </c>
      <c r="U65" s="23">
        <v>0</v>
      </c>
      <c r="V65" s="24">
        <v>660</v>
      </c>
    </row>
    <row r="66" spans="2:22" x14ac:dyDescent="0.3">
      <c r="B66" s="33" t="s">
        <v>252</v>
      </c>
      <c r="C66" s="18" t="s">
        <v>528</v>
      </c>
      <c r="D66" s="21" t="s">
        <v>529</v>
      </c>
      <c r="E66" s="23" t="s">
        <v>594</v>
      </c>
      <c r="F66" s="23" t="s">
        <v>594</v>
      </c>
      <c r="G66" s="23" t="s">
        <v>594</v>
      </c>
      <c r="H66" s="23" t="s">
        <v>594</v>
      </c>
      <c r="I66" s="23" t="s">
        <v>594</v>
      </c>
      <c r="J66" s="23" t="s">
        <v>594</v>
      </c>
      <c r="K66" s="23" t="s">
        <v>594</v>
      </c>
      <c r="L66" s="23" t="s">
        <v>594</v>
      </c>
      <c r="M66" s="24" t="s">
        <v>594</v>
      </c>
      <c r="N66" s="23" t="s">
        <v>594</v>
      </c>
      <c r="O66" s="23" t="s">
        <v>594</v>
      </c>
      <c r="P66" s="23" t="s">
        <v>594</v>
      </c>
      <c r="Q66" s="23" t="s">
        <v>594</v>
      </c>
      <c r="R66" s="23" t="s">
        <v>594</v>
      </c>
      <c r="S66" s="23" t="s">
        <v>594</v>
      </c>
      <c r="T66" s="23" t="s">
        <v>594</v>
      </c>
      <c r="U66" s="23" t="s">
        <v>594</v>
      </c>
      <c r="V66" s="24" t="s">
        <v>594</v>
      </c>
    </row>
    <row r="67" spans="2:22" x14ac:dyDescent="0.3">
      <c r="B67" s="33" t="s">
        <v>252</v>
      </c>
      <c r="C67" s="18" t="s">
        <v>436</v>
      </c>
      <c r="D67" s="21" t="s">
        <v>437</v>
      </c>
      <c r="E67" s="23" t="s">
        <v>594</v>
      </c>
      <c r="F67" s="23" t="s">
        <v>594</v>
      </c>
      <c r="G67" s="23" t="s">
        <v>594</v>
      </c>
      <c r="H67" s="23" t="s">
        <v>594</v>
      </c>
      <c r="I67" s="23" t="s">
        <v>594</v>
      </c>
      <c r="J67" s="23" t="s">
        <v>594</v>
      </c>
      <c r="K67" s="23" t="s">
        <v>594</v>
      </c>
      <c r="L67" s="23" t="s">
        <v>594</v>
      </c>
      <c r="M67" s="24" t="s">
        <v>594</v>
      </c>
      <c r="N67" s="23" t="s">
        <v>594</v>
      </c>
      <c r="O67" s="23" t="s">
        <v>594</v>
      </c>
      <c r="P67" s="23" t="s">
        <v>594</v>
      </c>
      <c r="Q67" s="23" t="s">
        <v>594</v>
      </c>
      <c r="R67" s="23" t="s">
        <v>594</v>
      </c>
      <c r="S67" s="23" t="s">
        <v>594</v>
      </c>
      <c r="T67" s="23" t="s">
        <v>594</v>
      </c>
      <c r="U67" s="23" t="s">
        <v>594</v>
      </c>
      <c r="V67" s="24" t="s">
        <v>594</v>
      </c>
    </row>
    <row r="68" spans="2:22" x14ac:dyDescent="0.3">
      <c r="B68" s="33" t="s">
        <v>252</v>
      </c>
      <c r="C68" s="18" t="s">
        <v>51</v>
      </c>
      <c r="D68" s="21" t="s">
        <v>162</v>
      </c>
      <c r="E68" s="23">
        <v>8.5074626865671646E-2</v>
      </c>
      <c r="F68" s="23">
        <v>0.15671641791044777</v>
      </c>
      <c r="G68" s="23">
        <v>0.13880597014925372</v>
      </c>
      <c r="H68" s="23">
        <v>0.30149253731343284</v>
      </c>
      <c r="I68" s="23">
        <v>0.20298507462686566</v>
      </c>
      <c r="J68" s="23">
        <v>7.6119402985074622E-2</v>
      </c>
      <c r="K68" s="23">
        <v>3.880597014925373E-2</v>
      </c>
      <c r="L68" s="23">
        <v>0</v>
      </c>
      <c r="M68" s="24">
        <v>3350</v>
      </c>
      <c r="N68" s="23">
        <v>0.14285714285714285</v>
      </c>
      <c r="O68" s="23">
        <v>0.14285714285714285</v>
      </c>
      <c r="P68" s="23">
        <v>0.14285714285714285</v>
      </c>
      <c r="Q68" s="23">
        <v>0.2857142857142857</v>
      </c>
      <c r="R68" s="23">
        <v>0.14285714285714285</v>
      </c>
      <c r="S68" s="23">
        <v>0</v>
      </c>
      <c r="T68" s="23">
        <v>0</v>
      </c>
      <c r="U68" s="23">
        <v>0</v>
      </c>
      <c r="V68" s="24">
        <v>35</v>
      </c>
    </row>
    <row r="69" spans="2:22" x14ac:dyDescent="0.3">
      <c r="B69" s="33" t="s">
        <v>252</v>
      </c>
      <c r="C69" s="18" t="s">
        <v>59</v>
      </c>
      <c r="D69" s="21" t="s">
        <v>168</v>
      </c>
      <c r="E69" s="23" t="s">
        <v>594</v>
      </c>
      <c r="F69" s="23" t="s">
        <v>594</v>
      </c>
      <c r="G69" s="23" t="s">
        <v>594</v>
      </c>
      <c r="H69" s="23" t="s">
        <v>594</v>
      </c>
      <c r="I69" s="23" t="s">
        <v>594</v>
      </c>
      <c r="J69" s="23" t="s">
        <v>594</v>
      </c>
      <c r="K69" s="23" t="s">
        <v>594</v>
      </c>
      <c r="L69" s="23" t="s">
        <v>594</v>
      </c>
      <c r="M69" s="24" t="s">
        <v>594</v>
      </c>
      <c r="N69" s="23" t="s">
        <v>594</v>
      </c>
      <c r="O69" s="23" t="s">
        <v>594</v>
      </c>
      <c r="P69" s="23" t="s">
        <v>594</v>
      </c>
      <c r="Q69" s="23" t="s">
        <v>594</v>
      </c>
      <c r="R69" s="23" t="s">
        <v>594</v>
      </c>
      <c r="S69" s="23" t="s">
        <v>594</v>
      </c>
      <c r="T69" s="23" t="s">
        <v>594</v>
      </c>
      <c r="U69" s="23" t="s">
        <v>594</v>
      </c>
      <c r="V69" s="24" t="s">
        <v>594</v>
      </c>
    </row>
    <row r="70" spans="2:22" x14ac:dyDescent="0.3">
      <c r="B70" s="33" t="s">
        <v>252</v>
      </c>
      <c r="C70" s="18" t="s">
        <v>69</v>
      </c>
      <c r="D70" s="21" t="s">
        <v>305</v>
      </c>
      <c r="E70" s="23">
        <v>0.11799999999999999</v>
      </c>
      <c r="F70" s="23">
        <v>0.14733333333333334</v>
      </c>
      <c r="G70" s="23">
        <v>0.13400000000000001</v>
      </c>
      <c r="H70" s="23">
        <v>0.29066666666666668</v>
      </c>
      <c r="I70" s="23">
        <v>0.20333333333333334</v>
      </c>
      <c r="J70" s="23">
        <v>7.9333333333333339E-2</v>
      </c>
      <c r="K70" s="23">
        <v>2.8000000000000001E-2</v>
      </c>
      <c r="L70" s="23">
        <v>0</v>
      </c>
      <c r="M70" s="24">
        <v>7500</v>
      </c>
      <c r="N70" s="23" t="s">
        <v>594</v>
      </c>
      <c r="O70" s="23" t="s">
        <v>594</v>
      </c>
      <c r="P70" s="23" t="s">
        <v>594</v>
      </c>
      <c r="Q70" s="23" t="s">
        <v>594</v>
      </c>
      <c r="R70" s="23" t="s">
        <v>594</v>
      </c>
      <c r="S70" s="23" t="s">
        <v>594</v>
      </c>
      <c r="T70" s="23" t="s">
        <v>594</v>
      </c>
      <c r="U70" s="23" t="s">
        <v>594</v>
      </c>
      <c r="V70" s="24" t="s">
        <v>594</v>
      </c>
    </row>
    <row r="71" spans="2:22" x14ac:dyDescent="0.3">
      <c r="B71" s="33" t="s">
        <v>242</v>
      </c>
      <c r="C71" s="18" t="s">
        <v>22</v>
      </c>
      <c r="D71" s="21" t="s">
        <v>142</v>
      </c>
      <c r="E71" s="23">
        <v>0.11753371868978806</v>
      </c>
      <c r="F71" s="23">
        <v>0.1233140655105973</v>
      </c>
      <c r="G71" s="23">
        <v>0.15414258188824662</v>
      </c>
      <c r="H71" s="23">
        <v>0.38053949903660889</v>
      </c>
      <c r="I71" s="23">
        <v>0.17822736030828518</v>
      </c>
      <c r="J71" s="23">
        <v>4.1425818882466284E-2</v>
      </c>
      <c r="K71" s="23">
        <v>4.8169556840077067E-3</v>
      </c>
      <c r="L71" s="23">
        <v>0</v>
      </c>
      <c r="M71" s="24">
        <v>5190</v>
      </c>
      <c r="N71" s="23">
        <v>3.5714285714285712E-2</v>
      </c>
      <c r="O71" s="23">
        <v>3.5714285714285712E-2</v>
      </c>
      <c r="P71" s="23">
        <v>0.14285714285714285</v>
      </c>
      <c r="Q71" s="23">
        <v>0.4642857142857143</v>
      </c>
      <c r="R71" s="23">
        <v>0.25</v>
      </c>
      <c r="S71" s="23">
        <v>3.5714285714285712E-2</v>
      </c>
      <c r="T71" s="23">
        <v>3.5714285714285712E-2</v>
      </c>
      <c r="U71" s="23">
        <v>0</v>
      </c>
      <c r="V71" s="24">
        <v>140</v>
      </c>
    </row>
    <row r="72" spans="2:22" x14ac:dyDescent="0.3">
      <c r="B72" s="33" t="s">
        <v>242</v>
      </c>
      <c r="C72" s="18" t="s">
        <v>440</v>
      </c>
      <c r="D72" s="21" t="s">
        <v>441</v>
      </c>
      <c r="E72" s="23">
        <v>0.10157367668097282</v>
      </c>
      <c r="F72" s="23">
        <v>0.12589413447782546</v>
      </c>
      <c r="G72" s="23">
        <v>0.10586552217453506</v>
      </c>
      <c r="H72" s="23">
        <v>0.25035765379113017</v>
      </c>
      <c r="I72" s="23">
        <v>0.25178826895565093</v>
      </c>
      <c r="J72" s="23">
        <v>0.11874105865522175</v>
      </c>
      <c r="K72" s="23">
        <v>4.7210300429184553E-2</v>
      </c>
      <c r="L72" s="23">
        <v>0</v>
      </c>
      <c r="M72" s="24">
        <v>3495</v>
      </c>
      <c r="N72" s="23">
        <v>6.25E-2</v>
      </c>
      <c r="O72" s="23">
        <v>0.125</v>
      </c>
      <c r="P72" s="23">
        <v>0.1</v>
      </c>
      <c r="Q72" s="23">
        <v>0.22500000000000001</v>
      </c>
      <c r="R72" s="23">
        <v>0.27500000000000002</v>
      </c>
      <c r="S72" s="23">
        <v>0.13750000000000001</v>
      </c>
      <c r="T72" s="23">
        <v>7.4999999999999997E-2</v>
      </c>
      <c r="U72" s="23">
        <v>0</v>
      </c>
      <c r="V72" s="24">
        <v>400</v>
      </c>
    </row>
    <row r="73" spans="2:22" x14ac:dyDescent="0.3">
      <c r="B73" s="33" t="s">
        <v>242</v>
      </c>
      <c r="C73" s="18" t="s">
        <v>23</v>
      </c>
      <c r="D73" s="21" t="s">
        <v>307</v>
      </c>
      <c r="E73" s="23">
        <v>0.17122683142100617</v>
      </c>
      <c r="F73" s="23">
        <v>0.16681376875551632</v>
      </c>
      <c r="G73" s="23">
        <v>0.13592233009708737</v>
      </c>
      <c r="H73" s="23">
        <v>0.31509267431597526</v>
      </c>
      <c r="I73" s="23">
        <v>0.14827890556045895</v>
      </c>
      <c r="J73" s="23">
        <v>5.2074139452780228E-2</v>
      </c>
      <c r="K73" s="23">
        <v>1.1473962930273611E-2</v>
      </c>
      <c r="L73" s="23">
        <v>0</v>
      </c>
      <c r="M73" s="24">
        <v>5665</v>
      </c>
      <c r="N73" s="23">
        <v>0.14285714285714285</v>
      </c>
      <c r="O73" s="23">
        <v>7.1428571428571425E-2</v>
      </c>
      <c r="P73" s="23">
        <v>3.5714285714285712E-2</v>
      </c>
      <c r="Q73" s="23">
        <v>0.25</v>
      </c>
      <c r="R73" s="23">
        <v>0.25</v>
      </c>
      <c r="S73" s="23">
        <v>0.17857142857142858</v>
      </c>
      <c r="T73" s="23">
        <v>3.5714285714285712E-2</v>
      </c>
      <c r="U73" s="23">
        <v>0</v>
      </c>
      <c r="V73" s="24">
        <v>140</v>
      </c>
    </row>
    <row r="74" spans="2:22" x14ac:dyDescent="0.3">
      <c r="B74" s="33" t="s">
        <v>242</v>
      </c>
      <c r="C74" s="18" t="s">
        <v>24</v>
      </c>
      <c r="D74" s="21" t="s">
        <v>143</v>
      </c>
      <c r="E74" s="23" t="s">
        <v>594</v>
      </c>
      <c r="F74" s="23" t="s">
        <v>594</v>
      </c>
      <c r="G74" s="23" t="s">
        <v>594</v>
      </c>
      <c r="H74" s="23" t="s">
        <v>594</v>
      </c>
      <c r="I74" s="23" t="s">
        <v>594</v>
      </c>
      <c r="J74" s="23" t="s">
        <v>594</v>
      </c>
      <c r="K74" s="23" t="s">
        <v>594</v>
      </c>
      <c r="L74" s="23" t="s">
        <v>594</v>
      </c>
      <c r="M74" s="24" t="s">
        <v>594</v>
      </c>
      <c r="N74" s="23" t="s">
        <v>594</v>
      </c>
      <c r="O74" s="23" t="s">
        <v>594</v>
      </c>
      <c r="P74" s="23" t="s">
        <v>594</v>
      </c>
      <c r="Q74" s="23" t="s">
        <v>594</v>
      </c>
      <c r="R74" s="23" t="s">
        <v>594</v>
      </c>
      <c r="S74" s="23" t="s">
        <v>594</v>
      </c>
      <c r="T74" s="23" t="s">
        <v>594</v>
      </c>
      <c r="U74" s="23" t="s">
        <v>594</v>
      </c>
      <c r="V74" s="24" t="s">
        <v>594</v>
      </c>
    </row>
    <row r="75" spans="2:22" x14ac:dyDescent="0.3">
      <c r="B75" s="33" t="s">
        <v>242</v>
      </c>
      <c r="C75" s="18" t="s">
        <v>25</v>
      </c>
      <c r="D75" s="21" t="s">
        <v>308</v>
      </c>
      <c r="E75" s="23">
        <v>0</v>
      </c>
      <c r="F75" s="23">
        <v>0</v>
      </c>
      <c r="G75" s="23">
        <v>0.18972332015810275</v>
      </c>
      <c r="H75" s="23">
        <v>0.38735177865612647</v>
      </c>
      <c r="I75" s="23">
        <v>0.28458498023715417</v>
      </c>
      <c r="J75" s="23">
        <v>0.11462450592885376</v>
      </c>
      <c r="K75" s="23">
        <v>2.766798418972332E-2</v>
      </c>
      <c r="L75" s="23">
        <v>0</v>
      </c>
      <c r="M75" s="24">
        <v>1265</v>
      </c>
      <c r="N75" s="23" t="s">
        <v>598</v>
      </c>
      <c r="O75" s="23" t="s">
        <v>598</v>
      </c>
      <c r="P75" s="23" t="s">
        <v>598</v>
      </c>
      <c r="Q75" s="23" t="s">
        <v>598</v>
      </c>
      <c r="R75" s="23" t="s">
        <v>598</v>
      </c>
      <c r="S75" s="23" t="s">
        <v>598</v>
      </c>
      <c r="T75" s="23" t="s">
        <v>598</v>
      </c>
      <c r="U75" s="23" t="s">
        <v>598</v>
      </c>
      <c r="V75" s="24" t="s">
        <v>598</v>
      </c>
    </row>
    <row r="76" spans="2:22" x14ac:dyDescent="0.3">
      <c r="B76" s="33" t="s">
        <v>242</v>
      </c>
      <c r="C76" s="18" t="s">
        <v>444</v>
      </c>
      <c r="D76" s="21" t="s">
        <v>445</v>
      </c>
      <c r="E76" s="23">
        <v>0.13204747774480713</v>
      </c>
      <c r="F76" s="23">
        <v>0.17952522255192879</v>
      </c>
      <c r="G76" s="23">
        <v>0.1142433234421365</v>
      </c>
      <c r="H76" s="23">
        <v>0.26706231454005935</v>
      </c>
      <c r="I76" s="23">
        <v>0.20326409495548961</v>
      </c>
      <c r="J76" s="23">
        <v>7.8635014836795247E-2</v>
      </c>
      <c r="K76" s="23">
        <v>2.5222551928783383E-2</v>
      </c>
      <c r="L76" s="23">
        <v>0</v>
      </c>
      <c r="M76" s="24">
        <v>3370</v>
      </c>
      <c r="N76" s="23" t="s">
        <v>594</v>
      </c>
      <c r="O76" s="23" t="s">
        <v>594</v>
      </c>
      <c r="P76" s="23" t="s">
        <v>594</v>
      </c>
      <c r="Q76" s="23" t="s">
        <v>594</v>
      </c>
      <c r="R76" s="23" t="s">
        <v>594</v>
      </c>
      <c r="S76" s="23" t="s">
        <v>594</v>
      </c>
      <c r="T76" s="23" t="s">
        <v>594</v>
      </c>
      <c r="U76" s="23" t="s">
        <v>594</v>
      </c>
      <c r="V76" s="24" t="s">
        <v>594</v>
      </c>
    </row>
    <row r="77" spans="2:22" x14ac:dyDescent="0.3">
      <c r="B77" s="33" t="s">
        <v>242</v>
      </c>
      <c r="C77" s="18" t="s">
        <v>26</v>
      </c>
      <c r="D77" s="21" t="s">
        <v>309</v>
      </c>
      <c r="E77" s="23">
        <v>1.7988552739165987E-2</v>
      </c>
      <c r="F77" s="23">
        <v>4.006541291905151E-2</v>
      </c>
      <c r="G77" s="23">
        <v>0.1937857726901063</v>
      </c>
      <c r="H77" s="23">
        <v>0.44726083401471789</v>
      </c>
      <c r="I77" s="23">
        <v>0.22240392477514309</v>
      </c>
      <c r="J77" s="23">
        <v>6.4595257563368771E-2</v>
      </c>
      <c r="K77" s="23">
        <v>1.3082583810302535E-2</v>
      </c>
      <c r="L77" s="23">
        <v>0</v>
      </c>
      <c r="M77" s="24">
        <v>6115</v>
      </c>
      <c r="N77" s="23" t="s">
        <v>594</v>
      </c>
      <c r="O77" s="23" t="s">
        <v>594</v>
      </c>
      <c r="P77" s="23" t="s">
        <v>594</v>
      </c>
      <c r="Q77" s="23" t="s">
        <v>594</v>
      </c>
      <c r="R77" s="23" t="s">
        <v>594</v>
      </c>
      <c r="S77" s="23" t="s">
        <v>594</v>
      </c>
      <c r="T77" s="23" t="s">
        <v>594</v>
      </c>
      <c r="U77" s="23" t="s">
        <v>594</v>
      </c>
      <c r="V77" s="24" t="s">
        <v>594</v>
      </c>
    </row>
    <row r="78" spans="2:22" x14ac:dyDescent="0.3">
      <c r="B78" s="33" t="s">
        <v>242</v>
      </c>
      <c r="C78" s="18" t="s">
        <v>28</v>
      </c>
      <c r="D78" s="21" t="s">
        <v>145</v>
      </c>
      <c r="E78" s="23">
        <v>3.2094594594594593E-2</v>
      </c>
      <c r="F78" s="23">
        <v>3.3783783783783786E-2</v>
      </c>
      <c r="G78" s="23">
        <v>0.17567567567567569</v>
      </c>
      <c r="H78" s="23">
        <v>0.42060810810810811</v>
      </c>
      <c r="I78" s="23">
        <v>0.24155405405405406</v>
      </c>
      <c r="J78" s="23">
        <v>7.6013513513513514E-2</v>
      </c>
      <c r="K78" s="23">
        <v>2.1959459459459461E-2</v>
      </c>
      <c r="L78" s="23">
        <v>0</v>
      </c>
      <c r="M78" s="24">
        <v>2960</v>
      </c>
      <c r="N78" s="23">
        <v>3.7037037037037035E-2</v>
      </c>
      <c r="O78" s="23">
        <v>3.7037037037037035E-2</v>
      </c>
      <c r="P78" s="23">
        <v>0.1111111111111111</v>
      </c>
      <c r="Q78" s="23">
        <v>0.40740740740740738</v>
      </c>
      <c r="R78" s="23">
        <v>0.22222222222222221</v>
      </c>
      <c r="S78" s="23">
        <v>7.407407407407407E-2</v>
      </c>
      <c r="T78" s="23">
        <v>7.407407407407407E-2</v>
      </c>
      <c r="U78" s="23">
        <v>0</v>
      </c>
      <c r="V78" s="24">
        <v>135</v>
      </c>
    </row>
    <row r="79" spans="2:22" x14ac:dyDescent="0.3">
      <c r="B79" s="33" t="s">
        <v>242</v>
      </c>
      <c r="C79" s="18" t="s">
        <v>29</v>
      </c>
      <c r="D79" s="21" t="s">
        <v>146</v>
      </c>
      <c r="E79" s="23">
        <v>1.1860174781523096E-2</v>
      </c>
      <c r="F79" s="23">
        <v>4.8064918851435705E-2</v>
      </c>
      <c r="G79" s="23">
        <v>0.12421972534332085</v>
      </c>
      <c r="H79" s="23">
        <v>0.4101123595505618</v>
      </c>
      <c r="I79" s="23">
        <v>0.28776529338327089</v>
      </c>
      <c r="J79" s="23">
        <v>9.1136079900124844E-2</v>
      </c>
      <c r="K79" s="23">
        <v>2.6841448189762796E-2</v>
      </c>
      <c r="L79" s="23">
        <v>0</v>
      </c>
      <c r="M79" s="24">
        <v>8010</v>
      </c>
      <c r="N79" s="23" t="s">
        <v>594</v>
      </c>
      <c r="O79" s="23" t="s">
        <v>594</v>
      </c>
      <c r="P79" s="23" t="s">
        <v>594</v>
      </c>
      <c r="Q79" s="23" t="s">
        <v>594</v>
      </c>
      <c r="R79" s="23" t="s">
        <v>594</v>
      </c>
      <c r="S79" s="23" t="s">
        <v>594</v>
      </c>
      <c r="T79" s="23" t="s">
        <v>594</v>
      </c>
      <c r="U79" s="23" t="s">
        <v>594</v>
      </c>
      <c r="V79" s="24" t="s">
        <v>594</v>
      </c>
    </row>
    <row r="80" spans="2:22" x14ac:dyDescent="0.3">
      <c r="B80" s="33" t="s">
        <v>242</v>
      </c>
      <c r="C80" s="18" t="s">
        <v>30</v>
      </c>
      <c r="D80" s="21" t="s">
        <v>147</v>
      </c>
      <c r="E80" s="23">
        <v>0.10210803689064558</v>
      </c>
      <c r="F80" s="23">
        <v>0.14492753623188406</v>
      </c>
      <c r="G80" s="23">
        <v>0.13570487483530963</v>
      </c>
      <c r="H80" s="23">
        <v>0.25296442687747034</v>
      </c>
      <c r="I80" s="23">
        <v>0.2147562582345191</v>
      </c>
      <c r="J80" s="23">
        <v>0.10342555994729907</v>
      </c>
      <c r="K80" s="23">
        <v>4.5454545454545456E-2</v>
      </c>
      <c r="L80" s="23">
        <v>0</v>
      </c>
      <c r="M80" s="24">
        <v>7590</v>
      </c>
      <c r="N80" s="23">
        <v>9.6045197740112997E-2</v>
      </c>
      <c r="O80" s="23">
        <v>7.909604519774012E-2</v>
      </c>
      <c r="P80" s="23">
        <v>0.11299435028248588</v>
      </c>
      <c r="Q80" s="23">
        <v>0.21468926553672316</v>
      </c>
      <c r="R80" s="23">
        <v>0.24293785310734464</v>
      </c>
      <c r="S80" s="23">
        <v>0.16384180790960451</v>
      </c>
      <c r="T80" s="23">
        <v>9.03954802259887E-2</v>
      </c>
      <c r="U80" s="23">
        <v>0</v>
      </c>
      <c r="V80" s="24">
        <v>885</v>
      </c>
    </row>
    <row r="81" spans="2:22" x14ac:dyDescent="0.3">
      <c r="B81" s="33" t="s">
        <v>242</v>
      </c>
      <c r="C81" s="18" t="s">
        <v>31</v>
      </c>
      <c r="D81" s="21" t="s">
        <v>310</v>
      </c>
      <c r="E81" s="23">
        <v>0.18376550169109357</v>
      </c>
      <c r="F81" s="23">
        <v>0.14656144306651633</v>
      </c>
      <c r="G81" s="23">
        <v>0.11499436302142052</v>
      </c>
      <c r="H81" s="23">
        <v>0.27959413754227735</v>
      </c>
      <c r="I81" s="23">
        <v>0.20405862457722659</v>
      </c>
      <c r="J81" s="23">
        <v>5.6369785794813977E-2</v>
      </c>
      <c r="K81" s="23">
        <v>1.4656144306651634E-2</v>
      </c>
      <c r="L81" s="23">
        <v>0</v>
      </c>
      <c r="M81" s="24">
        <v>4435</v>
      </c>
      <c r="N81" s="23">
        <v>0.33333333333333331</v>
      </c>
      <c r="O81" s="23">
        <v>0.18518518518518517</v>
      </c>
      <c r="P81" s="23">
        <v>7.407407407407407E-2</v>
      </c>
      <c r="Q81" s="23">
        <v>0.18518518518518517</v>
      </c>
      <c r="R81" s="23">
        <v>0.14814814814814814</v>
      </c>
      <c r="S81" s="23">
        <v>7.407407407407407E-2</v>
      </c>
      <c r="T81" s="23">
        <v>0</v>
      </c>
      <c r="U81" s="23">
        <v>0</v>
      </c>
      <c r="V81" s="24">
        <v>135</v>
      </c>
    </row>
    <row r="82" spans="2:22" x14ac:dyDescent="0.3">
      <c r="B82" s="33" t="s">
        <v>242</v>
      </c>
      <c r="C82" s="18" t="s">
        <v>32</v>
      </c>
      <c r="D82" s="21" t="s">
        <v>311</v>
      </c>
      <c r="E82" s="23" t="s">
        <v>594</v>
      </c>
      <c r="F82" s="23" t="s">
        <v>594</v>
      </c>
      <c r="G82" s="23" t="s">
        <v>594</v>
      </c>
      <c r="H82" s="23" t="s">
        <v>594</v>
      </c>
      <c r="I82" s="23" t="s">
        <v>594</v>
      </c>
      <c r="J82" s="23" t="s">
        <v>594</v>
      </c>
      <c r="K82" s="23" t="s">
        <v>594</v>
      </c>
      <c r="L82" s="23" t="s">
        <v>594</v>
      </c>
      <c r="M82" s="24" t="s">
        <v>594</v>
      </c>
      <c r="N82" s="23" t="s">
        <v>594</v>
      </c>
      <c r="O82" s="23" t="s">
        <v>594</v>
      </c>
      <c r="P82" s="23" t="s">
        <v>594</v>
      </c>
      <c r="Q82" s="23" t="s">
        <v>594</v>
      </c>
      <c r="R82" s="23" t="s">
        <v>594</v>
      </c>
      <c r="S82" s="23" t="s">
        <v>594</v>
      </c>
      <c r="T82" s="23" t="s">
        <v>594</v>
      </c>
      <c r="U82" s="23" t="s">
        <v>594</v>
      </c>
      <c r="V82" s="24" t="s">
        <v>594</v>
      </c>
    </row>
    <row r="83" spans="2:22" x14ac:dyDescent="0.3">
      <c r="B83" s="33" t="s">
        <v>242</v>
      </c>
      <c r="C83" s="18" t="s">
        <v>452</v>
      </c>
      <c r="D83" s="21" t="s">
        <v>453</v>
      </c>
      <c r="E83" s="23">
        <v>0.10747663551401869</v>
      </c>
      <c r="F83" s="23">
        <v>0.10124610591900311</v>
      </c>
      <c r="G83" s="23">
        <v>0.13084112149532709</v>
      </c>
      <c r="H83" s="23">
        <v>0.37538940809968846</v>
      </c>
      <c r="I83" s="23">
        <v>0.20716510903426791</v>
      </c>
      <c r="J83" s="23">
        <v>6.0747663551401869E-2</v>
      </c>
      <c r="K83" s="23">
        <v>1.7133956386292833E-2</v>
      </c>
      <c r="L83" s="23">
        <v>0</v>
      </c>
      <c r="M83" s="24">
        <v>3210</v>
      </c>
      <c r="N83" s="23">
        <v>1.0309278350515464E-2</v>
      </c>
      <c r="O83" s="23">
        <v>1.0309278350515464E-2</v>
      </c>
      <c r="P83" s="23">
        <v>6.1855670103092786E-2</v>
      </c>
      <c r="Q83" s="23">
        <v>0.37113402061855671</v>
      </c>
      <c r="R83" s="23">
        <v>0.37113402061855671</v>
      </c>
      <c r="S83" s="23">
        <v>0.13402061855670103</v>
      </c>
      <c r="T83" s="23">
        <v>4.1237113402061855E-2</v>
      </c>
      <c r="U83" s="23">
        <v>0</v>
      </c>
      <c r="V83" s="24">
        <v>485</v>
      </c>
    </row>
    <row r="84" spans="2:22" x14ac:dyDescent="0.3">
      <c r="B84" s="33" t="s">
        <v>242</v>
      </c>
      <c r="C84" s="18" t="s">
        <v>33</v>
      </c>
      <c r="D84" s="21" t="s">
        <v>148</v>
      </c>
      <c r="E84" s="23" t="s">
        <v>594</v>
      </c>
      <c r="F84" s="23" t="s">
        <v>594</v>
      </c>
      <c r="G84" s="23" t="s">
        <v>594</v>
      </c>
      <c r="H84" s="23" t="s">
        <v>594</v>
      </c>
      <c r="I84" s="23" t="s">
        <v>594</v>
      </c>
      <c r="J84" s="23" t="s">
        <v>594</v>
      </c>
      <c r="K84" s="23" t="s">
        <v>594</v>
      </c>
      <c r="L84" s="23" t="s">
        <v>594</v>
      </c>
      <c r="M84" s="24" t="s">
        <v>594</v>
      </c>
      <c r="N84" s="23" t="s">
        <v>594</v>
      </c>
      <c r="O84" s="23" t="s">
        <v>594</v>
      </c>
      <c r="P84" s="23" t="s">
        <v>594</v>
      </c>
      <c r="Q84" s="23" t="s">
        <v>594</v>
      </c>
      <c r="R84" s="23" t="s">
        <v>594</v>
      </c>
      <c r="S84" s="23" t="s">
        <v>594</v>
      </c>
      <c r="T84" s="23" t="s">
        <v>594</v>
      </c>
      <c r="U84" s="23" t="s">
        <v>594</v>
      </c>
      <c r="V84" s="24" t="s">
        <v>594</v>
      </c>
    </row>
    <row r="85" spans="2:22" x14ac:dyDescent="0.3">
      <c r="B85" s="33" t="s">
        <v>242</v>
      </c>
      <c r="C85" s="18" t="s">
        <v>454</v>
      </c>
      <c r="D85" s="21" t="s">
        <v>455</v>
      </c>
      <c r="E85" s="23">
        <v>0.12605548854041013</v>
      </c>
      <c r="F85" s="23">
        <v>0.14083232810615198</v>
      </c>
      <c r="G85" s="23">
        <v>0.13736429433051869</v>
      </c>
      <c r="H85" s="23">
        <v>0.32735223160434257</v>
      </c>
      <c r="I85" s="23">
        <v>0.18787696019300362</v>
      </c>
      <c r="J85" s="23">
        <v>6.4384800965018099E-2</v>
      </c>
      <c r="K85" s="23">
        <v>1.6133896260554885E-2</v>
      </c>
      <c r="L85" s="23">
        <v>0</v>
      </c>
      <c r="M85" s="24">
        <v>33160</v>
      </c>
      <c r="N85" s="23" t="s">
        <v>594</v>
      </c>
      <c r="O85" s="23" t="s">
        <v>594</v>
      </c>
      <c r="P85" s="23" t="s">
        <v>594</v>
      </c>
      <c r="Q85" s="23" t="s">
        <v>594</v>
      </c>
      <c r="R85" s="23" t="s">
        <v>594</v>
      </c>
      <c r="S85" s="23" t="s">
        <v>594</v>
      </c>
      <c r="T85" s="23" t="s">
        <v>594</v>
      </c>
      <c r="U85" s="23" t="s">
        <v>594</v>
      </c>
      <c r="V85" s="24" t="s">
        <v>594</v>
      </c>
    </row>
    <row r="86" spans="2:22" x14ac:dyDescent="0.3">
      <c r="B86" s="33" t="s">
        <v>242</v>
      </c>
      <c r="C86" s="18" t="s">
        <v>442</v>
      </c>
      <c r="D86" s="21" t="s">
        <v>443</v>
      </c>
      <c r="E86" s="23" t="s">
        <v>594</v>
      </c>
      <c r="F86" s="23" t="s">
        <v>594</v>
      </c>
      <c r="G86" s="23" t="s">
        <v>594</v>
      </c>
      <c r="H86" s="23" t="s">
        <v>594</v>
      </c>
      <c r="I86" s="23" t="s">
        <v>594</v>
      </c>
      <c r="J86" s="23" t="s">
        <v>594</v>
      </c>
      <c r="K86" s="23" t="s">
        <v>594</v>
      </c>
      <c r="L86" s="23" t="s">
        <v>594</v>
      </c>
      <c r="M86" s="24" t="s">
        <v>594</v>
      </c>
      <c r="N86" s="23" t="s">
        <v>594</v>
      </c>
      <c r="O86" s="23" t="s">
        <v>594</v>
      </c>
      <c r="P86" s="23" t="s">
        <v>594</v>
      </c>
      <c r="Q86" s="23" t="s">
        <v>594</v>
      </c>
      <c r="R86" s="23" t="s">
        <v>594</v>
      </c>
      <c r="S86" s="23" t="s">
        <v>594</v>
      </c>
      <c r="T86" s="23" t="s">
        <v>594</v>
      </c>
      <c r="U86" s="23" t="s">
        <v>594</v>
      </c>
      <c r="V86" s="24" t="s">
        <v>594</v>
      </c>
    </row>
    <row r="87" spans="2:22" x14ac:dyDescent="0.3">
      <c r="B87" s="33" t="s">
        <v>242</v>
      </c>
      <c r="C87" s="18" t="s">
        <v>446</v>
      </c>
      <c r="D87" s="21" t="s">
        <v>447</v>
      </c>
      <c r="E87" s="23">
        <v>0.10749185667752444</v>
      </c>
      <c r="F87" s="23">
        <v>0.14006514657980457</v>
      </c>
      <c r="G87" s="23">
        <v>0.12703583061889251</v>
      </c>
      <c r="H87" s="23">
        <v>0.25732899022801303</v>
      </c>
      <c r="I87" s="23">
        <v>0.20738327904451684</v>
      </c>
      <c r="J87" s="23">
        <v>0.11292073832790445</v>
      </c>
      <c r="K87" s="23">
        <v>4.7774158523344191E-2</v>
      </c>
      <c r="L87" s="23">
        <v>0</v>
      </c>
      <c r="M87" s="24">
        <v>4605</v>
      </c>
      <c r="N87" s="23" t="s">
        <v>594</v>
      </c>
      <c r="O87" s="23" t="s">
        <v>594</v>
      </c>
      <c r="P87" s="23" t="s">
        <v>594</v>
      </c>
      <c r="Q87" s="23" t="s">
        <v>594</v>
      </c>
      <c r="R87" s="23" t="s">
        <v>594</v>
      </c>
      <c r="S87" s="23" t="s">
        <v>594</v>
      </c>
      <c r="T87" s="23" t="s">
        <v>594</v>
      </c>
      <c r="U87" s="23" t="s">
        <v>594</v>
      </c>
      <c r="V87" s="24" t="s">
        <v>594</v>
      </c>
    </row>
    <row r="88" spans="2:22" x14ac:dyDescent="0.3">
      <c r="B88" s="33" t="s">
        <v>242</v>
      </c>
      <c r="C88" s="18" t="s">
        <v>34</v>
      </c>
      <c r="D88" s="21" t="s">
        <v>149</v>
      </c>
      <c r="E88" s="23">
        <v>0.10741791649777058</v>
      </c>
      <c r="F88" s="23">
        <v>0.15687069314957439</v>
      </c>
      <c r="G88" s="23">
        <v>0.13984596676124847</v>
      </c>
      <c r="H88" s="23">
        <v>0.29225780299959464</v>
      </c>
      <c r="I88" s="23">
        <v>0.20713417105796514</v>
      </c>
      <c r="J88" s="23">
        <v>7.4179164977705714E-2</v>
      </c>
      <c r="K88" s="23">
        <v>2.2294284556141061E-2</v>
      </c>
      <c r="L88" s="23">
        <v>0</v>
      </c>
      <c r="M88" s="24">
        <v>12335</v>
      </c>
      <c r="N88" s="23" t="s">
        <v>594</v>
      </c>
      <c r="O88" s="23" t="s">
        <v>594</v>
      </c>
      <c r="P88" s="23" t="s">
        <v>594</v>
      </c>
      <c r="Q88" s="23" t="s">
        <v>594</v>
      </c>
      <c r="R88" s="23" t="s">
        <v>594</v>
      </c>
      <c r="S88" s="23" t="s">
        <v>594</v>
      </c>
      <c r="T88" s="23" t="s">
        <v>594</v>
      </c>
      <c r="U88" s="23" t="s">
        <v>594</v>
      </c>
      <c r="V88" s="24" t="s">
        <v>594</v>
      </c>
    </row>
    <row r="89" spans="2:22" x14ac:dyDescent="0.3">
      <c r="B89" s="33" t="s">
        <v>242</v>
      </c>
      <c r="C89" s="18" t="s">
        <v>448</v>
      </c>
      <c r="D89" s="21" t="s">
        <v>449</v>
      </c>
      <c r="E89" s="23">
        <v>7.3564593301435402E-2</v>
      </c>
      <c r="F89" s="23">
        <v>6.5789473684210523E-2</v>
      </c>
      <c r="G89" s="23">
        <v>0.18002392344497609</v>
      </c>
      <c r="H89" s="23">
        <v>0.44796650717703351</v>
      </c>
      <c r="I89" s="23">
        <v>0.18002392344497609</v>
      </c>
      <c r="J89" s="23">
        <v>4.4856459330143539E-2</v>
      </c>
      <c r="K89" s="23">
        <v>7.7751196172248802E-3</v>
      </c>
      <c r="L89" s="23">
        <v>0</v>
      </c>
      <c r="M89" s="24">
        <v>8360</v>
      </c>
      <c r="N89" s="23">
        <v>3.125E-2</v>
      </c>
      <c r="O89" s="23">
        <v>3.125E-2</v>
      </c>
      <c r="P89" s="23">
        <v>0.140625</v>
      </c>
      <c r="Q89" s="23">
        <v>0.46875</v>
      </c>
      <c r="R89" s="23">
        <v>0.25</v>
      </c>
      <c r="S89" s="23">
        <v>7.8125E-2</v>
      </c>
      <c r="T89" s="23">
        <v>1.5625E-2</v>
      </c>
      <c r="U89" s="23">
        <v>0</v>
      </c>
      <c r="V89" s="24">
        <v>320</v>
      </c>
    </row>
    <row r="90" spans="2:22" x14ac:dyDescent="0.3">
      <c r="B90" s="33" t="s">
        <v>242</v>
      </c>
      <c r="C90" s="18" t="s">
        <v>35</v>
      </c>
      <c r="D90" s="21" t="s">
        <v>150</v>
      </c>
      <c r="E90" s="23">
        <v>8.4070796460176997E-2</v>
      </c>
      <c r="F90" s="23">
        <v>0.15044247787610621</v>
      </c>
      <c r="G90" s="23">
        <v>0.13716814159292035</v>
      </c>
      <c r="H90" s="23">
        <v>0.37610619469026546</v>
      </c>
      <c r="I90" s="23">
        <v>0.17256637168141592</v>
      </c>
      <c r="J90" s="23">
        <v>6.637168141592921E-2</v>
      </c>
      <c r="K90" s="23">
        <v>1.7699115044247787E-2</v>
      </c>
      <c r="L90" s="23">
        <v>0</v>
      </c>
      <c r="M90" s="24">
        <v>1130</v>
      </c>
      <c r="N90" s="23">
        <v>0</v>
      </c>
      <c r="O90" s="23">
        <v>0</v>
      </c>
      <c r="P90" s="23">
        <v>0</v>
      </c>
      <c r="Q90" s="23">
        <v>0</v>
      </c>
      <c r="R90" s="23">
        <v>0.5</v>
      </c>
      <c r="S90" s="23">
        <v>0</v>
      </c>
      <c r="T90" s="23">
        <v>0</v>
      </c>
      <c r="U90" s="23">
        <v>0</v>
      </c>
      <c r="V90" s="24">
        <v>10</v>
      </c>
    </row>
    <row r="91" spans="2:22" x14ac:dyDescent="0.3">
      <c r="B91" s="33" t="s">
        <v>242</v>
      </c>
      <c r="C91" s="18" t="s">
        <v>450</v>
      </c>
      <c r="D91" s="21" t="s">
        <v>451</v>
      </c>
      <c r="E91" s="23" t="s">
        <v>594</v>
      </c>
      <c r="F91" s="23" t="s">
        <v>594</v>
      </c>
      <c r="G91" s="23" t="s">
        <v>594</v>
      </c>
      <c r="H91" s="23" t="s">
        <v>594</v>
      </c>
      <c r="I91" s="23" t="s">
        <v>594</v>
      </c>
      <c r="J91" s="23" t="s">
        <v>594</v>
      </c>
      <c r="K91" s="23" t="s">
        <v>594</v>
      </c>
      <c r="L91" s="23" t="s">
        <v>594</v>
      </c>
      <c r="M91" s="24" t="s">
        <v>594</v>
      </c>
      <c r="N91" s="23" t="s">
        <v>594</v>
      </c>
      <c r="O91" s="23" t="s">
        <v>594</v>
      </c>
      <c r="P91" s="23" t="s">
        <v>594</v>
      </c>
      <c r="Q91" s="23" t="s">
        <v>594</v>
      </c>
      <c r="R91" s="23" t="s">
        <v>594</v>
      </c>
      <c r="S91" s="23" t="s">
        <v>594</v>
      </c>
      <c r="T91" s="23" t="s">
        <v>594</v>
      </c>
      <c r="U91" s="23" t="s">
        <v>594</v>
      </c>
      <c r="V91" s="24" t="s">
        <v>594</v>
      </c>
    </row>
    <row r="92" spans="2:22" x14ac:dyDescent="0.3">
      <c r="B92" s="33" t="s">
        <v>242</v>
      </c>
      <c r="C92" s="18" t="s">
        <v>36</v>
      </c>
      <c r="D92" s="21" t="s">
        <v>151</v>
      </c>
      <c r="E92" s="23">
        <v>0.11182795698924732</v>
      </c>
      <c r="F92" s="23">
        <v>0.13870967741935483</v>
      </c>
      <c r="G92" s="23">
        <v>0.15913978494623657</v>
      </c>
      <c r="H92" s="23">
        <v>0.35698924731182796</v>
      </c>
      <c r="I92" s="23">
        <v>0.17311827956989248</v>
      </c>
      <c r="J92" s="23">
        <v>4.9462365591397849E-2</v>
      </c>
      <c r="K92" s="23">
        <v>9.6774193548387101E-3</v>
      </c>
      <c r="L92" s="23">
        <v>0</v>
      </c>
      <c r="M92" s="24">
        <v>4650</v>
      </c>
      <c r="N92" s="23">
        <v>0</v>
      </c>
      <c r="O92" s="23">
        <v>1.3888888888888888E-2</v>
      </c>
      <c r="P92" s="23">
        <v>0.125</v>
      </c>
      <c r="Q92" s="23">
        <v>0.44444444444444442</v>
      </c>
      <c r="R92" s="23">
        <v>0.30555555555555558</v>
      </c>
      <c r="S92" s="23">
        <v>8.3333333333333329E-2</v>
      </c>
      <c r="T92" s="23">
        <v>2.7777777777777776E-2</v>
      </c>
      <c r="U92" s="23">
        <v>0</v>
      </c>
      <c r="V92" s="24">
        <v>360</v>
      </c>
    </row>
    <row r="93" spans="2:22" x14ac:dyDescent="0.3">
      <c r="B93" s="33" t="s">
        <v>242</v>
      </c>
      <c r="C93" s="18" t="s">
        <v>438</v>
      </c>
      <c r="D93" s="21" t="s">
        <v>439</v>
      </c>
      <c r="E93" s="23">
        <v>0.11796875</v>
      </c>
      <c r="F93" s="23">
        <v>0.11953125000000001</v>
      </c>
      <c r="G93" s="23">
        <v>0.1125</v>
      </c>
      <c r="H93" s="23">
        <v>0.26484374999999999</v>
      </c>
      <c r="I93" s="23">
        <v>0.21484375</v>
      </c>
      <c r="J93" s="23">
        <v>0.11093749999999999</v>
      </c>
      <c r="K93" s="23">
        <v>5.9374999999999997E-2</v>
      </c>
      <c r="L93" s="23">
        <v>0</v>
      </c>
      <c r="M93" s="24">
        <v>6400</v>
      </c>
      <c r="N93" s="23">
        <v>9.0076335877862596E-2</v>
      </c>
      <c r="O93" s="23">
        <v>8.7022900763358779E-2</v>
      </c>
      <c r="P93" s="23">
        <v>0.10229007633587786</v>
      </c>
      <c r="Q93" s="23">
        <v>0.24732824427480915</v>
      </c>
      <c r="R93" s="23">
        <v>0.2381679389312977</v>
      </c>
      <c r="S93" s="23">
        <v>0.1435114503816794</v>
      </c>
      <c r="T93" s="23">
        <v>9.0076335877862596E-2</v>
      </c>
      <c r="U93" s="23">
        <v>0</v>
      </c>
      <c r="V93" s="24">
        <v>3275</v>
      </c>
    </row>
    <row r="94" spans="2:22" x14ac:dyDescent="0.3">
      <c r="B94" s="33" t="s">
        <v>242</v>
      </c>
      <c r="C94" s="18" t="s">
        <v>37</v>
      </c>
      <c r="D94" s="21" t="s">
        <v>152</v>
      </c>
      <c r="E94" s="23" t="s">
        <v>594</v>
      </c>
      <c r="F94" s="23" t="s">
        <v>594</v>
      </c>
      <c r="G94" s="23" t="s">
        <v>594</v>
      </c>
      <c r="H94" s="23" t="s">
        <v>594</v>
      </c>
      <c r="I94" s="23" t="s">
        <v>594</v>
      </c>
      <c r="J94" s="23" t="s">
        <v>594</v>
      </c>
      <c r="K94" s="23" t="s">
        <v>594</v>
      </c>
      <c r="L94" s="23" t="s">
        <v>594</v>
      </c>
      <c r="M94" s="24" t="s">
        <v>594</v>
      </c>
      <c r="N94" s="23" t="s">
        <v>594</v>
      </c>
      <c r="O94" s="23" t="s">
        <v>594</v>
      </c>
      <c r="P94" s="23" t="s">
        <v>594</v>
      </c>
      <c r="Q94" s="23" t="s">
        <v>594</v>
      </c>
      <c r="R94" s="23" t="s">
        <v>594</v>
      </c>
      <c r="S94" s="23" t="s">
        <v>594</v>
      </c>
      <c r="T94" s="23" t="s">
        <v>594</v>
      </c>
      <c r="U94" s="23" t="s">
        <v>594</v>
      </c>
      <c r="V94" s="24" t="s">
        <v>594</v>
      </c>
    </row>
    <row r="95" spans="2:22" x14ac:dyDescent="0.3">
      <c r="B95" s="33" t="s">
        <v>242</v>
      </c>
      <c r="C95" s="18" t="s">
        <v>38</v>
      </c>
      <c r="D95" s="21" t="s">
        <v>153</v>
      </c>
      <c r="E95" s="23">
        <v>0</v>
      </c>
      <c r="F95" s="23">
        <v>0</v>
      </c>
      <c r="G95" s="23">
        <v>0.12564102564102564</v>
      </c>
      <c r="H95" s="23">
        <v>0.44871794871794873</v>
      </c>
      <c r="I95" s="23">
        <v>0.30256410256410254</v>
      </c>
      <c r="J95" s="23">
        <v>9.7435897435897437E-2</v>
      </c>
      <c r="K95" s="23">
        <v>2.8205128205128206E-2</v>
      </c>
      <c r="L95" s="23">
        <v>0</v>
      </c>
      <c r="M95" s="24">
        <v>1950</v>
      </c>
      <c r="N95" s="23">
        <v>0</v>
      </c>
      <c r="O95" s="23">
        <v>0</v>
      </c>
      <c r="P95" s="23">
        <v>6.7796610169491525E-2</v>
      </c>
      <c r="Q95" s="23">
        <v>0.38983050847457629</v>
      </c>
      <c r="R95" s="23">
        <v>0.32203389830508472</v>
      </c>
      <c r="S95" s="23">
        <v>0.15254237288135594</v>
      </c>
      <c r="T95" s="23">
        <v>5.0847457627118647E-2</v>
      </c>
      <c r="U95" s="23">
        <v>0</v>
      </c>
      <c r="V95" s="24">
        <v>295</v>
      </c>
    </row>
    <row r="96" spans="2:22" x14ac:dyDescent="0.3">
      <c r="B96" s="33" t="s">
        <v>264</v>
      </c>
      <c r="C96" s="18" t="s">
        <v>460</v>
      </c>
      <c r="D96" s="21" t="s">
        <v>461</v>
      </c>
      <c r="E96" s="23" t="s">
        <v>594</v>
      </c>
      <c r="F96" s="23" t="s">
        <v>594</v>
      </c>
      <c r="G96" s="23" t="s">
        <v>594</v>
      </c>
      <c r="H96" s="23" t="s">
        <v>594</v>
      </c>
      <c r="I96" s="23" t="s">
        <v>594</v>
      </c>
      <c r="J96" s="23" t="s">
        <v>594</v>
      </c>
      <c r="K96" s="23" t="s">
        <v>594</v>
      </c>
      <c r="L96" s="23" t="s">
        <v>594</v>
      </c>
      <c r="M96" s="24" t="s">
        <v>594</v>
      </c>
      <c r="N96" s="23" t="s">
        <v>594</v>
      </c>
      <c r="O96" s="23" t="s">
        <v>594</v>
      </c>
      <c r="P96" s="23" t="s">
        <v>594</v>
      </c>
      <c r="Q96" s="23" t="s">
        <v>594</v>
      </c>
      <c r="R96" s="23" t="s">
        <v>594</v>
      </c>
      <c r="S96" s="23" t="s">
        <v>594</v>
      </c>
      <c r="T96" s="23" t="s">
        <v>594</v>
      </c>
      <c r="U96" s="23" t="s">
        <v>594</v>
      </c>
      <c r="V96" s="24" t="s">
        <v>594</v>
      </c>
    </row>
    <row r="97" spans="2:22" x14ac:dyDescent="0.3">
      <c r="B97" s="33" t="s">
        <v>264</v>
      </c>
      <c r="C97" s="18" t="s">
        <v>474</v>
      </c>
      <c r="D97" s="21" t="s">
        <v>475</v>
      </c>
      <c r="E97" s="23" t="s">
        <v>594</v>
      </c>
      <c r="F97" s="23" t="s">
        <v>594</v>
      </c>
      <c r="G97" s="23" t="s">
        <v>594</v>
      </c>
      <c r="H97" s="23" t="s">
        <v>594</v>
      </c>
      <c r="I97" s="23" t="s">
        <v>594</v>
      </c>
      <c r="J97" s="23" t="s">
        <v>594</v>
      </c>
      <c r="K97" s="23" t="s">
        <v>594</v>
      </c>
      <c r="L97" s="23" t="s">
        <v>594</v>
      </c>
      <c r="M97" s="24" t="s">
        <v>594</v>
      </c>
      <c r="N97" s="23" t="s">
        <v>594</v>
      </c>
      <c r="O97" s="23" t="s">
        <v>594</v>
      </c>
      <c r="P97" s="23" t="s">
        <v>594</v>
      </c>
      <c r="Q97" s="23" t="s">
        <v>594</v>
      </c>
      <c r="R97" s="23" t="s">
        <v>594</v>
      </c>
      <c r="S97" s="23" t="s">
        <v>594</v>
      </c>
      <c r="T97" s="23" t="s">
        <v>594</v>
      </c>
      <c r="U97" s="23" t="s">
        <v>594</v>
      </c>
      <c r="V97" s="24" t="s">
        <v>594</v>
      </c>
    </row>
    <row r="98" spans="2:22" x14ac:dyDescent="0.3">
      <c r="B98" s="33" t="s">
        <v>264</v>
      </c>
      <c r="C98" s="18" t="s">
        <v>472</v>
      </c>
      <c r="D98" s="21" t="s">
        <v>473</v>
      </c>
      <c r="E98" s="23" t="s">
        <v>594</v>
      </c>
      <c r="F98" s="23" t="s">
        <v>594</v>
      </c>
      <c r="G98" s="23" t="s">
        <v>594</v>
      </c>
      <c r="H98" s="23" t="s">
        <v>594</v>
      </c>
      <c r="I98" s="23" t="s">
        <v>594</v>
      </c>
      <c r="J98" s="23" t="s">
        <v>594</v>
      </c>
      <c r="K98" s="23" t="s">
        <v>594</v>
      </c>
      <c r="L98" s="23" t="s">
        <v>594</v>
      </c>
      <c r="M98" s="24" t="s">
        <v>594</v>
      </c>
      <c r="N98" s="23" t="s">
        <v>594</v>
      </c>
      <c r="O98" s="23" t="s">
        <v>594</v>
      </c>
      <c r="P98" s="23" t="s">
        <v>594</v>
      </c>
      <c r="Q98" s="23" t="s">
        <v>594</v>
      </c>
      <c r="R98" s="23" t="s">
        <v>594</v>
      </c>
      <c r="S98" s="23" t="s">
        <v>594</v>
      </c>
      <c r="T98" s="23" t="s">
        <v>594</v>
      </c>
      <c r="U98" s="23" t="s">
        <v>594</v>
      </c>
      <c r="V98" s="24" t="s">
        <v>594</v>
      </c>
    </row>
    <row r="99" spans="2:22" x14ac:dyDescent="0.3">
      <c r="B99" s="33" t="s">
        <v>264</v>
      </c>
      <c r="C99" s="18" t="s">
        <v>458</v>
      </c>
      <c r="D99" s="21" t="s">
        <v>459</v>
      </c>
      <c r="E99" s="23">
        <v>0.2414486921529175</v>
      </c>
      <c r="F99" s="23">
        <v>0.15090543259557343</v>
      </c>
      <c r="G99" s="23">
        <v>0.11871227364185111</v>
      </c>
      <c r="H99" s="23">
        <v>0.30583501006036218</v>
      </c>
      <c r="I99" s="23">
        <v>0.13480885311871227</v>
      </c>
      <c r="J99" s="23">
        <v>3.6217303822937627E-2</v>
      </c>
      <c r="K99" s="23">
        <v>1.0060362173038229E-2</v>
      </c>
      <c r="L99" s="23">
        <v>0</v>
      </c>
      <c r="M99" s="24">
        <v>2485</v>
      </c>
      <c r="N99" s="23" t="s">
        <v>594</v>
      </c>
      <c r="O99" s="23" t="s">
        <v>594</v>
      </c>
      <c r="P99" s="23" t="s">
        <v>594</v>
      </c>
      <c r="Q99" s="23" t="s">
        <v>594</v>
      </c>
      <c r="R99" s="23" t="s">
        <v>594</v>
      </c>
      <c r="S99" s="23" t="s">
        <v>594</v>
      </c>
      <c r="T99" s="23" t="s">
        <v>594</v>
      </c>
      <c r="U99" s="23" t="s">
        <v>594</v>
      </c>
      <c r="V99" s="24" t="s">
        <v>594</v>
      </c>
    </row>
    <row r="100" spans="2:22" x14ac:dyDescent="0.3">
      <c r="B100" s="33" t="s">
        <v>264</v>
      </c>
      <c r="C100" s="18" t="s">
        <v>45</v>
      </c>
      <c r="D100" s="21" t="s">
        <v>157</v>
      </c>
      <c r="E100" s="23">
        <v>0</v>
      </c>
      <c r="F100" s="23">
        <v>0</v>
      </c>
      <c r="G100" s="23">
        <v>0.15107913669064749</v>
      </c>
      <c r="H100" s="23">
        <v>0.41366906474820142</v>
      </c>
      <c r="I100" s="23">
        <v>0.28417266187050361</v>
      </c>
      <c r="J100" s="23">
        <v>0.11510791366906475</v>
      </c>
      <c r="K100" s="23">
        <v>3.5971223021582732E-2</v>
      </c>
      <c r="L100" s="23">
        <v>0</v>
      </c>
      <c r="M100" s="24">
        <v>1390</v>
      </c>
      <c r="N100" s="23">
        <v>0</v>
      </c>
      <c r="O100" s="23">
        <v>0</v>
      </c>
      <c r="P100" s="23">
        <v>0.1111111111111111</v>
      </c>
      <c r="Q100" s="23">
        <v>0.44444444444444442</v>
      </c>
      <c r="R100" s="23">
        <v>0.33333333333333331</v>
      </c>
      <c r="S100" s="23">
        <v>0</v>
      </c>
      <c r="T100" s="23">
        <v>0.22222222222222221</v>
      </c>
      <c r="U100" s="23">
        <v>0</v>
      </c>
      <c r="V100" s="24">
        <v>45</v>
      </c>
    </row>
    <row r="101" spans="2:22" x14ac:dyDescent="0.3">
      <c r="B101" s="33" t="s">
        <v>264</v>
      </c>
      <c r="C101" s="18" t="s">
        <v>552</v>
      </c>
      <c r="D101" s="21" t="s">
        <v>553</v>
      </c>
      <c r="E101" s="23" t="s">
        <v>594</v>
      </c>
      <c r="F101" s="23" t="s">
        <v>594</v>
      </c>
      <c r="G101" s="23" t="s">
        <v>594</v>
      </c>
      <c r="H101" s="23" t="s">
        <v>594</v>
      </c>
      <c r="I101" s="23" t="s">
        <v>594</v>
      </c>
      <c r="J101" s="23" t="s">
        <v>594</v>
      </c>
      <c r="K101" s="23" t="s">
        <v>594</v>
      </c>
      <c r="L101" s="23" t="s">
        <v>594</v>
      </c>
      <c r="M101" s="24" t="s">
        <v>594</v>
      </c>
      <c r="N101" s="23" t="s">
        <v>594</v>
      </c>
      <c r="O101" s="23" t="s">
        <v>594</v>
      </c>
      <c r="P101" s="23" t="s">
        <v>594</v>
      </c>
      <c r="Q101" s="23" t="s">
        <v>594</v>
      </c>
      <c r="R101" s="23" t="s">
        <v>594</v>
      </c>
      <c r="S101" s="23" t="s">
        <v>594</v>
      </c>
      <c r="T101" s="23" t="s">
        <v>594</v>
      </c>
      <c r="U101" s="23" t="s">
        <v>594</v>
      </c>
      <c r="V101" s="24" t="s">
        <v>594</v>
      </c>
    </row>
    <row r="102" spans="2:22" x14ac:dyDescent="0.3">
      <c r="B102" s="33" t="s">
        <v>264</v>
      </c>
      <c r="C102" s="18" t="s">
        <v>470</v>
      </c>
      <c r="D102" s="21" t="s">
        <v>471</v>
      </c>
      <c r="E102" s="23">
        <v>0.10320284697508897</v>
      </c>
      <c r="F102" s="23">
        <v>0.12811387900355872</v>
      </c>
      <c r="G102" s="23">
        <v>0.10960854092526691</v>
      </c>
      <c r="H102" s="23">
        <v>0.23345195729537366</v>
      </c>
      <c r="I102" s="23">
        <v>0.20071174377224199</v>
      </c>
      <c r="J102" s="23">
        <v>0.15587188612099645</v>
      </c>
      <c r="K102" s="23">
        <v>6.9750889679715308E-2</v>
      </c>
      <c r="L102" s="23">
        <v>0</v>
      </c>
      <c r="M102" s="24">
        <v>7025</v>
      </c>
      <c r="N102" s="23">
        <v>9.8684210526315791E-2</v>
      </c>
      <c r="O102" s="23">
        <v>0.1118421052631579</v>
      </c>
      <c r="P102" s="23">
        <v>9.8684210526315791E-2</v>
      </c>
      <c r="Q102" s="23">
        <v>0.23026315789473684</v>
      </c>
      <c r="R102" s="23">
        <v>0.19736842105263158</v>
      </c>
      <c r="S102" s="23">
        <v>0.18421052631578946</v>
      </c>
      <c r="T102" s="23">
        <v>7.2368421052631582E-2</v>
      </c>
      <c r="U102" s="23">
        <v>0</v>
      </c>
      <c r="V102" s="24">
        <v>760</v>
      </c>
    </row>
    <row r="103" spans="2:22" x14ac:dyDescent="0.3">
      <c r="B103" s="33" t="s">
        <v>264</v>
      </c>
      <c r="C103" s="18" t="s">
        <v>464</v>
      </c>
      <c r="D103" s="21" t="s">
        <v>465</v>
      </c>
      <c r="E103" s="23" t="s">
        <v>594</v>
      </c>
      <c r="F103" s="23" t="s">
        <v>594</v>
      </c>
      <c r="G103" s="23" t="s">
        <v>594</v>
      </c>
      <c r="H103" s="23" t="s">
        <v>594</v>
      </c>
      <c r="I103" s="23" t="s">
        <v>594</v>
      </c>
      <c r="J103" s="23" t="s">
        <v>594</v>
      </c>
      <c r="K103" s="23" t="s">
        <v>594</v>
      </c>
      <c r="L103" s="23" t="s">
        <v>594</v>
      </c>
      <c r="M103" s="24" t="s">
        <v>594</v>
      </c>
      <c r="N103" s="23" t="s">
        <v>594</v>
      </c>
      <c r="O103" s="23" t="s">
        <v>594</v>
      </c>
      <c r="P103" s="23" t="s">
        <v>594</v>
      </c>
      <c r="Q103" s="23" t="s">
        <v>594</v>
      </c>
      <c r="R103" s="23" t="s">
        <v>594</v>
      </c>
      <c r="S103" s="23" t="s">
        <v>594</v>
      </c>
      <c r="T103" s="23" t="s">
        <v>594</v>
      </c>
      <c r="U103" s="23" t="s">
        <v>594</v>
      </c>
      <c r="V103" s="24" t="s">
        <v>594</v>
      </c>
    </row>
    <row r="104" spans="2:22" x14ac:dyDescent="0.3">
      <c r="B104" s="33" t="s">
        <v>264</v>
      </c>
      <c r="C104" s="18" t="s">
        <v>462</v>
      </c>
      <c r="D104" s="21" t="s">
        <v>463</v>
      </c>
      <c r="E104" s="23" t="s">
        <v>594</v>
      </c>
      <c r="F104" s="23" t="s">
        <v>594</v>
      </c>
      <c r="G104" s="23" t="s">
        <v>594</v>
      </c>
      <c r="H104" s="23" t="s">
        <v>594</v>
      </c>
      <c r="I104" s="23" t="s">
        <v>594</v>
      </c>
      <c r="J104" s="23" t="s">
        <v>594</v>
      </c>
      <c r="K104" s="23" t="s">
        <v>594</v>
      </c>
      <c r="L104" s="23" t="s">
        <v>594</v>
      </c>
      <c r="M104" s="24" t="s">
        <v>594</v>
      </c>
      <c r="N104" s="23" t="s">
        <v>594</v>
      </c>
      <c r="O104" s="23" t="s">
        <v>594</v>
      </c>
      <c r="P104" s="23" t="s">
        <v>594</v>
      </c>
      <c r="Q104" s="23" t="s">
        <v>594</v>
      </c>
      <c r="R104" s="23" t="s">
        <v>594</v>
      </c>
      <c r="S104" s="23" t="s">
        <v>594</v>
      </c>
      <c r="T104" s="23" t="s">
        <v>594</v>
      </c>
      <c r="U104" s="23" t="s">
        <v>594</v>
      </c>
      <c r="V104" s="24" t="s">
        <v>594</v>
      </c>
    </row>
    <row r="105" spans="2:22" x14ac:dyDescent="0.3">
      <c r="B105" s="33" t="s">
        <v>264</v>
      </c>
      <c r="C105" s="18" t="s">
        <v>456</v>
      </c>
      <c r="D105" s="21" t="s">
        <v>457</v>
      </c>
      <c r="E105" s="23">
        <v>0.13966800228963938</v>
      </c>
      <c r="F105" s="23">
        <v>0.12993703491700057</v>
      </c>
      <c r="G105" s="23">
        <v>0.14024041213508873</v>
      </c>
      <c r="H105" s="23">
        <v>0.29307384087006294</v>
      </c>
      <c r="I105" s="23">
        <v>0.17801946193474527</v>
      </c>
      <c r="J105" s="23">
        <v>8.1282198053806529E-2</v>
      </c>
      <c r="K105" s="23">
        <v>3.7779049799656551E-2</v>
      </c>
      <c r="L105" s="23">
        <v>0</v>
      </c>
      <c r="M105" s="24">
        <v>8735</v>
      </c>
      <c r="N105" s="23" t="s">
        <v>594</v>
      </c>
      <c r="O105" s="23" t="s">
        <v>594</v>
      </c>
      <c r="P105" s="23" t="s">
        <v>594</v>
      </c>
      <c r="Q105" s="23" t="s">
        <v>594</v>
      </c>
      <c r="R105" s="23" t="s">
        <v>594</v>
      </c>
      <c r="S105" s="23" t="s">
        <v>594</v>
      </c>
      <c r="T105" s="23" t="s">
        <v>594</v>
      </c>
      <c r="U105" s="23" t="s">
        <v>594</v>
      </c>
      <c r="V105" s="24" t="s">
        <v>594</v>
      </c>
    </row>
    <row r="106" spans="2:22" x14ac:dyDescent="0.3">
      <c r="B106" s="33" t="s">
        <v>264</v>
      </c>
      <c r="C106" s="18" t="s">
        <v>530</v>
      </c>
      <c r="D106" s="21" t="s">
        <v>531</v>
      </c>
      <c r="E106" s="23">
        <v>0.16051844466600199</v>
      </c>
      <c r="F106" s="23">
        <v>0.11964107676969092</v>
      </c>
      <c r="G106" s="23">
        <v>0.15054835493519442</v>
      </c>
      <c r="H106" s="23">
        <v>0.32203389830508472</v>
      </c>
      <c r="I106" s="23">
        <v>0.16450648055832504</v>
      </c>
      <c r="J106" s="23">
        <v>6.5802592223330014E-2</v>
      </c>
      <c r="K106" s="23">
        <v>1.6949152542372881E-2</v>
      </c>
      <c r="L106" s="23">
        <v>0</v>
      </c>
      <c r="M106" s="24">
        <v>5015</v>
      </c>
      <c r="N106" s="23">
        <v>0.11538461538461539</v>
      </c>
      <c r="O106" s="23">
        <v>0.11538461538461539</v>
      </c>
      <c r="P106" s="23">
        <v>0.15384615384615385</v>
      </c>
      <c r="Q106" s="23">
        <v>0.38461538461538464</v>
      </c>
      <c r="R106" s="23">
        <v>0.15384615384615385</v>
      </c>
      <c r="S106" s="23">
        <v>7.6923076923076927E-2</v>
      </c>
      <c r="T106" s="23">
        <v>0</v>
      </c>
      <c r="U106" s="23">
        <v>0</v>
      </c>
      <c r="V106" s="24">
        <v>130</v>
      </c>
    </row>
    <row r="107" spans="2:22" x14ac:dyDescent="0.3">
      <c r="B107" s="33" t="s">
        <v>264</v>
      </c>
      <c r="C107" s="18" t="s">
        <v>468</v>
      </c>
      <c r="D107" s="21" t="s">
        <v>469</v>
      </c>
      <c r="E107" s="23">
        <v>7.6709796672828096E-2</v>
      </c>
      <c r="F107" s="23">
        <v>0.11367837338262476</v>
      </c>
      <c r="G107" s="23">
        <v>0.22273567467652494</v>
      </c>
      <c r="H107" s="23">
        <v>0.31146025878003697</v>
      </c>
      <c r="I107" s="23">
        <v>0.18299445471349354</v>
      </c>
      <c r="J107" s="23">
        <v>7.2088724584103508E-2</v>
      </c>
      <c r="K107" s="23">
        <v>2.0332717190388171E-2</v>
      </c>
      <c r="L107" s="23">
        <v>0</v>
      </c>
      <c r="M107" s="24">
        <v>5410</v>
      </c>
      <c r="N107" s="23" t="s">
        <v>594</v>
      </c>
      <c r="O107" s="23" t="s">
        <v>594</v>
      </c>
      <c r="P107" s="23" t="s">
        <v>594</v>
      </c>
      <c r="Q107" s="23" t="s">
        <v>594</v>
      </c>
      <c r="R107" s="23" t="s">
        <v>594</v>
      </c>
      <c r="S107" s="23" t="s">
        <v>594</v>
      </c>
      <c r="T107" s="23" t="s">
        <v>594</v>
      </c>
      <c r="U107" s="23" t="s">
        <v>594</v>
      </c>
      <c r="V107" s="24" t="s">
        <v>594</v>
      </c>
    </row>
    <row r="108" spans="2:22" x14ac:dyDescent="0.3">
      <c r="B108" s="33" t="s">
        <v>264</v>
      </c>
      <c r="C108" s="18" t="s">
        <v>466</v>
      </c>
      <c r="D108" s="21" t="s">
        <v>467</v>
      </c>
      <c r="E108" s="23" t="s">
        <v>594</v>
      </c>
      <c r="F108" s="23" t="s">
        <v>594</v>
      </c>
      <c r="G108" s="23" t="s">
        <v>594</v>
      </c>
      <c r="H108" s="23" t="s">
        <v>594</v>
      </c>
      <c r="I108" s="23" t="s">
        <v>594</v>
      </c>
      <c r="J108" s="23" t="s">
        <v>594</v>
      </c>
      <c r="K108" s="23" t="s">
        <v>594</v>
      </c>
      <c r="L108" s="23" t="s">
        <v>594</v>
      </c>
      <c r="M108" s="24" t="s">
        <v>594</v>
      </c>
      <c r="N108" s="23" t="s">
        <v>594</v>
      </c>
      <c r="O108" s="23" t="s">
        <v>594</v>
      </c>
      <c r="P108" s="23" t="s">
        <v>594</v>
      </c>
      <c r="Q108" s="23" t="s">
        <v>594</v>
      </c>
      <c r="R108" s="23" t="s">
        <v>594</v>
      </c>
      <c r="S108" s="23" t="s">
        <v>594</v>
      </c>
      <c r="T108" s="23" t="s">
        <v>594</v>
      </c>
      <c r="U108" s="23" t="s">
        <v>594</v>
      </c>
      <c r="V108" s="24" t="s">
        <v>594</v>
      </c>
    </row>
    <row r="109" spans="2:22" x14ac:dyDescent="0.3">
      <c r="B109" s="33" t="s">
        <v>264</v>
      </c>
      <c r="C109" s="18" t="s">
        <v>54</v>
      </c>
      <c r="D109" s="21" t="s">
        <v>313</v>
      </c>
      <c r="E109" s="23" t="s">
        <v>594</v>
      </c>
      <c r="F109" s="23" t="s">
        <v>594</v>
      </c>
      <c r="G109" s="23" t="s">
        <v>594</v>
      </c>
      <c r="H109" s="23" t="s">
        <v>594</v>
      </c>
      <c r="I109" s="23" t="s">
        <v>594</v>
      </c>
      <c r="J109" s="23" t="s">
        <v>594</v>
      </c>
      <c r="K109" s="23" t="s">
        <v>594</v>
      </c>
      <c r="L109" s="23" t="s">
        <v>594</v>
      </c>
      <c r="M109" s="24" t="s">
        <v>594</v>
      </c>
      <c r="N109" s="23" t="s">
        <v>594</v>
      </c>
      <c r="O109" s="23" t="s">
        <v>594</v>
      </c>
      <c r="P109" s="23" t="s">
        <v>594</v>
      </c>
      <c r="Q109" s="23" t="s">
        <v>594</v>
      </c>
      <c r="R109" s="23" t="s">
        <v>594</v>
      </c>
      <c r="S109" s="23" t="s">
        <v>594</v>
      </c>
      <c r="T109" s="23" t="s">
        <v>594</v>
      </c>
      <c r="U109" s="23" t="s">
        <v>594</v>
      </c>
      <c r="V109" s="24" t="s">
        <v>594</v>
      </c>
    </row>
    <row r="110" spans="2:22" x14ac:dyDescent="0.3">
      <c r="B110" s="33" t="s">
        <v>264</v>
      </c>
      <c r="C110" s="18" t="s">
        <v>532</v>
      </c>
      <c r="D110" s="21" t="s">
        <v>533</v>
      </c>
      <c r="E110" s="23">
        <v>0.1781140861466822</v>
      </c>
      <c r="F110" s="23">
        <v>0.10942956926658906</v>
      </c>
      <c r="G110" s="23">
        <v>0.17578579743888242</v>
      </c>
      <c r="H110" s="23">
        <v>0.31781140861466822</v>
      </c>
      <c r="I110" s="23">
        <v>0.1490104772991851</v>
      </c>
      <c r="J110" s="23">
        <v>5.471478463329453E-2</v>
      </c>
      <c r="K110" s="23">
        <v>1.5133876600698487E-2</v>
      </c>
      <c r="L110" s="23">
        <v>0</v>
      </c>
      <c r="M110" s="24">
        <v>4295</v>
      </c>
      <c r="N110" s="23" t="s">
        <v>594</v>
      </c>
      <c r="O110" s="23" t="s">
        <v>594</v>
      </c>
      <c r="P110" s="23" t="s">
        <v>594</v>
      </c>
      <c r="Q110" s="23" t="s">
        <v>594</v>
      </c>
      <c r="R110" s="23" t="s">
        <v>594</v>
      </c>
      <c r="S110" s="23" t="s">
        <v>594</v>
      </c>
      <c r="T110" s="23" t="s">
        <v>594</v>
      </c>
      <c r="U110" s="23" t="s">
        <v>594</v>
      </c>
      <c r="V110" s="24" t="s">
        <v>594</v>
      </c>
    </row>
    <row r="111" spans="2:22" x14ac:dyDescent="0.3">
      <c r="B111" s="33" t="s">
        <v>264</v>
      </c>
      <c r="C111" s="18" t="s">
        <v>55</v>
      </c>
      <c r="D111" s="21" t="s">
        <v>165</v>
      </c>
      <c r="E111" s="23">
        <v>8.1967213114754092E-2</v>
      </c>
      <c r="F111" s="23">
        <v>0.1360655737704918</v>
      </c>
      <c r="G111" s="23">
        <v>0.12295081967213115</v>
      </c>
      <c r="H111" s="23">
        <v>0.25901639344262295</v>
      </c>
      <c r="I111" s="23">
        <v>0.21311475409836064</v>
      </c>
      <c r="J111" s="23">
        <v>0.12786885245901639</v>
      </c>
      <c r="K111" s="23">
        <v>6.0655737704918035E-2</v>
      </c>
      <c r="L111" s="23">
        <v>0</v>
      </c>
      <c r="M111" s="24">
        <v>3050</v>
      </c>
      <c r="N111" s="23">
        <v>7.6923076923076927E-2</v>
      </c>
      <c r="O111" s="23">
        <v>7.6923076923076927E-2</v>
      </c>
      <c r="P111" s="23">
        <v>7.6923076923076927E-2</v>
      </c>
      <c r="Q111" s="23">
        <v>0.19230769230769232</v>
      </c>
      <c r="R111" s="23">
        <v>0.19230769230769232</v>
      </c>
      <c r="S111" s="23">
        <v>0.23076923076923078</v>
      </c>
      <c r="T111" s="23">
        <v>0.15384615384615385</v>
      </c>
      <c r="U111" s="23">
        <v>0</v>
      </c>
      <c r="V111" s="24">
        <v>130</v>
      </c>
    </row>
    <row r="112" spans="2:22" x14ac:dyDescent="0.3">
      <c r="B112" s="33" t="s">
        <v>264</v>
      </c>
      <c r="C112" s="18" t="s">
        <v>61</v>
      </c>
      <c r="D112" s="21" t="s">
        <v>170</v>
      </c>
      <c r="E112" s="23">
        <v>0.16061867935752527</v>
      </c>
      <c r="F112" s="23">
        <v>0.132064247471743</v>
      </c>
      <c r="G112" s="23">
        <v>0.12968471148126115</v>
      </c>
      <c r="H112" s="23">
        <v>0.3129089827483641</v>
      </c>
      <c r="I112" s="23">
        <v>0.17251635930993456</v>
      </c>
      <c r="J112" s="23">
        <v>7.0791195716835217E-2</v>
      </c>
      <c r="K112" s="23">
        <v>2.2010707911957167E-2</v>
      </c>
      <c r="L112" s="23">
        <v>0</v>
      </c>
      <c r="M112" s="24">
        <v>8405</v>
      </c>
      <c r="N112" s="23" t="s">
        <v>594</v>
      </c>
      <c r="O112" s="23" t="s">
        <v>594</v>
      </c>
      <c r="P112" s="23" t="s">
        <v>594</v>
      </c>
      <c r="Q112" s="23" t="s">
        <v>594</v>
      </c>
      <c r="R112" s="23" t="s">
        <v>594</v>
      </c>
      <c r="S112" s="23" t="s">
        <v>594</v>
      </c>
      <c r="T112" s="23" t="s">
        <v>594</v>
      </c>
      <c r="U112" s="23" t="s">
        <v>594</v>
      </c>
      <c r="V112" s="24" t="s">
        <v>594</v>
      </c>
    </row>
    <row r="113" spans="2:22" x14ac:dyDescent="0.3">
      <c r="B113" s="33" t="s">
        <v>264</v>
      </c>
      <c r="C113" s="18" t="s">
        <v>56</v>
      </c>
      <c r="D113" s="21" t="s">
        <v>314</v>
      </c>
      <c r="E113" s="23" t="s">
        <v>594</v>
      </c>
      <c r="F113" s="23" t="s">
        <v>594</v>
      </c>
      <c r="G113" s="23" t="s">
        <v>594</v>
      </c>
      <c r="H113" s="23" t="s">
        <v>594</v>
      </c>
      <c r="I113" s="23" t="s">
        <v>594</v>
      </c>
      <c r="J113" s="23" t="s">
        <v>594</v>
      </c>
      <c r="K113" s="23" t="s">
        <v>594</v>
      </c>
      <c r="L113" s="23" t="s">
        <v>594</v>
      </c>
      <c r="M113" s="24" t="s">
        <v>594</v>
      </c>
      <c r="N113" s="23" t="s">
        <v>594</v>
      </c>
      <c r="O113" s="23" t="s">
        <v>594</v>
      </c>
      <c r="P113" s="23" t="s">
        <v>594</v>
      </c>
      <c r="Q113" s="23" t="s">
        <v>594</v>
      </c>
      <c r="R113" s="23" t="s">
        <v>594</v>
      </c>
      <c r="S113" s="23" t="s">
        <v>594</v>
      </c>
      <c r="T113" s="23" t="s">
        <v>594</v>
      </c>
      <c r="U113" s="23" t="s">
        <v>594</v>
      </c>
      <c r="V113" s="24" t="s">
        <v>594</v>
      </c>
    </row>
    <row r="114" spans="2:22" x14ac:dyDescent="0.3">
      <c r="B114" s="33" t="s">
        <v>264</v>
      </c>
      <c r="C114" s="18" t="s">
        <v>63</v>
      </c>
      <c r="D114" s="21" t="s">
        <v>172</v>
      </c>
      <c r="E114" s="23">
        <v>4.456824512534819E-2</v>
      </c>
      <c r="F114" s="23">
        <v>0.16991643454038996</v>
      </c>
      <c r="G114" s="23">
        <v>0.13370473537604458</v>
      </c>
      <c r="H114" s="23">
        <v>0.26740947075208915</v>
      </c>
      <c r="I114" s="23">
        <v>0.22562674094707522</v>
      </c>
      <c r="J114" s="23">
        <v>0.11142061281337047</v>
      </c>
      <c r="K114" s="23">
        <v>4.7353760445682451E-2</v>
      </c>
      <c r="L114" s="23">
        <v>0</v>
      </c>
      <c r="M114" s="24">
        <v>1795</v>
      </c>
      <c r="N114" s="23">
        <v>6.0606060606060608E-2</v>
      </c>
      <c r="O114" s="23">
        <v>9.0909090909090912E-2</v>
      </c>
      <c r="P114" s="23">
        <v>9.0909090909090912E-2</v>
      </c>
      <c r="Q114" s="23">
        <v>0.27272727272727271</v>
      </c>
      <c r="R114" s="23">
        <v>0.24242424242424243</v>
      </c>
      <c r="S114" s="23">
        <v>0.18181818181818182</v>
      </c>
      <c r="T114" s="23">
        <v>9.0909090909090912E-2</v>
      </c>
      <c r="U114" s="23">
        <v>0</v>
      </c>
      <c r="V114" s="24">
        <v>165</v>
      </c>
    </row>
    <row r="115" spans="2:22" x14ac:dyDescent="0.3">
      <c r="B115" s="33" t="s">
        <v>264</v>
      </c>
      <c r="C115" s="18" t="s">
        <v>64</v>
      </c>
      <c r="D115" s="21" t="s">
        <v>315</v>
      </c>
      <c r="E115" s="23">
        <v>0.10226155358898721</v>
      </c>
      <c r="F115" s="23">
        <v>0.15732546705998032</v>
      </c>
      <c r="G115" s="23">
        <v>0.15929203539823009</v>
      </c>
      <c r="H115" s="23">
        <v>0.31268436578171094</v>
      </c>
      <c r="I115" s="23">
        <v>0.17207472959685349</v>
      </c>
      <c r="J115" s="23">
        <v>7.1779744346116031E-2</v>
      </c>
      <c r="K115" s="23">
        <v>2.5565388397246803E-2</v>
      </c>
      <c r="L115" s="23">
        <v>0</v>
      </c>
      <c r="M115" s="24">
        <v>5085</v>
      </c>
      <c r="N115" s="23" t="s">
        <v>594</v>
      </c>
      <c r="O115" s="23" t="s">
        <v>594</v>
      </c>
      <c r="P115" s="23" t="s">
        <v>594</v>
      </c>
      <c r="Q115" s="23" t="s">
        <v>594</v>
      </c>
      <c r="R115" s="23" t="s">
        <v>594</v>
      </c>
      <c r="S115" s="23" t="s">
        <v>594</v>
      </c>
      <c r="T115" s="23" t="s">
        <v>594</v>
      </c>
      <c r="U115" s="23" t="s">
        <v>594</v>
      </c>
      <c r="V115" s="24" t="s">
        <v>594</v>
      </c>
    </row>
    <row r="116" spans="2:22" x14ac:dyDescent="0.3">
      <c r="B116" s="33" t="s">
        <v>276</v>
      </c>
      <c r="C116" s="18" t="s">
        <v>484</v>
      </c>
      <c r="D116" s="21" t="s">
        <v>485</v>
      </c>
      <c r="E116" s="23">
        <v>0.12300319488817892</v>
      </c>
      <c r="F116" s="23">
        <v>0.13578274760383385</v>
      </c>
      <c r="G116" s="23">
        <v>0.14696485623003194</v>
      </c>
      <c r="H116" s="23">
        <v>0.26996805111821087</v>
      </c>
      <c r="I116" s="23">
        <v>0.19169329073482427</v>
      </c>
      <c r="J116" s="23">
        <v>0.10063897763578275</v>
      </c>
      <c r="K116" s="23">
        <v>3.1948881789137379E-2</v>
      </c>
      <c r="L116" s="23">
        <v>0</v>
      </c>
      <c r="M116" s="24">
        <v>3130</v>
      </c>
      <c r="N116" s="23" t="s">
        <v>594</v>
      </c>
      <c r="O116" s="23" t="s">
        <v>594</v>
      </c>
      <c r="P116" s="23" t="s">
        <v>594</v>
      </c>
      <c r="Q116" s="23" t="s">
        <v>594</v>
      </c>
      <c r="R116" s="23" t="s">
        <v>594</v>
      </c>
      <c r="S116" s="23" t="s">
        <v>594</v>
      </c>
      <c r="T116" s="23" t="s">
        <v>594</v>
      </c>
      <c r="U116" s="23" t="s">
        <v>594</v>
      </c>
      <c r="V116" s="24" t="s">
        <v>594</v>
      </c>
    </row>
    <row r="117" spans="2:22" x14ac:dyDescent="0.3">
      <c r="B117" s="33" t="s">
        <v>276</v>
      </c>
      <c r="C117" s="18" t="s">
        <v>486</v>
      </c>
      <c r="D117" s="21" t="s">
        <v>487</v>
      </c>
      <c r="E117" s="23">
        <v>6.8000000000000005E-2</v>
      </c>
      <c r="F117" s="23">
        <v>0.128</v>
      </c>
      <c r="G117" s="23">
        <v>9.6000000000000002E-2</v>
      </c>
      <c r="H117" s="23">
        <v>0.21199999999999999</v>
      </c>
      <c r="I117" s="23">
        <v>0.23200000000000001</v>
      </c>
      <c r="J117" s="23">
        <v>0.16800000000000001</v>
      </c>
      <c r="K117" s="23">
        <v>9.1999999999999998E-2</v>
      </c>
      <c r="L117" s="23">
        <v>0</v>
      </c>
      <c r="M117" s="24">
        <v>1250</v>
      </c>
      <c r="N117" s="23">
        <v>0.1</v>
      </c>
      <c r="O117" s="23">
        <v>0.1</v>
      </c>
      <c r="P117" s="23">
        <v>0</v>
      </c>
      <c r="Q117" s="23">
        <v>0.2</v>
      </c>
      <c r="R117" s="23">
        <v>0.2</v>
      </c>
      <c r="S117" s="23">
        <v>0.2</v>
      </c>
      <c r="T117" s="23">
        <v>0.2</v>
      </c>
      <c r="U117" s="23">
        <v>0</v>
      </c>
      <c r="V117" s="24">
        <v>50</v>
      </c>
    </row>
    <row r="118" spans="2:22" x14ac:dyDescent="0.3">
      <c r="B118" s="33" t="s">
        <v>276</v>
      </c>
      <c r="C118" s="18" t="s">
        <v>82</v>
      </c>
      <c r="D118" s="21" t="s">
        <v>320</v>
      </c>
      <c r="E118" s="23" t="s">
        <v>594</v>
      </c>
      <c r="F118" s="23" t="s">
        <v>594</v>
      </c>
      <c r="G118" s="23" t="s">
        <v>594</v>
      </c>
      <c r="H118" s="23" t="s">
        <v>594</v>
      </c>
      <c r="I118" s="23" t="s">
        <v>594</v>
      </c>
      <c r="J118" s="23" t="s">
        <v>594</v>
      </c>
      <c r="K118" s="23" t="s">
        <v>594</v>
      </c>
      <c r="L118" s="23" t="s">
        <v>594</v>
      </c>
      <c r="M118" s="24" t="s">
        <v>594</v>
      </c>
      <c r="N118" s="23" t="s">
        <v>594</v>
      </c>
      <c r="O118" s="23" t="s">
        <v>594</v>
      </c>
      <c r="P118" s="23" t="s">
        <v>594</v>
      </c>
      <c r="Q118" s="23" t="s">
        <v>594</v>
      </c>
      <c r="R118" s="23" t="s">
        <v>594</v>
      </c>
      <c r="S118" s="23" t="s">
        <v>594</v>
      </c>
      <c r="T118" s="23" t="s">
        <v>594</v>
      </c>
      <c r="U118" s="23" t="s">
        <v>594</v>
      </c>
      <c r="V118" s="24" t="s">
        <v>594</v>
      </c>
    </row>
    <row r="119" spans="2:22" x14ac:dyDescent="0.3">
      <c r="B119" s="33" t="s">
        <v>276</v>
      </c>
      <c r="C119" s="18" t="s">
        <v>83</v>
      </c>
      <c r="D119" s="21" t="s">
        <v>321</v>
      </c>
      <c r="E119" s="23" t="s">
        <v>594</v>
      </c>
      <c r="F119" s="23" t="s">
        <v>594</v>
      </c>
      <c r="G119" s="23" t="s">
        <v>594</v>
      </c>
      <c r="H119" s="23" t="s">
        <v>594</v>
      </c>
      <c r="I119" s="23" t="s">
        <v>594</v>
      </c>
      <c r="J119" s="23" t="s">
        <v>594</v>
      </c>
      <c r="K119" s="23" t="s">
        <v>594</v>
      </c>
      <c r="L119" s="23" t="s">
        <v>594</v>
      </c>
      <c r="M119" s="24" t="s">
        <v>594</v>
      </c>
      <c r="N119" s="23" t="s">
        <v>594</v>
      </c>
      <c r="O119" s="23" t="s">
        <v>594</v>
      </c>
      <c r="P119" s="23" t="s">
        <v>594</v>
      </c>
      <c r="Q119" s="23" t="s">
        <v>594</v>
      </c>
      <c r="R119" s="23" t="s">
        <v>594</v>
      </c>
      <c r="S119" s="23" t="s">
        <v>594</v>
      </c>
      <c r="T119" s="23" t="s">
        <v>594</v>
      </c>
      <c r="U119" s="23" t="s">
        <v>594</v>
      </c>
      <c r="V119" s="24" t="s">
        <v>594</v>
      </c>
    </row>
    <row r="120" spans="2:22" x14ac:dyDescent="0.3">
      <c r="B120" s="33" t="s">
        <v>276</v>
      </c>
      <c r="C120" s="18" t="s">
        <v>488</v>
      </c>
      <c r="D120" s="21" t="s">
        <v>489</v>
      </c>
      <c r="E120" s="23">
        <v>7.3921971252566734E-2</v>
      </c>
      <c r="F120" s="23">
        <v>0.12731006160164271</v>
      </c>
      <c r="G120" s="23">
        <v>0.11293634496919917</v>
      </c>
      <c r="H120" s="23">
        <v>0.21765913757700206</v>
      </c>
      <c r="I120" s="23">
        <v>0.24845995893223818</v>
      </c>
      <c r="J120" s="23">
        <v>0.14989733059548255</v>
      </c>
      <c r="K120" s="23">
        <v>6.7761806981519512E-2</v>
      </c>
      <c r="L120" s="23">
        <v>0</v>
      </c>
      <c r="M120" s="24">
        <v>2435</v>
      </c>
      <c r="N120" s="23" t="s">
        <v>594</v>
      </c>
      <c r="O120" s="23" t="s">
        <v>594</v>
      </c>
      <c r="P120" s="23" t="s">
        <v>594</v>
      </c>
      <c r="Q120" s="23" t="s">
        <v>594</v>
      </c>
      <c r="R120" s="23" t="s">
        <v>594</v>
      </c>
      <c r="S120" s="23" t="s">
        <v>594</v>
      </c>
      <c r="T120" s="23" t="s">
        <v>594</v>
      </c>
      <c r="U120" s="23" t="s">
        <v>594</v>
      </c>
      <c r="V120" s="24" t="s">
        <v>594</v>
      </c>
    </row>
    <row r="121" spans="2:22" x14ac:dyDescent="0.3">
      <c r="B121" s="33" t="s">
        <v>276</v>
      </c>
      <c r="C121" s="18" t="s">
        <v>86</v>
      </c>
      <c r="D121" s="21" t="s">
        <v>186</v>
      </c>
      <c r="E121" s="23">
        <v>6.6772655007949128E-2</v>
      </c>
      <c r="F121" s="23">
        <v>0.1494435612082671</v>
      </c>
      <c r="G121" s="23">
        <v>0.15262321144674085</v>
      </c>
      <c r="H121" s="23">
        <v>0.2559618441971383</v>
      </c>
      <c r="I121" s="23">
        <v>0.22575516693163752</v>
      </c>
      <c r="J121" s="23">
        <v>0.11446740858505565</v>
      </c>
      <c r="K121" s="23">
        <v>3.4976152623211444E-2</v>
      </c>
      <c r="L121" s="23">
        <v>0</v>
      </c>
      <c r="M121" s="24">
        <v>3145</v>
      </c>
      <c r="N121" s="23" t="s">
        <v>594</v>
      </c>
      <c r="O121" s="23" t="s">
        <v>594</v>
      </c>
      <c r="P121" s="23" t="s">
        <v>594</v>
      </c>
      <c r="Q121" s="23" t="s">
        <v>594</v>
      </c>
      <c r="R121" s="23" t="s">
        <v>594</v>
      </c>
      <c r="S121" s="23" t="s">
        <v>594</v>
      </c>
      <c r="T121" s="23" t="s">
        <v>594</v>
      </c>
      <c r="U121" s="23" t="s">
        <v>594</v>
      </c>
      <c r="V121" s="24" t="s">
        <v>594</v>
      </c>
    </row>
    <row r="122" spans="2:22" x14ac:dyDescent="0.3">
      <c r="B122" s="33" t="s">
        <v>276</v>
      </c>
      <c r="C122" s="18" t="s">
        <v>490</v>
      </c>
      <c r="D122" s="21" t="s">
        <v>491</v>
      </c>
      <c r="E122" s="23">
        <v>9.1633466135458169E-2</v>
      </c>
      <c r="F122" s="23">
        <v>0.12749003984063745</v>
      </c>
      <c r="G122" s="23">
        <v>0.11952191235059761</v>
      </c>
      <c r="H122" s="23">
        <v>0.25099601593625498</v>
      </c>
      <c r="I122" s="23">
        <v>0.24701195219123506</v>
      </c>
      <c r="J122" s="23">
        <v>0.10756972111553785</v>
      </c>
      <c r="K122" s="23">
        <v>5.1792828685258967E-2</v>
      </c>
      <c r="L122" s="23">
        <v>0</v>
      </c>
      <c r="M122" s="24">
        <v>1255</v>
      </c>
      <c r="N122" s="23">
        <v>0</v>
      </c>
      <c r="O122" s="23">
        <v>0.16666666666666666</v>
      </c>
      <c r="P122" s="23">
        <v>0</v>
      </c>
      <c r="Q122" s="23">
        <v>0.33333333333333331</v>
      </c>
      <c r="R122" s="23">
        <v>0.16666666666666666</v>
      </c>
      <c r="S122" s="23">
        <v>0.16666666666666666</v>
      </c>
      <c r="T122" s="23">
        <v>0</v>
      </c>
      <c r="U122" s="23">
        <v>0</v>
      </c>
      <c r="V122" s="24">
        <v>30</v>
      </c>
    </row>
    <row r="123" spans="2:22" x14ac:dyDescent="0.3">
      <c r="B123" s="33" t="s">
        <v>276</v>
      </c>
      <c r="C123" s="18" t="s">
        <v>492</v>
      </c>
      <c r="D123" s="21" t="s">
        <v>493</v>
      </c>
      <c r="E123" s="23">
        <v>0.09</v>
      </c>
      <c r="F123" s="23">
        <v>0.125</v>
      </c>
      <c r="G123" s="23">
        <v>0.105</v>
      </c>
      <c r="H123" s="23">
        <v>0.20499999999999999</v>
      </c>
      <c r="I123" s="23">
        <v>0.245</v>
      </c>
      <c r="J123" s="23">
        <v>0.18</v>
      </c>
      <c r="K123" s="23">
        <v>0.05</v>
      </c>
      <c r="L123" s="23">
        <v>0</v>
      </c>
      <c r="M123" s="24">
        <v>1000</v>
      </c>
      <c r="N123" s="23" t="s">
        <v>594</v>
      </c>
      <c r="O123" s="23" t="s">
        <v>594</v>
      </c>
      <c r="P123" s="23" t="s">
        <v>594</v>
      </c>
      <c r="Q123" s="23" t="s">
        <v>594</v>
      </c>
      <c r="R123" s="23" t="s">
        <v>594</v>
      </c>
      <c r="S123" s="23" t="s">
        <v>594</v>
      </c>
      <c r="T123" s="23" t="s">
        <v>594</v>
      </c>
      <c r="U123" s="23" t="s">
        <v>594</v>
      </c>
      <c r="V123" s="24" t="s">
        <v>594</v>
      </c>
    </row>
    <row r="124" spans="2:22" x14ac:dyDescent="0.3">
      <c r="B124" s="33" t="s">
        <v>276</v>
      </c>
      <c r="C124" s="18" t="s">
        <v>90</v>
      </c>
      <c r="D124" s="21" t="s">
        <v>188</v>
      </c>
      <c r="E124" s="23" t="s">
        <v>594</v>
      </c>
      <c r="F124" s="23" t="s">
        <v>594</v>
      </c>
      <c r="G124" s="23" t="s">
        <v>594</v>
      </c>
      <c r="H124" s="23" t="s">
        <v>594</v>
      </c>
      <c r="I124" s="23" t="s">
        <v>594</v>
      </c>
      <c r="J124" s="23" t="s">
        <v>594</v>
      </c>
      <c r="K124" s="23" t="s">
        <v>594</v>
      </c>
      <c r="L124" s="23" t="s">
        <v>594</v>
      </c>
      <c r="M124" s="24" t="s">
        <v>594</v>
      </c>
      <c r="N124" s="23" t="s">
        <v>594</v>
      </c>
      <c r="O124" s="23" t="s">
        <v>594</v>
      </c>
      <c r="P124" s="23" t="s">
        <v>594</v>
      </c>
      <c r="Q124" s="23" t="s">
        <v>594</v>
      </c>
      <c r="R124" s="23" t="s">
        <v>594</v>
      </c>
      <c r="S124" s="23" t="s">
        <v>594</v>
      </c>
      <c r="T124" s="23" t="s">
        <v>594</v>
      </c>
      <c r="U124" s="23" t="s">
        <v>594</v>
      </c>
      <c r="V124" s="24" t="s">
        <v>594</v>
      </c>
    </row>
    <row r="125" spans="2:22" x14ac:dyDescent="0.3">
      <c r="B125" s="33" t="s">
        <v>276</v>
      </c>
      <c r="C125" s="18" t="s">
        <v>478</v>
      </c>
      <c r="D125" s="21" t="s">
        <v>479</v>
      </c>
      <c r="E125" s="23" t="s">
        <v>594</v>
      </c>
      <c r="F125" s="23" t="s">
        <v>594</v>
      </c>
      <c r="G125" s="23" t="s">
        <v>594</v>
      </c>
      <c r="H125" s="23" t="s">
        <v>594</v>
      </c>
      <c r="I125" s="23" t="s">
        <v>594</v>
      </c>
      <c r="J125" s="23" t="s">
        <v>594</v>
      </c>
      <c r="K125" s="23" t="s">
        <v>594</v>
      </c>
      <c r="L125" s="23" t="s">
        <v>594</v>
      </c>
      <c r="M125" s="24" t="s">
        <v>594</v>
      </c>
      <c r="N125" s="23" t="s">
        <v>594</v>
      </c>
      <c r="O125" s="23" t="s">
        <v>594</v>
      </c>
      <c r="P125" s="23" t="s">
        <v>594</v>
      </c>
      <c r="Q125" s="23" t="s">
        <v>594</v>
      </c>
      <c r="R125" s="23" t="s">
        <v>594</v>
      </c>
      <c r="S125" s="23" t="s">
        <v>594</v>
      </c>
      <c r="T125" s="23" t="s">
        <v>594</v>
      </c>
      <c r="U125" s="23" t="s">
        <v>594</v>
      </c>
      <c r="V125" s="24" t="s">
        <v>594</v>
      </c>
    </row>
    <row r="126" spans="2:22" x14ac:dyDescent="0.3">
      <c r="B126" s="33" t="s">
        <v>276</v>
      </c>
      <c r="C126" s="18" t="s">
        <v>93</v>
      </c>
      <c r="D126" s="21" t="s">
        <v>191</v>
      </c>
      <c r="E126" s="23">
        <v>0.12800875273522977</v>
      </c>
      <c r="F126" s="23">
        <v>0.1487964989059081</v>
      </c>
      <c r="G126" s="23">
        <v>0.13129102844638948</v>
      </c>
      <c r="H126" s="23">
        <v>0.2713347921225383</v>
      </c>
      <c r="I126" s="23">
        <v>0.1936542669584245</v>
      </c>
      <c r="J126" s="23">
        <v>9.2997811816192558E-2</v>
      </c>
      <c r="K126" s="23">
        <v>3.3916849015317288E-2</v>
      </c>
      <c r="L126" s="23">
        <v>0</v>
      </c>
      <c r="M126" s="24">
        <v>4570</v>
      </c>
      <c r="N126" s="23">
        <v>0.10526315789473684</v>
      </c>
      <c r="O126" s="23">
        <v>8.771929824561403E-2</v>
      </c>
      <c r="P126" s="23">
        <v>7.0175438596491224E-2</v>
      </c>
      <c r="Q126" s="23">
        <v>0.2807017543859649</v>
      </c>
      <c r="R126" s="23">
        <v>0.22807017543859648</v>
      </c>
      <c r="S126" s="23">
        <v>0.14035087719298245</v>
      </c>
      <c r="T126" s="23">
        <v>7.0175438596491224E-2</v>
      </c>
      <c r="U126" s="23">
        <v>0</v>
      </c>
      <c r="V126" s="24">
        <v>285</v>
      </c>
    </row>
    <row r="127" spans="2:22" x14ac:dyDescent="0.3">
      <c r="B127" s="33" t="s">
        <v>276</v>
      </c>
      <c r="C127" s="18" t="s">
        <v>94</v>
      </c>
      <c r="D127" s="21" t="s">
        <v>192</v>
      </c>
      <c r="E127" s="23">
        <v>6.6465256797583083E-2</v>
      </c>
      <c r="F127" s="23">
        <v>0.13897280966767372</v>
      </c>
      <c r="G127" s="23">
        <v>9.9697885196374625E-2</v>
      </c>
      <c r="H127" s="23">
        <v>0.2175226586102719</v>
      </c>
      <c r="I127" s="23">
        <v>0.22960725075528701</v>
      </c>
      <c r="J127" s="23">
        <v>0.17220543806646527</v>
      </c>
      <c r="K127" s="23">
        <v>7.5528700906344406E-2</v>
      </c>
      <c r="L127" s="23">
        <v>0</v>
      </c>
      <c r="M127" s="24">
        <v>1655</v>
      </c>
      <c r="N127" s="23">
        <v>0</v>
      </c>
      <c r="O127" s="23">
        <v>0.125</v>
      </c>
      <c r="P127" s="23">
        <v>0.125</v>
      </c>
      <c r="Q127" s="23">
        <v>0.25</v>
      </c>
      <c r="R127" s="23">
        <v>0.25</v>
      </c>
      <c r="S127" s="23">
        <v>0.125</v>
      </c>
      <c r="T127" s="23">
        <v>0</v>
      </c>
      <c r="U127" s="23">
        <v>0</v>
      </c>
      <c r="V127" s="24">
        <v>40</v>
      </c>
    </row>
    <row r="128" spans="2:22" x14ac:dyDescent="0.3">
      <c r="B128" s="33" t="s">
        <v>276</v>
      </c>
      <c r="C128" s="18" t="s">
        <v>95</v>
      </c>
      <c r="D128" s="21" t="s">
        <v>324</v>
      </c>
      <c r="E128" s="23">
        <v>0.13339872486512996</v>
      </c>
      <c r="F128" s="23">
        <v>0.15301618440411965</v>
      </c>
      <c r="G128" s="23">
        <v>0.1441883276115743</v>
      </c>
      <c r="H128" s="23">
        <v>0.26924963217263365</v>
      </c>
      <c r="I128" s="23">
        <v>0.18440411966650319</v>
      </c>
      <c r="J128" s="23">
        <v>8.5826385483079942E-2</v>
      </c>
      <c r="K128" s="23">
        <v>2.9916625796959292E-2</v>
      </c>
      <c r="L128" s="23">
        <v>0</v>
      </c>
      <c r="M128" s="24">
        <v>10195</v>
      </c>
      <c r="N128" s="23" t="s">
        <v>594</v>
      </c>
      <c r="O128" s="23" t="s">
        <v>594</v>
      </c>
      <c r="P128" s="23" t="s">
        <v>594</v>
      </c>
      <c r="Q128" s="23" t="s">
        <v>594</v>
      </c>
      <c r="R128" s="23" t="s">
        <v>594</v>
      </c>
      <c r="S128" s="23" t="s">
        <v>594</v>
      </c>
      <c r="T128" s="23" t="s">
        <v>594</v>
      </c>
      <c r="U128" s="23" t="s">
        <v>594</v>
      </c>
      <c r="V128" s="24" t="s">
        <v>594</v>
      </c>
    </row>
    <row r="129" spans="2:22" x14ac:dyDescent="0.3">
      <c r="B129" s="33" t="s">
        <v>276</v>
      </c>
      <c r="C129" s="18" t="s">
        <v>96</v>
      </c>
      <c r="D129" s="21" t="s">
        <v>325</v>
      </c>
      <c r="E129" s="23">
        <v>0.10375939849624061</v>
      </c>
      <c r="F129" s="23">
        <v>0.12330827067669173</v>
      </c>
      <c r="G129" s="23">
        <v>0.14586466165413534</v>
      </c>
      <c r="H129" s="23">
        <v>0.29624060150375942</v>
      </c>
      <c r="I129" s="23">
        <v>0.19548872180451127</v>
      </c>
      <c r="J129" s="23">
        <v>0.10075187969924812</v>
      </c>
      <c r="K129" s="23">
        <v>3.308270676691729E-2</v>
      </c>
      <c r="L129" s="23">
        <v>0</v>
      </c>
      <c r="M129" s="24">
        <v>3325</v>
      </c>
      <c r="N129" s="23">
        <v>2.1428571428571429E-2</v>
      </c>
      <c r="O129" s="23">
        <v>1.4285714285714285E-2</v>
      </c>
      <c r="P129" s="23">
        <v>0.1357142857142857</v>
      </c>
      <c r="Q129" s="23">
        <v>0.40714285714285714</v>
      </c>
      <c r="R129" s="23">
        <v>0.23571428571428571</v>
      </c>
      <c r="S129" s="23">
        <v>0.15</v>
      </c>
      <c r="T129" s="23">
        <v>3.5714285714285712E-2</v>
      </c>
      <c r="U129" s="23">
        <v>0</v>
      </c>
      <c r="V129" s="24">
        <v>700</v>
      </c>
    </row>
    <row r="130" spans="2:22" x14ac:dyDescent="0.3">
      <c r="B130" s="33" t="s">
        <v>276</v>
      </c>
      <c r="C130" s="18" t="s">
        <v>97</v>
      </c>
      <c r="D130" s="21" t="s">
        <v>193</v>
      </c>
      <c r="E130" s="23" t="s">
        <v>594</v>
      </c>
      <c r="F130" s="23" t="s">
        <v>594</v>
      </c>
      <c r="G130" s="23" t="s">
        <v>594</v>
      </c>
      <c r="H130" s="23" t="s">
        <v>594</v>
      </c>
      <c r="I130" s="23" t="s">
        <v>594</v>
      </c>
      <c r="J130" s="23" t="s">
        <v>594</v>
      </c>
      <c r="K130" s="23" t="s">
        <v>594</v>
      </c>
      <c r="L130" s="23" t="s">
        <v>594</v>
      </c>
      <c r="M130" s="24" t="s">
        <v>594</v>
      </c>
      <c r="N130" s="23" t="s">
        <v>594</v>
      </c>
      <c r="O130" s="23" t="s">
        <v>594</v>
      </c>
      <c r="P130" s="23" t="s">
        <v>594</v>
      </c>
      <c r="Q130" s="23" t="s">
        <v>594</v>
      </c>
      <c r="R130" s="23" t="s">
        <v>594</v>
      </c>
      <c r="S130" s="23" t="s">
        <v>594</v>
      </c>
      <c r="T130" s="23" t="s">
        <v>594</v>
      </c>
      <c r="U130" s="23" t="s">
        <v>594</v>
      </c>
      <c r="V130" s="24" t="s">
        <v>594</v>
      </c>
    </row>
    <row r="131" spans="2:22" x14ac:dyDescent="0.3">
      <c r="B131" s="33" t="s">
        <v>276</v>
      </c>
      <c r="C131" s="18" t="s">
        <v>480</v>
      </c>
      <c r="D131" s="21" t="s">
        <v>481</v>
      </c>
      <c r="E131" s="23" t="s">
        <v>594</v>
      </c>
      <c r="F131" s="23" t="s">
        <v>594</v>
      </c>
      <c r="G131" s="23" t="s">
        <v>594</v>
      </c>
      <c r="H131" s="23" t="s">
        <v>594</v>
      </c>
      <c r="I131" s="23" t="s">
        <v>594</v>
      </c>
      <c r="J131" s="23" t="s">
        <v>594</v>
      </c>
      <c r="K131" s="23" t="s">
        <v>594</v>
      </c>
      <c r="L131" s="23" t="s">
        <v>594</v>
      </c>
      <c r="M131" s="24" t="s">
        <v>594</v>
      </c>
      <c r="N131" s="23" t="s">
        <v>594</v>
      </c>
      <c r="O131" s="23" t="s">
        <v>594</v>
      </c>
      <c r="P131" s="23" t="s">
        <v>594</v>
      </c>
      <c r="Q131" s="23" t="s">
        <v>594</v>
      </c>
      <c r="R131" s="23" t="s">
        <v>594</v>
      </c>
      <c r="S131" s="23" t="s">
        <v>594</v>
      </c>
      <c r="T131" s="23" t="s">
        <v>594</v>
      </c>
      <c r="U131" s="23" t="s">
        <v>594</v>
      </c>
      <c r="V131" s="24" t="s">
        <v>594</v>
      </c>
    </row>
    <row r="132" spans="2:22" x14ac:dyDescent="0.3">
      <c r="B132" s="33" t="s">
        <v>276</v>
      </c>
      <c r="C132" s="18" t="s">
        <v>101</v>
      </c>
      <c r="D132" s="21" t="s">
        <v>196</v>
      </c>
      <c r="E132" s="23">
        <v>9.9487179487179486E-2</v>
      </c>
      <c r="F132" s="23">
        <v>0.13128205128205128</v>
      </c>
      <c r="G132" s="23">
        <v>0.12820512820512819</v>
      </c>
      <c r="H132" s="23">
        <v>0.23589743589743589</v>
      </c>
      <c r="I132" s="23">
        <v>0.21333333333333335</v>
      </c>
      <c r="J132" s="23">
        <v>0.14051282051282052</v>
      </c>
      <c r="K132" s="23">
        <v>5.2307692307692305E-2</v>
      </c>
      <c r="L132" s="23">
        <v>0</v>
      </c>
      <c r="M132" s="24">
        <v>4875</v>
      </c>
      <c r="N132" s="23" t="s">
        <v>594</v>
      </c>
      <c r="O132" s="23" t="s">
        <v>594</v>
      </c>
      <c r="P132" s="23" t="s">
        <v>594</v>
      </c>
      <c r="Q132" s="23" t="s">
        <v>594</v>
      </c>
      <c r="R132" s="23" t="s">
        <v>594</v>
      </c>
      <c r="S132" s="23" t="s">
        <v>594</v>
      </c>
      <c r="T132" s="23" t="s">
        <v>594</v>
      </c>
      <c r="U132" s="23" t="s">
        <v>594</v>
      </c>
      <c r="V132" s="24" t="s">
        <v>594</v>
      </c>
    </row>
    <row r="133" spans="2:22" x14ac:dyDescent="0.3">
      <c r="B133" s="33" t="s">
        <v>276</v>
      </c>
      <c r="C133" s="18" t="s">
        <v>102</v>
      </c>
      <c r="D133" s="21" t="s">
        <v>197</v>
      </c>
      <c r="E133" s="23">
        <v>0.12028301886792453</v>
      </c>
      <c r="F133" s="23">
        <v>0.15644654088050314</v>
      </c>
      <c r="G133" s="23">
        <v>0.14544025157232704</v>
      </c>
      <c r="H133" s="23">
        <v>0.28223270440251574</v>
      </c>
      <c r="I133" s="23">
        <v>0.17531446540880502</v>
      </c>
      <c r="J133" s="23">
        <v>8.9622641509433956E-2</v>
      </c>
      <c r="K133" s="23">
        <v>3.1446540880503145E-2</v>
      </c>
      <c r="L133" s="23">
        <v>0</v>
      </c>
      <c r="M133" s="24">
        <v>6360</v>
      </c>
      <c r="N133" s="23">
        <v>0.24</v>
      </c>
      <c r="O133" s="23">
        <v>0.24</v>
      </c>
      <c r="P133" s="23">
        <v>0.08</v>
      </c>
      <c r="Q133" s="23">
        <v>0.16</v>
      </c>
      <c r="R133" s="23">
        <v>0.2</v>
      </c>
      <c r="S133" s="23">
        <v>0.08</v>
      </c>
      <c r="T133" s="23">
        <v>0.04</v>
      </c>
      <c r="U133" s="23">
        <v>0</v>
      </c>
      <c r="V133" s="24">
        <v>125</v>
      </c>
    </row>
    <row r="134" spans="2:22" x14ac:dyDescent="0.3">
      <c r="B134" s="33" t="s">
        <v>276</v>
      </c>
      <c r="C134" s="18" t="s">
        <v>476</v>
      </c>
      <c r="D134" s="21" t="s">
        <v>477</v>
      </c>
      <c r="E134" s="23" t="s">
        <v>594</v>
      </c>
      <c r="F134" s="23" t="s">
        <v>594</v>
      </c>
      <c r="G134" s="23" t="s">
        <v>594</v>
      </c>
      <c r="H134" s="23" t="s">
        <v>594</v>
      </c>
      <c r="I134" s="23" t="s">
        <v>594</v>
      </c>
      <c r="J134" s="23" t="s">
        <v>594</v>
      </c>
      <c r="K134" s="23" t="s">
        <v>594</v>
      </c>
      <c r="L134" s="23" t="s">
        <v>594</v>
      </c>
      <c r="M134" s="24" t="s">
        <v>594</v>
      </c>
      <c r="N134" s="23" t="s">
        <v>594</v>
      </c>
      <c r="O134" s="23" t="s">
        <v>594</v>
      </c>
      <c r="P134" s="23" t="s">
        <v>594</v>
      </c>
      <c r="Q134" s="23" t="s">
        <v>594</v>
      </c>
      <c r="R134" s="23" t="s">
        <v>594</v>
      </c>
      <c r="S134" s="23" t="s">
        <v>594</v>
      </c>
      <c r="T134" s="23" t="s">
        <v>594</v>
      </c>
      <c r="U134" s="23" t="s">
        <v>594</v>
      </c>
      <c r="V134" s="24" t="s">
        <v>594</v>
      </c>
    </row>
    <row r="135" spans="2:22" x14ac:dyDescent="0.3">
      <c r="B135" s="33" t="s">
        <v>276</v>
      </c>
      <c r="C135" s="18" t="s">
        <v>106</v>
      </c>
      <c r="D135" s="21" t="s">
        <v>199</v>
      </c>
      <c r="E135" s="23" t="s">
        <v>594</v>
      </c>
      <c r="F135" s="23" t="s">
        <v>594</v>
      </c>
      <c r="G135" s="23" t="s">
        <v>594</v>
      </c>
      <c r="H135" s="23" t="s">
        <v>594</v>
      </c>
      <c r="I135" s="23" t="s">
        <v>594</v>
      </c>
      <c r="J135" s="23" t="s">
        <v>594</v>
      </c>
      <c r="K135" s="23" t="s">
        <v>594</v>
      </c>
      <c r="L135" s="23" t="s">
        <v>594</v>
      </c>
      <c r="M135" s="24" t="s">
        <v>594</v>
      </c>
      <c r="N135" s="23" t="s">
        <v>594</v>
      </c>
      <c r="O135" s="23" t="s">
        <v>594</v>
      </c>
      <c r="P135" s="23" t="s">
        <v>594</v>
      </c>
      <c r="Q135" s="23" t="s">
        <v>594</v>
      </c>
      <c r="R135" s="23" t="s">
        <v>594</v>
      </c>
      <c r="S135" s="23" t="s">
        <v>594</v>
      </c>
      <c r="T135" s="23" t="s">
        <v>594</v>
      </c>
      <c r="U135" s="23" t="s">
        <v>594</v>
      </c>
      <c r="V135" s="24" t="s">
        <v>594</v>
      </c>
    </row>
    <row r="136" spans="2:22" x14ac:dyDescent="0.3">
      <c r="B136" s="33" t="s">
        <v>276</v>
      </c>
      <c r="C136" s="18" t="s">
        <v>112</v>
      </c>
      <c r="D136" s="21" t="s">
        <v>326</v>
      </c>
      <c r="E136" s="23" t="s">
        <v>594</v>
      </c>
      <c r="F136" s="23" t="s">
        <v>594</v>
      </c>
      <c r="G136" s="23" t="s">
        <v>594</v>
      </c>
      <c r="H136" s="23" t="s">
        <v>594</v>
      </c>
      <c r="I136" s="23" t="s">
        <v>594</v>
      </c>
      <c r="J136" s="23" t="s">
        <v>594</v>
      </c>
      <c r="K136" s="23" t="s">
        <v>594</v>
      </c>
      <c r="L136" s="23" t="s">
        <v>594</v>
      </c>
      <c r="M136" s="24" t="s">
        <v>594</v>
      </c>
      <c r="N136" s="23" t="s">
        <v>594</v>
      </c>
      <c r="O136" s="23" t="s">
        <v>594</v>
      </c>
      <c r="P136" s="23" t="s">
        <v>594</v>
      </c>
      <c r="Q136" s="23" t="s">
        <v>594</v>
      </c>
      <c r="R136" s="23" t="s">
        <v>594</v>
      </c>
      <c r="S136" s="23" t="s">
        <v>594</v>
      </c>
      <c r="T136" s="23" t="s">
        <v>594</v>
      </c>
      <c r="U136" s="23" t="s">
        <v>594</v>
      </c>
      <c r="V136" s="24" t="s">
        <v>594</v>
      </c>
    </row>
    <row r="137" spans="2:22" x14ac:dyDescent="0.3">
      <c r="B137" s="33" t="s">
        <v>276</v>
      </c>
      <c r="C137" s="18" t="s">
        <v>482</v>
      </c>
      <c r="D137" s="21" t="s">
        <v>483</v>
      </c>
      <c r="E137" s="23" t="s">
        <v>594</v>
      </c>
      <c r="F137" s="23" t="s">
        <v>594</v>
      </c>
      <c r="G137" s="23" t="s">
        <v>594</v>
      </c>
      <c r="H137" s="23" t="s">
        <v>594</v>
      </c>
      <c r="I137" s="23" t="s">
        <v>594</v>
      </c>
      <c r="J137" s="23" t="s">
        <v>594</v>
      </c>
      <c r="K137" s="23" t="s">
        <v>594</v>
      </c>
      <c r="L137" s="23" t="s">
        <v>594</v>
      </c>
      <c r="M137" s="24" t="s">
        <v>594</v>
      </c>
      <c r="N137" s="23" t="s">
        <v>594</v>
      </c>
      <c r="O137" s="23" t="s">
        <v>594</v>
      </c>
      <c r="P137" s="23" t="s">
        <v>594</v>
      </c>
      <c r="Q137" s="23" t="s">
        <v>594</v>
      </c>
      <c r="R137" s="23" t="s">
        <v>594</v>
      </c>
      <c r="S137" s="23" t="s">
        <v>594</v>
      </c>
      <c r="T137" s="23" t="s">
        <v>594</v>
      </c>
      <c r="U137" s="23" t="s">
        <v>594</v>
      </c>
      <c r="V137" s="24" t="s">
        <v>594</v>
      </c>
    </row>
    <row r="138" spans="2:22" x14ac:dyDescent="0.3">
      <c r="B138" s="33" t="s">
        <v>281</v>
      </c>
      <c r="C138" s="18" t="s">
        <v>77</v>
      </c>
      <c r="D138" s="21" t="s">
        <v>181</v>
      </c>
      <c r="E138" s="23">
        <v>6.7762830094668658E-2</v>
      </c>
      <c r="F138" s="23">
        <v>8.7194818136522176E-2</v>
      </c>
      <c r="G138" s="23">
        <v>0.10214250124564025</v>
      </c>
      <c r="H138" s="23">
        <v>0.24364723467862481</v>
      </c>
      <c r="I138" s="23">
        <v>0.26557050323866466</v>
      </c>
      <c r="J138" s="23">
        <v>0.16641753861484804</v>
      </c>
      <c r="K138" s="23">
        <v>6.726457399103139E-2</v>
      </c>
      <c r="L138" s="23">
        <v>0</v>
      </c>
      <c r="M138" s="24">
        <v>10035</v>
      </c>
      <c r="N138" s="23">
        <v>0</v>
      </c>
      <c r="O138" s="23">
        <v>0</v>
      </c>
      <c r="P138" s="23">
        <v>0</v>
      </c>
      <c r="Q138" s="23">
        <v>0.33333333333333331</v>
      </c>
      <c r="R138" s="23">
        <v>0</v>
      </c>
      <c r="S138" s="23">
        <v>0</v>
      </c>
      <c r="T138" s="23">
        <v>0.33333333333333331</v>
      </c>
      <c r="U138" s="23">
        <v>0</v>
      </c>
      <c r="V138" s="24">
        <v>15</v>
      </c>
    </row>
    <row r="139" spans="2:22" x14ac:dyDescent="0.3">
      <c r="B139" s="33" t="s">
        <v>281</v>
      </c>
      <c r="C139" s="18" t="s">
        <v>501</v>
      </c>
      <c r="D139" s="21" t="s">
        <v>502</v>
      </c>
      <c r="E139" s="23" t="s">
        <v>594</v>
      </c>
      <c r="F139" s="23" t="s">
        <v>594</v>
      </c>
      <c r="G139" s="23" t="s">
        <v>594</v>
      </c>
      <c r="H139" s="23" t="s">
        <v>594</v>
      </c>
      <c r="I139" s="23" t="s">
        <v>594</v>
      </c>
      <c r="J139" s="23" t="s">
        <v>594</v>
      </c>
      <c r="K139" s="23" t="s">
        <v>594</v>
      </c>
      <c r="L139" s="23" t="s">
        <v>594</v>
      </c>
      <c r="M139" s="24" t="s">
        <v>594</v>
      </c>
      <c r="N139" s="23" t="s">
        <v>594</v>
      </c>
      <c r="O139" s="23" t="s">
        <v>594</v>
      </c>
      <c r="P139" s="23" t="s">
        <v>594</v>
      </c>
      <c r="Q139" s="23" t="s">
        <v>594</v>
      </c>
      <c r="R139" s="23" t="s">
        <v>594</v>
      </c>
      <c r="S139" s="23" t="s">
        <v>594</v>
      </c>
      <c r="T139" s="23" t="s">
        <v>594</v>
      </c>
      <c r="U139" s="23" t="s">
        <v>594</v>
      </c>
      <c r="V139" s="24" t="s">
        <v>594</v>
      </c>
    </row>
    <row r="140" spans="2:22" x14ac:dyDescent="0.3">
      <c r="B140" s="33" t="s">
        <v>281</v>
      </c>
      <c r="C140" s="18" t="s">
        <v>497</v>
      </c>
      <c r="D140" s="21" t="s">
        <v>498</v>
      </c>
      <c r="E140" s="23" t="s">
        <v>594</v>
      </c>
      <c r="F140" s="23" t="s">
        <v>594</v>
      </c>
      <c r="G140" s="23" t="s">
        <v>594</v>
      </c>
      <c r="H140" s="23" t="s">
        <v>594</v>
      </c>
      <c r="I140" s="23" t="s">
        <v>594</v>
      </c>
      <c r="J140" s="23" t="s">
        <v>594</v>
      </c>
      <c r="K140" s="23" t="s">
        <v>594</v>
      </c>
      <c r="L140" s="23" t="s">
        <v>594</v>
      </c>
      <c r="M140" s="24" t="s">
        <v>594</v>
      </c>
      <c r="N140" s="23" t="s">
        <v>594</v>
      </c>
      <c r="O140" s="23" t="s">
        <v>594</v>
      </c>
      <c r="P140" s="23" t="s">
        <v>594</v>
      </c>
      <c r="Q140" s="23" t="s">
        <v>594</v>
      </c>
      <c r="R140" s="23" t="s">
        <v>594</v>
      </c>
      <c r="S140" s="23" t="s">
        <v>594</v>
      </c>
      <c r="T140" s="23" t="s">
        <v>594</v>
      </c>
      <c r="U140" s="23" t="s">
        <v>594</v>
      </c>
      <c r="V140" s="24" t="s">
        <v>594</v>
      </c>
    </row>
    <row r="141" spans="2:22" x14ac:dyDescent="0.3">
      <c r="B141" s="33" t="s">
        <v>281</v>
      </c>
      <c r="C141" s="18" t="s">
        <v>81</v>
      </c>
      <c r="D141" s="21" t="s">
        <v>327</v>
      </c>
      <c r="E141" s="23">
        <v>6.3131313131313135E-2</v>
      </c>
      <c r="F141" s="23">
        <v>0.14141414141414141</v>
      </c>
      <c r="G141" s="23">
        <v>0.16414141414141414</v>
      </c>
      <c r="H141" s="23">
        <v>0.30808080808080807</v>
      </c>
      <c r="I141" s="23">
        <v>0.1994949494949495</v>
      </c>
      <c r="J141" s="23">
        <v>8.3333333333333329E-2</v>
      </c>
      <c r="K141" s="23">
        <v>4.0404040404040407E-2</v>
      </c>
      <c r="L141" s="23">
        <v>0</v>
      </c>
      <c r="M141" s="24">
        <v>1980</v>
      </c>
      <c r="N141" s="23">
        <v>5.5555555555555552E-2</v>
      </c>
      <c r="O141" s="23">
        <v>5.5555555555555552E-2</v>
      </c>
      <c r="P141" s="23">
        <v>0.16666666666666666</v>
      </c>
      <c r="Q141" s="23">
        <v>0.33333333333333331</v>
      </c>
      <c r="R141" s="23">
        <v>0.22222222222222221</v>
      </c>
      <c r="S141" s="23">
        <v>0.1111111111111111</v>
      </c>
      <c r="T141" s="23">
        <v>5.5555555555555552E-2</v>
      </c>
      <c r="U141" s="23">
        <v>0</v>
      </c>
      <c r="V141" s="24">
        <v>90</v>
      </c>
    </row>
    <row r="142" spans="2:22" x14ac:dyDescent="0.3">
      <c r="B142" s="33" t="s">
        <v>281</v>
      </c>
      <c r="C142" s="18" t="s">
        <v>85</v>
      </c>
      <c r="D142" s="21" t="s">
        <v>185</v>
      </c>
      <c r="E142" s="23" t="s">
        <v>594</v>
      </c>
      <c r="F142" s="23" t="s">
        <v>594</v>
      </c>
      <c r="G142" s="23" t="s">
        <v>594</v>
      </c>
      <c r="H142" s="23" t="s">
        <v>594</v>
      </c>
      <c r="I142" s="23" t="s">
        <v>594</v>
      </c>
      <c r="J142" s="23" t="s">
        <v>594</v>
      </c>
      <c r="K142" s="23" t="s">
        <v>594</v>
      </c>
      <c r="L142" s="23" t="s">
        <v>594</v>
      </c>
      <c r="M142" s="24" t="s">
        <v>594</v>
      </c>
      <c r="N142" s="23" t="s">
        <v>594</v>
      </c>
      <c r="O142" s="23" t="s">
        <v>594</v>
      </c>
      <c r="P142" s="23" t="s">
        <v>594</v>
      </c>
      <c r="Q142" s="23" t="s">
        <v>594</v>
      </c>
      <c r="R142" s="23" t="s">
        <v>594</v>
      </c>
      <c r="S142" s="23" t="s">
        <v>594</v>
      </c>
      <c r="T142" s="23" t="s">
        <v>594</v>
      </c>
      <c r="U142" s="23" t="s">
        <v>594</v>
      </c>
      <c r="V142" s="24" t="s">
        <v>594</v>
      </c>
    </row>
    <row r="143" spans="2:22" x14ac:dyDescent="0.3">
      <c r="B143" s="33" t="s">
        <v>281</v>
      </c>
      <c r="C143" s="18" t="s">
        <v>89</v>
      </c>
      <c r="D143" s="21" t="s">
        <v>187</v>
      </c>
      <c r="E143" s="23">
        <v>0.12720848056537101</v>
      </c>
      <c r="F143" s="23">
        <v>0.12367491166077739</v>
      </c>
      <c r="G143" s="23">
        <v>0.11484098939929328</v>
      </c>
      <c r="H143" s="23">
        <v>0.2667844522968198</v>
      </c>
      <c r="I143" s="23">
        <v>0.21378091872791519</v>
      </c>
      <c r="J143" s="23">
        <v>0.10954063604240283</v>
      </c>
      <c r="K143" s="23">
        <v>4.2402826855123678E-2</v>
      </c>
      <c r="L143" s="23">
        <v>0</v>
      </c>
      <c r="M143" s="24">
        <v>2830</v>
      </c>
      <c r="N143" s="23">
        <v>6.6666666666666666E-2</v>
      </c>
      <c r="O143" s="23">
        <v>0.1</v>
      </c>
      <c r="P143" s="23">
        <v>8.3333333333333329E-2</v>
      </c>
      <c r="Q143" s="23">
        <v>0.3</v>
      </c>
      <c r="R143" s="23">
        <v>0.23333333333333334</v>
      </c>
      <c r="S143" s="23">
        <v>0.16666666666666666</v>
      </c>
      <c r="T143" s="23">
        <v>0.05</v>
      </c>
      <c r="U143" s="23">
        <v>0</v>
      </c>
      <c r="V143" s="24">
        <v>300</v>
      </c>
    </row>
    <row r="144" spans="2:22" x14ac:dyDescent="0.3">
      <c r="B144" s="33" t="s">
        <v>281</v>
      </c>
      <c r="C144" s="18" t="s">
        <v>73</v>
      </c>
      <c r="D144" s="21" t="s">
        <v>177</v>
      </c>
      <c r="E144" s="23" t="s">
        <v>594</v>
      </c>
      <c r="F144" s="23" t="s">
        <v>594</v>
      </c>
      <c r="G144" s="23" t="s">
        <v>594</v>
      </c>
      <c r="H144" s="23" t="s">
        <v>594</v>
      </c>
      <c r="I144" s="23" t="s">
        <v>594</v>
      </c>
      <c r="J144" s="23" t="s">
        <v>594</v>
      </c>
      <c r="K144" s="23" t="s">
        <v>594</v>
      </c>
      <c r="L144" s="23" t="s">
        <v>594</v>
      </c>
      <c r="M144" s="24" t="s">
        <v>594</v>
      </c>
      <c r="N144" s="23" t="s">
        <v>594</v>
      </c>
      <c r="O144" s="23" t="s">
        <v>594</v>
      </c>
      <c r="P144" s="23" t="s">
        <v>594</v>
      </c>
      <c r="Q144" s="23" t="s">
        <v>594</v>
      </c>
      <c r="R144" s="23" t="s">
        <v>594</v>
      </c>
      <c r="S144" s="23" t="s">
        <v>594</v>
      </c>
      <c r="T144" s="23" t="s">
        <v>594</v>
      </c>
      <c r="U144" s="23" t="s">
        <v>594</v>
      </c>
      <c r="V144" s="24" t="s">
        <v>594</v>
      </c>
    </row>
    <row r="145" spans="2:22" x14ac:dyDescent="0.3">
      <c r="B145" s="33" t="s">
        <v>281</v>
      </c>
      <c r="C145" s="18" t="s">
        <v>91</v>
      </c>
      <c r="D145" s="21" t="s">
        <v>189</v>
      </c>
      <c r="E145" s="23">
        <v>3.6274509803921572E-2</v>
      </c>
      <c r="F145" s="23">
        <v>7.5490196078431368E-2</v>
      </c>
      <c r="G145" s="23">
        <v>0.21764705882352942</v>
      </c>
      <c r="H145" s="23">
        <v>0.34803921568627449</v>
      </c>
      <c r="I145" s="23">
        <v>0.2107843137254902</v>
      </c>
      <c r="J145" s="23">
        <v>8.1862745098039216E-2</v>
      </c>
      <c r="K145" s="23">
        <v>3.0392156862745098E-2</v>
      </c>
      <c r="L145" s="23">
        <v>0</v>
      </c>
      <c r="M145" s="24">
        <v>10200</v>
      </c>
      <c r="N145" s="23" t="s">
        <v>594</v>
      </c>
      <c r="O145" s="23" t="s">
        <v>594</v>
      </c>
      <c r="P145" s="23" t="s">
        <v>594</v>
      </c>
      <c r="Q145" s="23" t="s">
        <v>594</v>
      </c>
      <c r="R145" s="23" t="s">
        <v>594</v>
      </c>
      <c r="S145" s="23" t="s">
        <v>594</v>
      </c>
      <c r="T145" s="23" t="s">
        <v>594</v>
      </c>
      <c r="U145" s="23" t="s">
        <v>594</v>
      </c>
      <c r="V145" s="24" t="s">
        <v>594</v>
      </c>
    </row>
    <row r="146" spans="2:22" x14ac:dyDescent="0.3">
      <c r="B146" s="33" t="s">
        <v>281</v>
      </c>
      <c r="C146" s="18" t="s">
        <v>103</v>
      </c>
      <c r="D146" s="21" t="s">
        <v>424</v>
      </c>
      <c r="E146" s="23" t="s">
        <v>594</v>
      </c>
      <c r="F146" s="23" t="s">
        <v>594</v>
      </c>
      <c r="G146" s="23" t="s">
        <v>594</v>
      </c>
      <c r="H146" s="23" t="s">
        <v>594</v>
      </c>
      <c r="I146" s="23" t="s">
        <v>594</v>
      </c>
      <c r="J146" s="23" t="s">
        <v>594</v>
      </c>
      <c r="K146" s="23" t="s">
        <v>594</v>
      </c>
      <c r="L146" s="23" t="s">
        <v>594</v>
      </c>
      <c r="M146" s="24" t="s">
        <v>594</v>
      </c>
      <c r="N146" s="23" t="s">
        <v>594</v>
      </c>
      <c r="O146" s="23" t="s">
        <v>594</v>
      </c>
      <c r="P146" s="23" t="s">
        <v>594</v>
      </c>
      <c r="Q146" s="23" t="s">
        <v>594</v>
      </c>
      <c r="R146" s="23" t="s">
        <v>594</v>
      </c>
      <c r="S146" s="23" t="s">
        <v>594</v>
      </c>
      <c r="T146" s="23" t="s">
        <v>594</v>
      </c>
      <c r="U146" s="23" t="s">
        <v>594</v>
      </c>
      <c r="V146" s="24" t="s">
        <v>594</v>
      </c>
    </row>
    <row r="147" spans="2:22" x14ac:dyDescent="0.3">
      <c r="B147" s="33" t="s">
        <v>281</v>
      </c>
      <c r="C147" s="18" t="s">
        <v>495</v>
      </c>
      <c r="D147" s="21" t="s">
        <v>496</v>
      </c>
      <c r="E147" s="23" t="s">
        <v>594</v>
      </c>
      <c r="F147" s="23" t="s">
        <v>594</v>
      </c>
      <c r="G147" s="23" t="s">
        <v>594</v>
      </c>
      <c r="H147" s="23" t="s">
        <v>594</v>
      </c>
      <c r="I147" s="23" t="s">
        <v>594</v>
      </c>
      <c r="J147" s="23" t="s">
        <v>594</v>
      </c>
      <c r="K147" s="23" t="s">
        <v>594</v>
      </c>
      <c r="L147" s="23" t="s">
        <v>594</v>
      </c>
      <c r="M147" s="24" t="s">
        <v>594</v>
      </c>
      <c r="N147" s="23" t="s">
        <v>594</v>
      </c>
      <c r="O147" s="23" t="s">
        <v>594</v>
      </c>
      <c r="P147" s="23" t="s">
        <v>594</v>
      </c>
      <c r="Q147" s="23" t="s">
        <v>594</v>
      </c>
      <c r="R147" s="23" t="s">
        <v>594</v>
      </c>
      <c r="S147" s="23" t="s">
        <v>594</v>
      </c>
      <c r="T147" s="23" t="s">
        <v>594</v>
      </c>
      <c r="U147" s="23" t="s">
        <v>594</v>
      </c>
      <c r="V147" s="24" t="s">
        <v>594</v>
      </c>
    </row>
    <row r="148" spans="2:22" x14ac:dyDescent="0.3">
      <c r="B148" s="33" t="s">
        <v>281</v>
      </c>
      <c r="C148" s="18" t="s">
        <v>92</v>
      </c>
      <c r="D148" s="21" t="s">
        <v>190</v>
      </c>
      <c r="E148" s="23">
        <v>0.16585365853658537</v>
      </c>
      <c r="F148" s="23">
        <v>0.1024390243902439</v>
      </c>
      <c r="G148" s="23">
        <v>0.12682926829268293</v>
      </c>
      <c r="H148" s="23">
        <v>0.29268292682926828</v>
      </c>
      <c r="I148" s="23">
        <v>0.2</v>
      </c>
      <c r="J148" s="23">
        <v>8.2926829268292687E-2</v>
      </c>
      <c r="K148" s="23">
        <v>2.9268292682926831E-2</v>
      </c>
      <c r="L148" s="23">
        <v>0</v>
      </c>
      <c r="M148" s="24">
        <v>1025</v>
      </c>
      <c r="N148" s="23">
        <v>8.8235294117647065E-2</v>
      </c>
      <c r="O148" s="23">
        <v>5.8823529411764705E-2</v>
      </c>
      <c r="P148" s="23">
        <v>0.11764705882352941</v>
      </c>
      <c r="Q148" s="23">
        <v>0.3235294117647059</v>
      </c>
      <c r="R148" s="23">
        <v>0.23529411764705882</v>
      </c>
      <c r="S148" s="23">
        <v>0.11764705882352941</v>
      </c>
      <c r="T148" s="23">
        <v>2.9411764705882353E-2</v>
      </c>
      <c r="U148" s="23">
        <v>0</v>
      </c>
      <c r="V148" s="24">
        <v>170</v>
      </c>
    </row>
    <row r="149" spans="2:22" x14ac:dyDescent="0.3">
      <c r="B149" s="33" t="s">
        <v>281</v>
      </c>
      <c r="C149" s="18" t="s">
        <v>499</v>
      </c>
      <c r="D149" s="21" t="s">
        <v>500</v>
      </c>
      <c r="E149" s="23">
        <v>0.10163934426229508</v>
      </c>
      <c r="F149" s="23">
        <v>0.16393442622950818</v>
      </c>
      <c r="G149" s="23">
        <v>0.13114754098360656</v>
      </c>
      <c r="H149" s="23">
        <v>0.23278688524590163</v>
      </c>
      <c r="I149" s="23">
        <v>0.18360655737704917</v>
      </c>
      <c r="J149" s="23">
        <v>0.13114754098360656</v>
      </c>
      <c r="K149" s="23">
        <v>5.5737704918032788E-2</v>
      </c>
      <c r="L149" s="23">
        <v>0</v>
      </c>
      <c r="M149" s="24">
        <v>1525</v>
      </c>
      <c r="N149" s="23" t="s">
        <v>598</v>
      </c>
      <c r="O149" s="23" t="s">
        <v>598</v>
      </c>
      <c r="P149" s="23" t="s">
        <v>598</v>
      </c>
      <c r="Q149" s="23" t="s">
        <v>598</v>
      </c>
      <c r="R149" s="23" t="s">
        <v>598</v>
      </c>
      <c r="S149" s="23" t="s">
        <v>598</v>
      </c>
      <c r="T149" s="23" t="s">
        <v>598</v>
      </c>
      <c r="U149" s="23" t="s">
        <v>598</v>
      </c>
      <c r="V149" s="24" t="s">
        <v>598</v>
      </c>
    </row>
    <row r="150" spans="2:22" x14ac:dyDescent="0.3">
      <c r="B150" s="33" t="s">
        <v>281</v>
      </c>
      <c r="C150" s="18" t="s">
        <v>98</v>
      </c>
      <c r="D150" s="21" t="s">
        <v>328</v>
      </c>
      <c r="E150" s="23">
        <v>0.104638619201726</v>
      </c>
      <c r="F150" s="23">
        <v>0.12621359223300971</v>
      </c>
      <c r="G150" s="23">
        <v>0.12729234088457389</v>
      </c>
      <c r="H150" s="23">
        <v>0.28802588996763756</v>
      </c>
      <c r="I150" s="23">
        <v>0.22653721682847897</v>
      </c>
      <c r="J150" s="23">
        <v>9.3851132686084138E-2</v>
      </c>
      <c r="K150" s="23">
        <v>3.4519956850053934E-2</v>
      </c>
      <c r="L150" s="23">
        <v>0</v>
      </c>
      <c r="M150" s="24">
        <v>4635</v>
      </c>
      <c r="N150" s="23">
        <v>0.05</v>
      </c>
      <c r="O150" s="23">
        <v>0.05</v>
      </c>
      <c r="P150" s="23">
        <v>9.166666666666666E-2</v>
      </c>
      <c r="Q150" s="23">
        <v>0.29166666666666669</v>
      </c>
      <c r="R150" s="23">
        <v>0.30833333333333335</v>
      </c>
      <c r="S150" s="23">
        <v>0.14166666666666666</v>
      </c>
      <c r="T150" s="23">
        <v>6.6666666666666666E-2</v>
      </c>
      <c r="U150" s="23">
        <v>0</v>
      </c>
      <c r="V150" s="24">
        <v>600</v>
      </c>
    </row>
    <row r="151" spans="2:22" x14ac:dyDescent="0.3">
      <c r="B151" s="33" t="s">
        <v>281</v>
      </c>
      <c r="C151" s="18" t="s">
        <v>494</v>
      </c>
      <c r="D151" s="21" t="s">
        <v>329</v>
      </c>
      <c r="E151" s="23" t="s">
        <v>594</v>
      </c>
      <c r="F151" s="23" t="s">
        <v>594</v>
      </c>
      <c r="G151" s="23" t="s">
        <v>594</v>
      </c>
      <c r="H151" s="23" t="s">
        <v>594</v>
      </c>
      <c r="I151" s="23" t="s">
        <v>594</v>
      </c>
      <c r="J151" s="23" t="s">
        <v>594</v>
      </c>
      <c r="K151" s="23" t="s">
        <v>594</v>
      </c>
      <c r="L151" s="23" t="s">
        <v>594</v>
      </c>
      <c r="M151" s="24" t="s">
        <v>594</v>
      </c>
      <c r="N151" s="23" t="s">
        <v>594</v>
      </c>
      <c r="O151" s="23" t="s">
        <v>594</v>
      </c>
      <c r="P151" s="23" t="s">
        <v>594</v>
      </c>
      <c r="Q151" s="23" t="s">
        <v>594</v>
      </c>
      <c r="R151" s="23" t="s">
        <v>594</v>
      </c>
      <c r="S151" s="23" t="s">
        <v>594</v>
      </c>
      <c r="T151" s="23" t="s">
        <v>594</v>
      </c>
      <c r="U151" s="23" t="s">
        <v>594</v>
      </c>
      <c r="V151" s="24" t="s">
        <v>594</v>
      </c>
    </row>
    <row r="152" spans="2:22" x14ac:dyDescent="0.3">
      <c r="B152" s="33" t="s">
        <v>281</v>
      </c>
      <c r="C152" s="18" t="s">
        <v>105</v>
      </c>
      <c r="D152" s="21" t="s">
        <v>330</v>
      </c>
      <c r="E152" s="23">
        <v>0.16581196581196581</v>
      </c>
      <c r="F152" s="23">
        <v>0.14017094017094017</v>
      </c>
      <c r="G152" s="23">
        <v>0.11623931623931624</v>
      </c>
      <c r="H152" s="23">
        <v>0.30256410256410254</v>
      </c>
      <c r="I152" s="23">
        <v>0.17777777777777778</v>
      </c>
      <c r="J152" s="23">
        <v>7.6923076923076927E-2</v>
      </c>
      <c r="K152" s="23">
        <v>2.0512820512820513E-2</v>
      </c>
      <c r="L152" s="23">
        <v>0</v>
      </c>
      <c r="M152" s="24">
        <v>2925</v>
      </c>
      <c r="N152" s="23">
        <v>9.0909090909090912E-2</v>
      </c>
      <c r="O152" s="23">
        <v>9.0909090909090912E-2</v>
      </c>
      <c r="P152" s="23">
        <v>9.0909090909090912E-2</v>
      </c>
      <c r="Q152" s="23">
        <v>0.18181818181818182</v>
      </c>
      <c r="R152" s="23">
        <v>0.27272727272727271</v>
      </c>
      <c r="S152" s="23">
        <v>0.18181818181818182</v>
      </c>
      <c r="T152" s="23">
        <v>0</v>
      </c>
      <c r="U152" s="23">
        <v>0</v>
      </c>
      <c r="V152" s="24">
        <v>55</v>
      </c>
    </row>
    <row r="153" spans="2:22" x14ac:dyDescent="0.3">
      <c r="B153" s="33" t="s">
        <v>281</v>
      </c>
      <c r="C153" s="18" t="s">
        <v>108</v>
      </c>
      <c r="D153" s="21" t="s">
        <v>331</v>
      </c>
      <c r="E153" s="23">
        <v>6.8181818181818177E-2</v>
      </c>
      <c r="F153" s="23">
        <v>0.1</v>
      </c>
      <c r="G153" s="23">
        <v>0.12045454545454545</v>
      </c>
      <c r="H153" s="23">
        <v>0.21363636363636362</v>
      </c>
      <c r="I153" s="23">
        <v>0.22272727272727272</v>
      </c>
      <c r="J153" s="23">
        <v>0.17499999999999999</v>
      </c>
      <c r="K153" s="23">
        <v>0.1</v>
      </c>
      <c r="L153" s="23">
        <v>0</v>
      </c>
      <c r="M153" s="24">
        <v>2200</v>
      </c>
      <c r="N153" s="23">
        <v>0.11428571428571428</v>
      </c>
      <c r="O153" s="23">
        <v>5.7142857142857141E-2</v>
      </c>
      <c r="P153" s="23">
        <v>5.7142857142857141E-2</v>
      </c>
      <c r="Q153" s="23">
        <v>0.17142857142857143</v>
      </c>
      <c r="R153" s="23">
        <v>0.22857142857142856</v>
      </c>
      <c r="S153" s="23">
        <v>0.22857142857142856</v>
      </c>
      <c r="T153" s="23">
        <v>0.14285714285714285</v>
      </c>
      <c r="U153" s="23">
        <v>0</v>
      </c>
      <c r="V153" s="24">
        <v>175</v>
      </c>
    </row>
    <row r="154" spans="2:22" x14ac:dyDescent="0.3">
      <c r="B154" s="33" t="s">
        <v>281</v>
      </c>
      <c r="C154" s="18" t="s">
        <v>109</v>
      </c>
      <c r="D154" s="21" t="s">
        <v>332</v>
      </c>
      <c r="E154" s="23">
        <v>0.10018214936247723</v>
      </c>
      <c r="F154" s="23">
        <v>0.12750455373406194</v>
      </c>
      <c r="G154" s="23">
        <v>0.12568306010928962</v>
      </c>
      <c r="H154" s="23">
        <v>0.25683060109289618</v>
      </c>
      <c r="I154" s="23">
        <v>0.22950819672131148</v>
      </c>
      <c r="J154" s="23">
        <v>0.11475409836065574</v>
      </c>
      <c r="K154" s="23">
        <v>4.7358834244080147E-2</v>
      </c>
      <c r="L154" s="23">
        <v>0</v>
      </c>
      <c r="M154" s="24">
        <v>2745</v>
      </c>
      <c r="N154" s="23">
        <v>8.2191780821917804E-2</v>
      </c>
      <c r="O154" s="23">
        <v>9.5890410958904104E-2</v>
      </c>
      <c r="P154" s="23">
        <v>0.12328767123287671</v>
      </c>
      <c r="Q154" s="23">
        <v>0.24657534246575341</v>
      </c>
      <c r="R154" s="23">
        <v>0.23287671232876711</v>
      </c>
      <c r="S154" s="23">
        <v>0.13698630136986301</v>
      </c>
      <c r="T154" s="23">
        <v>8.2191780821917804E-2</v>
      </c>
      <c r="U154" s="23">
        <v>0</v>
      </c>
      <c r="V154" s="24">
        <v>365</v>
      </c>
    </row>
    <row r="155" spans="2:22" x14ac:dyDescent="0.3">
      <c r="B155" s="33" t="s">
        <v>281</v>
      </c>
      <c r="C155" s="18" t="s">
        <v>110</v>
      </c>
      <c r="D155" s="21" t="s">
        <v>201</v>
      </c>
      <c r="E155" s="23" t="s">
        <v>594</v>
      </c>
      <c r="F155" s="23" t="s">
        <v>594</v>
      </c>
      <c r="G155" s="23" t="s">
        <v>594</v>
      </c>
      <c r="H155" s="23" t="s">
        <v>594</v>
      </c>
      <c r="I155" s="23" t="s">
        <v>594</v>
      </c>
      <c r="J155" s="23" t="s">
        <v>594</v>
      </c>
      <c r="K155" s="23" t="s">
        <v>594</v>
      </c>
      <c r="L155" s="23" t="s">
        <v>594</v>
      </c>
      <c r="M155" s="24" t="s">
        <v>594</v>
      </c>
      <c r="N155" s="23" t="s">
        <v>594</v>
      </c>
      <c r="O155" s="23" t="s">
        <v>594</v>
      </c>
      <c r="P155" s="23" t="s">
        <v>594</v>
      </c>
      <c r="Q155" s="23" t="s">
        <v>594</v>
      </c>
      <c r="R155" s="23" t="s">
        <v>594</v>
      </c>
      <c r="S155" s="23" t="s">
        <v>594</v>
      </c>
      <c r="T155" s="23" t="s">
        <v>594</v>
      </c>
      <c r="U155" s="23" t="s">
        <v>594</v>
      </c>
      <c r="V155" s="24" t="s">
        <v>594</v>
      </c>
    </row>
    <row r="156" spans="2:22" x14ac:dyDescent="0.3">
      <c r="B156" s="33" t="s">
        <v>281</v>
      </c>
      <c r="C156" s="18" t="s">
        <v>111</v>
      </c>
      <c r="D156" s="21" t="s">
        <v>333</v>
      </c>
      <c r="E156" s="23">
        <v>9.1309130913091313E-2</v>
      </c>
      <c r="F156" s="23">
        <v>0.15731573157315731</v>
      </c>
      <c r="G156" s="23">
        <v>0.11881188118811881</v>
      </c>
      <c r="H156" s="23">
        <v>0.28272827282728275</v>
      </c>
      <c r="I156" s="23">
        <v>0.20902090209020902</v>
      </c>
      <c r="J156" s="23">
        <v>0.10121012101210121</v>
      </c>
      <c r="K156" s="23">
        <v>4.0704070407040702E-2</v>
      </c>
      <c r="L156" s="23">
        <v>0</v>
      </c>
      <c r="M156" s="24">
        <v>4545</v>
      </c>
      <c r="N156" s="23" t="s">
        <v>594</v>
      </c>
      <c r="O156" s="23" t="s">
        <v>594</v>
      </c>
      <c r="P156" s="23" t="s">
        <v>594</v>
      </c>
      <c r="Q156" s="23" t="s">
        <v>594</v>
      </c>
      <c r="R156" s="23" t="s">
        <v>594</v>
      </c>
      <c r="S156" s="23" t="s">
        <v>594</v>
      </c>
      <c r="T156" s="23" t="s">
        <v>594</v>
      </c>
      <c r="U156" s="23" t="s">
        <v>594</v>
      </c>
      <c r="V156" s="24" t="s">
        <v>594</v>
      </c>
    </row>
    <row r="157" spans="2:22" x14ac:dyDescent="0.3">
      <c r="B157" s="33" t="s">
        <v>285</v>
      </c>
      <c r="C157" s="18" t="s">
        <v>113</v>
      </c>
      <c r="D157" s="21" t="s">
        <v>334</v>
      </c>
      <c r="E157" s="23" t="s">
        <v>594</v>
      </c>
      <c r="F157" s="23" t="s">
        <v>594</v>
      </c>
      <c r="G157" s="23" t="s">
        <v>594</v>
      </c>
      <c r="H157" s="23" t="s">
        <v>594</v>
      </c>
      <c r="I157" s="23" t="s">
        <v>594</v>
      </c>
      <c r="J157" s="23" t="s">
        <v>594</v>
      </c>
      <c r="K157" s="23" t="s">
        <v>594</v>
      </c>
      <c r="L157" s="23" t="s">
        <v>594</v>
      </c>
      <c r="M157" s="24" t="s">
        <v>594</v>
      </c>
      <c r="N157" s="23" t="s">
        <v>594</v>
      </c>
      <c r="O157" s="23" t="s">
        <v>594</v>
      </c>
      <c r="P157" s="23" t="s">
        <v>594</v>
      </c>
      <c r="Q157" s="23" t="s">
        <v>594</v>
      </c>
      <c r="R157" s="23" t="s">
        <v>594</v>
      </c>
      <c r="S157" s="23" t="s">
        <v>594</v>
      </c>
      <c r="T157" s="23" t="s">
        <v>594</v>
      </c>
      <c r="U157" s="23" t="s">
        <v>594</v>
      </c>
      <c r="V157" s="24" t="s">
        <v>594</v>
      </c>
    </row>
    <row r="158" spans="2:22" x14ac:dyDescent="0.3">
      <c r="B158" s="33" t="s">
        <v>285</v>
      </c>
      <c r="C158" s="18" t="s">
        <v>517</v>
      </c>
      <c r="D158" s="21" t="s">
        <v>518</v>
      </c>
      <c r="E158" s="23">
        <v>5.3333333333333337E-2</v>
      </c>
      <c r="F158" s="23">
        <v>0.18222222222222223</v>
      </c>
      <c r="G158" s="23">
        <v>0.12888888888888889</v>
      </c>
      <c r="H158" s="23">
        <v>0.20444444444444446</v>
      </c>
      <c r="I158" s="23">
        <v>0.24888888888888888</v>
      </c>
      <c r="J158" s="23">
        <v>0.12888888888888889</v>
      </c>
      <c r="K158" s="23">
        <v>5.3333333333333337E-2</v>
      </c>
      <c r="L158" s="23">
        <v>0</v>
      </c>
      <c r="M158" s="24">
        <v>1125</v>
      </c>
      <c r="N158" s="23" t="s">
        <v>7</v>
      </c>
      <c r="O158" s="23" t="s">
        <v>7</v>
      </c>
      <c r="P158" s="23" t="s">
        <v>7</v>
      </c>
      <c r="Q158" s="23" t="s">
        <v>7</v>
      </c>
      <c r="R158" s="23" t="s">
        <v>7</v>
      </c>
      <c r="S158" s="23" t="s">
        <v>7</v>
      </c>
      <c r="T158" s="23" t="s">
        <v>7</v>
      </c>
      <c r="U158" s="23" t="s">
        <v>7</v>
      </c>
      <c r="V158" s="24">
        <v>0</v>
      </c>
    </row>
    <row r="159" spans="2:22" x14ac:dyDescent="0.3">
      <c r="B159" s="33" t="s">
        <v>285</v>
      </c>
      <c r="C159" s="18" t="s">
        <v>554</v>
      </c>
      <c r="D159" s="21" t="s">
        <v>555</v>
      </c>
      <c r="E159" s="23" t="s">
        <v>594</v>
      </c>
      <c r="F159" s="23" t="s">
        <v>594</v>
      </c>
      <c r="G159" s="23" t="s">
        <v>594</v>
      </c>
      <c r="H159" s="23" t="s">
        <v>594</v>
      </c>
      <c r="I159" s="23" t="s">
        <v>594</v>
      </c>
      <c r="J159" s="23" t="s">
        <v>594</v>
      </c>
      <c r="K159" s="23" t="s">
        <v>594</v>
      </c>
      <c r="L159" s="23" t="s">
        <v>594</v>
      </c>
      <c r="M159" s="24" t="s">
        <v>594</v>
      </c>
      <c r="N159" s="23" t="s">
        <v>594</v>
      </c>
      <c r="O159" s="23" t="s">
        <v>594</v>
      </c>
      <c r="P159" s="23" t="s">
        <v>594</v>
      </c>
      <c r="Q159" s="23" t="s">
        <v>594</v>
      </c>
      <c r="R159" s="23" t="s">
        <v>594</v>
      </c>
      <c r="S159" s="23" t="s">
        <v>594</v>
      </c>
      <c r="T159" s="23" t="s">
        <v>594</v>
      </c>
      <c r="U159" s="23" t="s">
        <v>594</v>
      </c>
      <c r="V159" s="24" t="s">
        <v>594</v>
      </c>
    </row>
    <row r="160" spans="2:22" x14ac:dyDescent="0.3">
      <c r="B160" s="33" t="s">
        <v>285</v>
      </c>
      <c r="C160" s="18" t="s">
        <v>114</v>
      </c>
      <c r="D160" s="21" t="s">
        <v>202</v>
      </c>
      <c r="E160" s="23">
        <v>8.598726114649681E-2</v>
      </c>
      <c r="F160" s="23">
        <v>0.15764331210191082</v>
      </c>
      <c r="G160" s="23">
        <v>0.13853503184713375</v>
      </c>
      <c r="H160" s="23">
        <v>0.27229299363057324</v>
      </c>
      <c r="I160" s="23">
        <v>0.20382165605095542</v>
      </c>
      <c r="J160" s="23">
        <v>9.7133757961783446E-2</v>
      </c>
      <c r="K160" s="23">
        <v>4.2993630573248405E-2</v>
      </c>
      <c r="L160" s="23">
        <v>0</v>
      </c>
      <c r="M160" s="24">
        <v>3140</v>
      </c>
      <c r="N160" s="23" t="s">
        <v>594</v>
      </c>
      <c r="O160" s="23" t="s">
        <v>594</v>
      </c>
      <c r="P160" s="23" t="s">
        <v>594</v>
      </c>
      <c r="Q160" s="23" t="s">
        <v>594</v>
      </c>
      <c r="R160" s="23" t="s">
        <v>594</v>
      </c>
      <c r="S160" s="23" t="s">
        <v>594</v>
      </c>
      <c r="T160" s="23" t="s">
        <v>594</v>
      </c>
      <c r="U160" s="23" t="s">
        <v>594</v>
      </c>
      <c r="V160" s="24" t="s">
        <v>594</v>
      </c>
    </row>
    <row r="161" spans="2:22" x14ac:dyDescent="0.3">
      <c r="B161" s="33" t="s">
        <v>285</v>
      </c>
      <c r="C161" s="18" t="s">
        <v>115</v>
      </c>
      <c r="D161" s="21" t="s">
        <v>335</v>
      </c>
      <c r="E161" s="23">
        <v>0.13112582781456952</v>
      </c>
      <c r="F161" s="23">
        <v>0.16026490066225166</v>
      </c>
      <c r="G161" s="23">
        <v>0.11788079470198676</v>
      </c>
      <c r="H161" s="23">
        <v>0.26622516556291392</v>
      </c>
      <c r="I161" s="23">
        <v>0.19867549668874171</v>
      </c>
      <c r="J161" s="23">
        <v>9.2715231788079472E-2</v>
      </c>
      <c r="K161" s="23">
        <v>3.3112582781456956E-2</v>
      </c>
      <c r="L161" s="23">
        <v>0</v>
      </c>
      <c r="M161" s="24">
        <v>3775</v>
      </c>
      <c r="N161" s="23">
        <v>0.1111111111111111</v>
      </c>
      <c r="O161" s="23">
        <v>9.5238095238095233E-2</v>
      </c>
      <c r="P161" s="23">
        <v>7.9365079365079361E-2</v>
      </c>
      <c r="Q161" s="23">
        <v>0.25396825396825395</v>
      </c>
      <c r="R161" s="23">
        <v>0.26984126984126983</v>
      </c>
      <c r="S161" s="23">
        <v>0.1111111111111111</v>
      </c>
      <c r="T161" s="23">
        <v>7.9365079365079361E-2</v>
      </c>
      <c r="U161" s="23">
        <v>0</v>
      </c>
      <c r="V161" s="24">
        <v>315</v>
      </c>
    </row>
    <row r="162" spans="2:22" x14ac:dyDescent="0.3">
      <c r="B162" s="33" t="s">
        <v>285</v>
      </c>
      <c r="C162" s="18" t="s">
        <v>116</v>
      </c>
      <c r="D162" s="21" t="s">
        <v>203</v>
      </c>
      <c r="E162" s="23">
        <v>0.11254806011883957</v>
      </c>
      <c r="F162" s="23">
        <v>0.13596644529884655</v>
      </c>
      <c r="G162" s="23">
        <v>0.13981125480601189</v>
      </c>
      <c r="H162" s="23">
        <v>0.27857392520097868</v>
      </c>
      <c r="I162" s="23">
        <v>0.18944425026214609</v>
      </c>
      <c r="J162" s="23">
        <v>0.10415938483047886</v>
      </c>
      <c r="K162" s="23">
        <v>3.949667948269836E-2</v>
      </c>
      <c r="L162" s="23">
        <v>0</v>
      </c>
      <c r="M162" s="24">
        <v>14305</v>
      </c>
      <c r="N162" s="23" t="s">
        <v>594</v>
      </c>
      <c r="O162" s="23" t="s">
        <v>594</v>
      </c>
      <c r="P162" s="23" t="s">
        <v>594</v>
      </c>
      <c r="Q162" s="23" t="s">
        <v>594</v>
      </c>
      <c r="R162" s="23" t="s">
        <v>594</v>
      </c>
      <c r="S162" s="23" t="s">
        <v>594</v>
      </c>
      <c r="T162" s="23" t="s">
        <v>594</v>
      </c>
      <c r="U162" s="23" t="s">
        <v>594</v>
      </c>
      <c r="V162" s="24" t="s">
        <v>594</v>
      </c>
    </row>
    <row r="163" spans="2:22" x14ac:dyDescent="0.3">
      <c r="B163" s="33" t="s">
        <v>285</v>
      </c>
      <c r="C163" s="18" t="s">
        <v>117</v>
      </c>
      <c r="D163" s="21" t="s">
        <v>204</v>
      </c>
      <c r="E163" s="23">
        <v>8.1395348837209308E-2</v>
      </c>
      <c r="F163" s="23">
        <v>0.13565891472868216</v>
      </c>
      <c r="G163" s="23">
        <v>0.11757105943152454</v>
      </c>
      <c r="H163" s="23">
        <v>0.27519379844961239</v>
      </c>
      <c r="I163" s="23">
        <v>0.2144702842377261</v>
      </c>
      <c r="J163" s="23">
        <v>0.12790697674418605</v>
      </c>
      <c r="K163" s="23">
        <v>4.7803617571059429E-2</v>
      </c>
      <c r="L163" s="23">
        <v>0</v>
      </c>
      <c r="M163" s="24">
        <v>3870</v>
      </c>
      <c r="N163" s="23">
        <v>2.0833333333333332E-2</v>
      </c>
      <c r="O163" s="23">
        <v>2.0833333333333332E-2</v>
      </c>
      <c r="P163" s="23">
        <v>0.10416666666666667</v>
      </c>
      <c r="Q163" s="23">
        <v>0.35416666666666669</v>
      </c>
      <c r="R163" s="23">
        <v>0.29166666666666669</v>
      </c>
      <c r="S163" s="23">
        <v>0.16666666666666666</v>
      </c>
      <c r="T163" s="23">
        <v>4.1666666666666664E-2</v>
      </c>
      <c r="U163" s="23">
        <v>0</v>
      </c>
      <c r="V163" s="24">
        <v>240</v>
      </c>
    </row>
    <row r="164" spans="2:22" x14ac:dyDescent="0.3">
      <c r="B164" s="33" t="s">
        <v>285</v>
      </c>
      <c r="C164" s="18" t="s">
        <v>507</v>
      </c>
      <c r="D164" s="21" t="s">
        <v>508</v>
      </c>
      <c r="E164" s="23">
        <v>0.14193548387096774</v>
      </c>
      <c r="F164" s="23">
        <v>0.12043010752688173</v>
      </c>
      <c r="G164" s="23">
        <v>9.0322580645161285E-2</v>
      </c>
      <c r="H164" s="23">
        <v>0.20645161290322581</v>
      </c>
      <c r="I164" s="23">
        <v>0.21075268817204301</v>
      </c>
      <c r="J164" s="23">
        <v>0.16129032258064516</v>
      </c>
      <c r="K164" s="23">
        <v>6.8817204301075269E-2</v>
      </c>
      <c r="L164" s="23">
        <v>0</v>
      </c>
      <c r="M164" s="24">
        <v>2325</v>
      </c>
      <c r="N164" s="23" t="s">
        <v>594</v>
      </c>
      <c r="O164" s="23" t="s">
        <v>594</v>
      </c>
      <c r="P164" s="23" t="s">
        <v>594</v>
      </c>
      <c r="Q164" s="23" t="s">
        <v>594</v>
      </c>
      <c r="R164" s="23" t="s">
        <v>594</v>
      </c>
      <c r="S164" s="23" t="s">
        <v>594</v>
      </c>
      <c r="T164" s="23" t="s">
        <v>594</v>
      </c>
      <c r="U164" s="23" t="s">
        <v>594</v>
      </c>
      <c r="V164" s="24" t="s">
        <v>594</v>
      </c>
    </row>
    <row r="165" spans="2:22" x14ac:dyDescent="0.3">
      <c r="B165" s="33" t="s">
        <v>285</v>
      </c>
      <c r="C165" s="18" t="s">
        <v>120</v>
      </c>
      <c r="D165" s="21" t="s">
        <v>336</v>
      </c>
      <c r="E165" s="23" t="s">
        <v>594</v>
      </c>
      <c r="F165" s="23" t="s">
        <v>594</v>
      </c>
      <c r="G165" s="23" t="s">
        <v>594</v>
      </c>
      <c r="H165" s="23" t="s">
        <v>594</v>
      </c>
      <c r="I165" s="23" t="s">
        <v>594</v>
      </c>
      <c r="J165" s="23" t="s">
        <v>594</v>
      </c>
      <c r="K165" s="23" t="s">
        <v>594</v>
      </c>
      <c r="L165" s="23" t="s">
        <v>594</v>
      </c>
      <c r="M165" s="24" t="s">
        <v>594</v>
      </c>
      <c r="N165" s="23" t="s">
        <v>594</v>
      </c>
      <c r="O165" s="23" t="s">
        <v>594</v>
      </c>
      <c r="P165" s="23" t="s">
        <v>594</v>
      </c>
      <c r="Q165" s="23" t="s">
        <v>594</v>
      </c>
      <c r="R165" s="23" t="s">
        <v>594</v>
      </c>
      <c r="S165" s="23" t="s">
        <v>594</v>
      </c>
      <c r="T165" s="23" t="s">
        <v>594</v>
      </c>
      <c r="U165" s="23" t="s">
        <v>594</v>
      </c>
      <c r="V165" s="24" t="s">
        <v>594</v>
      </c>
    </row>
    <row r="166" spans="2:22" x14ac:dyDescent="0.3">
      <c r="B166" s="33" t="s">
        <v>285</v>
      </c>
      <c r="C166" s="18" t="s">
        <v>519</v>
      </c>
      <c r="D166" s="21" t="s">
        <v>520</v>
      </c>
      <c r="E166" s="23">
        <v>0.1126164267569856</v>
      </c>
      <c r="F166" s="23">
        <v>0.14055884843353092</v>
      </c>
      <c r="G166" s="23">
        <v>0.10584250635055038</v>
      </c>
      <c r="H166" s="23">
        <v>0.20914479254868756</v>
      </c>
      <c r="I166" s="23">
        <v>0.2193056731583404</v>
      </c>
      <c r="J166" s="23">
        <v>0.14987298899237933</v>
      </c>
      <c r="K166" s="23">
        <v>6.1812023708721422E-2</v>
      </c>
      <c r="L166" s="23">
        <v>0</v>
      </c>
      <c r="M166" s="24">
        <v>5905</v>
      </c>
      <c r="N166" s="23">
        <v>0.1440677966101695</v>
      </c>
      <c r="O166" s="23">
        <v>0.11016949152542373</v>
      </c>
      <c r="P166" s="23">
        <v>8.4745762711864403E-2</v>
      </c>
      <c r="Q166" s="23">
        <v>0.2288135593220339</v>
      </c>
      <c r="R166" s="23">
        <v>0.22033898305084745</v>
      </c>
      <c r="S166" s="23">
        <v>0.13559322033898305</v>
      </c>
      <c r="T166" s="23">
        <v>7.6271186440677971E-2</v>
      </c>
      <c r="U166" s="23">
        <v>0</v>
      </c>
      <c r="V166" s="24">
        <v>590</v>
      </c>
    </row>
    <row r="167" spans="2:22" x14ac:dyDescent="0.3">
      <c r="B167" s="33" t="s">
        <v>285</v>
      </c>
      <c r="C167" s="18" t="s">
        <v>121</v>
      </c>
      <c r="D167" s="21" t="s">
        <v>337</v>
      </c>
      <c r="E167" s="23">
        <v>0.13188405797101449</v>
      </c>
      <c r="F167" s="23">
        <v>0.14347826086956522</v>
      </c>
      <c r="G167" s="23">
        <v>0.11159420289855072</v>
      </c>
      <c r="H167" s="23">
        <v>0.24202898550724639</v>
      </c>
      <c r="I167" s="23">
        <v>0.20724637681159419</v>
      </c>
      <c r="J167" s="23">
        <v>0.10869565217391304</v>
      </c>
      <c r="K167" s="23">
        <v>5.5072463768115941E-2</v>
      </c>
      <c r="L167" s="23">
        <v>0</v>
      </c>
      <c r="M167" s="24">
        <v>3450</v>
      </c>
      <c r="N167" s="23">
        <v>9.4117647058823528E-2</v>
      </c>
      <c r="O167" s="23">
        <v>5.8823529411764705E-2</v>
      </c>
      <c r="P167" s="23">
        <v>0.11764705882352941</v>
      </c>
      <c r="Q167" s="23">
        <v>0.25882352941176473</v>
      </c>
      <c r="R167" s="23">
        <v>0.21176470588235294</v>
      </c>
      <c r="S167" s="23">
        <v>0.16470588235294117</v>
      </c>
      <c r="T167" s="23">
        <v>9.4117647058823528E-2</v>
      </c>
      <c r="U167" s="23">
        <v>0</v>
      </c>
      <c r="V167" s="24">
        <v>425</v>
      </c>
    </row>
    <row r="168" spans="2:22" x14ac:dyDescent="0.3">
      <c r="B168" s="33" t="s">
        <v>285</v>
      </c>
      <c r="C168" s="18" t="s">
        <v>122</v>
      </c>
      <c r="D168" s="21" t="s">
        <v>207</v>
      </c>
      <c r="E168" s="23">
        <v>0.1477900552486188</v>
      </c>
      <c r="F168" s="23">
        <v>0.11740331491712708</v>
      </c>
      <c r="G168" s="23">
        <v>0.13121546961325967</v>
      </c>
      <c r="H168" s="23">
        <v>0.33149171270718231</v>
      </c>
      <c r="I168" s="23">
        <v>0.18232044198895028</v>
      </c>
      <c r="J168" s="23">
        <v>6.9060773480662987E-2</v>
      </c>
      <c r="K168" s="23">
        <v>1.9337016574585635E-2</v>
      </c>
      <c r="L168" s="23">
        <v>0</v>
      </c>
      <c r="M168" s="24">
        <v>3620</v>
      </c>
      <c r="N168" s="23" t="s">
        <v>594</v>
      </c>
      <c r="O168" s="23" t="s">
        <v>594</v>
      </c>
      <c r="P168" s="23" t="s">
        <v>594</v>
      </c>
      <c r="Q168" s="23" t="s">
        <v>594</v>
      </c>
      <c r="R168" s="23" t="s">
        <v>594</v>
      </c>
      <c r="S168" s="23" t="s">
        <v>594</v>
      </c>
      <c r="T168" s="23" t="s">
        <v>594</v>
      </c>
      <c r="U168" s="23" t="s">
        <v>594</v>
      </c>
      <c r="V168" s="23" t="s">
        <v>594</v>
      </c>
    </row>
    <row r="169" spans="2:22" x14ac:dyDescent="0.3">
      <c r="B169" s="33" t="s">
        <v>285</v>
      </c>
      <c r="C169" s="18" t="s">
        <v>505</v>
      </c>
      <c r="D169" s="21" t="s">
        <v>506</v>
      </c>
      <c r="E169" s="23">
        <v>5.6862745098039215E-2</v>
      </c>
      <c r="F169" s="23">
        <v>0.14705882352941177</v>
      </c>
      <c r="G169" s="23">
        <v>0.10196078431372549</v>
      </c>
      <c r="H169" s="23">
        <v>0.1803921568627451</v>
      </c>
      <c r="I169" s="23">
        <v>0.22941176470588234</v>
      </c>
      <c r="J169" s="23">
        <v>0.17843137254901961</v>
      </c>
      <c r="K169" s="23">
        <v>0.10392156862745099</v>
      </c>
      <c r="L169" s="23">
        <v>0</v>
      </c>
      <c r="M169" s="24">
        <v>2550</v>
      </c>
      <c r="N169" s="23" t="s">
        <v>594</v>
      </c>
      <c r="O169" s="23" t="s">
        <v>594</v>
      </c>
      <c r="P169" s="23" t="s">
        <v>594</v>
      </c>
      <c r="Q169" s="23" t="s">
        <v>594</v>
      </c>
      <c r="R169" s="23" t="s">
        <v>594</v>
      </c>
      <c r="S169" s="23" t="s">
        <v>594</v>
      </c>
      <c r="T169" s="23" t="s">
        <v>594</v>
      </c>
      <c r="U169" s="23" t="s">
        <v>594</v>
      </c>
      <c r="V169" s="24" t="s">
        <v>594</v>
      </c>
    </row>
    <row r="170" spans="2:22" x14ac:dyDescent="0.3">
      <c r="B170" s="33" t="s">
        <v>285</v>
      </c>
      <c r="C170" s="18" t="s">
        <v>124</v>
      </c>
      <c r="D170" s="21" t="s">
        <v>338</v>
      </c>
      <c r="E170" s="23">
        <v>7.5780089153046057E-2</v>
      </c>
      <c r="F170" s="23">
        <v>0.14710252600297177</v>
      </c>
      <c r="G170" s="23">
        <v>0.13967310549777118</v>
      </c>
      <c r="H170" s="23">
        <v>0.24665676077265974</v>
      </c>
      <c r="I170" s="23">
        <v>0.21248142644873699</v>
      </c>
      <c r="J170" s="23">
        <v>0.12184249628528974</v>
      </c>
      <c r="K170" s="23">
        <v>5.7949479940564638E-2</v>
      </c>
      <c r="L170" s="23">
        <v>0</v>
      </c>
      <c r="M170" s="24">
        <v>3365</v>
      </c>
      <c r="N170" s="23">
        <v>8.5714285714285715E-2</v>
      </c>
      <c r="O170" s="23">
        <v>5.7142857142857141E-2</v>
      </c>
      <c r="P170" s="23">
        <v>8.5714285714285715E-2</v>
      </c>
      <c r="Q170" s="23">
        <v>0.22857142857142856</v>
      </c>
      <c r="R170" s="23">
        <v>0.25714285714285712</v>
      </c>
      <c r="S170" s="23">
        <v>0.17142857142857143</v>
      </c>
      <c r="T170" s="23">
        <v>0.11428571428571428</v>
      </c>
      <c r="U170" s="23">
        <v>0</v>
      </c>
      <c r="V170" s="24">
        <v>175</v>
      </c>
    </row>
    <row r="171" spans="2:22" x14ac:dyDescent="0.3">
      <c r="B171" s="33" t="s">
        <v>285</v>
      </c>
      <c r="C171" s="18" t="s">
        <v>511</v>
      </c>
      <c r="D171" s="21" t="s">
        <v>512</v>
      </c>
      <c r="E171" s="23">
        <v>8.5173501577287064E-2</v>
      </c>
      <c r="F171" s="23">
        <v>0.12723449001051526</v>
      </c>
      <c r="G171" s="23">
        <v>0.18506834910620398</v>
      </c>
      <c r="H171" s="23">
        <v>0.29652996845425866</v>
      </c>
      <c r="I171" s="23">
        <v>0.18717139852786541</v>
      </c>
      <c r="J171" s="23">
        <v>8.9379600420609884E-2</v>
      </c>
      <c r="K171" s="23">
        <v>2.8391167192429023E-2</v>
      </c>
      <c r="L171" s="23">
        <v>0</v>
      </c>
      <c r="M171" s="24">
        <v>4755</v>
      </c>
      <c r="N171" s="23" t="s">
        <v>594</v>
      </c>
      <c r="O171" s="23" t="s">
        <v>594</v>
      </c>
      <c r="P171" s="23" t="s">
        <v>594</v>
      </c>
      <c r="Q171" s="23" t="s">
        <v>594</v>
      </c>
      <c r="R171" s="23" t="s">
        <v>594</v>
      </c>
      <c r="S171" s="23" t="s">
        <v>594</v>
      </c>
      <c r="T171" s="23" t="s">
        <v>594</v>
      </c>
      <c r="U171" s="23" t="s">
        <v>594</v>
      </c>
      <c r="V171" s="24" t="s">
        <v>594</v>
      </c>
    </row>
    <row r="172" spans="2:22" x14ac:dyDescent="0.3">
      <c r="B172" s="33" t="s">
        <v>285</v>
      </c>
      <c r="C172" s="18" t="s">
        <v>559</v>
      </c>
      <c r="D172" s="21" t="s">
        <v>560</v>
      </c>
      <c r="E172" s="23" t="s">
        <v>594</v>
      </c>
      <c r="F172" s="23" t="s">
        <v>594</v>
      </c>
      <c r="G172" s="23" t="s">
        <v>594</v>
      </c>
      <c r="H172" s="23" t="s">
        <v>594</v>
      </c>
      <c r="I172" s="23" t="s">
        <v>594</v>
      </c>
      <c r="J172" s="23" t="s">
        <v>594</v>
      </c>
      <c r="K172" s="23" t="s">
        <v>594</v>
      </c>
      <c r="L172" s="23" t="s">
        <v>594</v>
      </c>
      <c r="M172" s="24" t="s">
        <v>594</v>
      </c>
      <c r="N172" s="23" t="s">
        <v>594</v>
      </c>
      <c r="O172" s="23" t="s">
        <v>594</v>
      </c>
      <c r="P172" s="23" t="s">
        <v>594</v>
      </c>
      <c r="Q172" s="23" t="s">
        <v>594</v>
      </c>
      <c r="R172" s="23" t="s">
        <v>594</v>
      </c>
      <c r="S172" s="23" t="s">
        <v>594</v>
      </c>
      <c r="T172" s="23" t="s">
        <v>594</v>
      </c>
      <c r="U172" s="23" t="s">
        <v>594</v>
      </c>
      <c r="V172" s="24" t="s">
        <v>594</v>
      </c>
    </row>
    <row r="173" spans="2:22" x14ac:dyDescent="0.3">
      <c r="B173" s="33" t="s">
        <v>285</v>
      </c>
      <c r="C173" s="18" t="s">
        <v>515</v>
      </c>
      <c r="D173" s="21" t="s">
        <v>516</v>
      </c>
      <c r="E173" s="23">
        <v>8.7548638132295714E-2</v>
      </c>
      <c r="F173" s="23">
        <v>0.14785992217898833</v>
      </c>
      <c r="G173" s="23">
        <v>0.10894941634241245</v>
      </c>
      <c r="H173" s="23">
        <v>0.21595330739299612</v>
      </c>
      <c r="I173" s="23">
        <v>0.22373540856031129</v>
      </c>
      <c r="J173" s="23">
        <v>0.14202334630350194</v>
      </c>
      <c r="K173" s="23">
        <v>7.5875486381322951E-2</v>
      </c>
      <c r="L173" s="23">
        <v>0</v>
      </c>
      <c r="M173" s="24">
        <v>2570</v>
      </c>
      <c r="N173" s="23">
        <v>7.8947368421052627E-2</v>
      </c>
      <c r="O173" s="23">
        <v>0.10526315789473684</v>
      </c>
      <c r="P173" s="23">
        <v>5.2631578947368418E-2</v>
      </c>
      <c r="Q173" s="23">
        <v>0.18421052631578946</v>
      </c>
      <c r="R173" s="23">
        <v>0.21052631578947367</v>
      </c>
      <c r="S173" s="23">
        <v>0.21052631578947367</v>
      </c>
      <c r="T173" s="23">
        <v>0.13157894736842105</v>
      </c>
      <c r="U173" s="23">
        <v>0</v>
      </c>
      <c r="V173" s="24">
        <v>190</v>
      </c>
    </row>
    <row r="174" spans="2:22" x14ac:dyDescent="0.3">
      <c r="B174" s="33" t="s">
        <v>285</v>
      </c>
      <c r="C174" s="18" t="s">
        <v>509</v>
      </c>
      <c r="D174" s="21" t="s">
        <v>510</v>
      </c>
      <c r="E174" s="23">
        <v>0.11164122137404581</v>
      </c>
      <c r="F174" s="23">
        <v>0.12881679389312978</v>
      </c>
      <c r="G174" s="23">
        <v>0.15362595419847327</v>
      </c>
      <c r="H174" s="23">
        <v>0.27576335877862596</v>
      </c>
      <c r="I174" s="23">
        <v>0.20229007633587787</v>
      </c>
      <c r="J174" s="23">
        <v>9.0648854961832059E-2</v>
      </c>
      <c r="K174" s="23">
        <v>3.8167938931297711E-2</v>
      </c>
      <c r="L174" s="23">
        <v>0</v>
      </c>
      <c r="M174" s="24">
        <v>5240</v>
      </c>
      <c r="N174" s="23" t="s">
        <v>594</v>
      </c>
      <c r="O174" s="23" t="s">
        <v>594</v>
      </c>
      <c r="P174" s="23" t="s">
        <v>594</v>
      </c>
      <c r="Q174" s="23" t="s">
        <v>594</v>
      </c>
      <c r="R174" s="23" t="s">
        <v>594</v>
      </c>
      <c r="S174" s="23" t="s">
        <v>594</v>
      </c>
      <c r="T174" s="23" t="s">
        <v>594</v>
      </c>
      <c r="U174" s="23" t="s">
        <v>594</v>
      </c>
      <c r="V174" s="24" t="s">
        <v>594</v>
      </c>
    </row>
    <row r="175" spans="2:22" x14ac:dyDescent="0.3">
      <c r="B175" s="33" t="s">
        <v>285</v>
      </c>
      <c r="C175" s="18" t="s">
        <v>513</v>
      </c>
      <c r="D175" s="21" t="s">
        <v>514</v>
      </c>
      <c r="E175" s="23">
        <v>0.1</v>
      </c>
      <c r="F175" s="23">
        <v>0.13357664233576641</v>
      </c>
      <c r="G175" s="23">
        <v>0.12116788321167883</v>
      </c>
      <c r="H175" s="23">
        <v>0.26131386861313871</v>
      </c>
      <c r="I175" s="23">
        <v>0.22408759124087591</v>
      </c>
      <c r="J175" s="23">
        <v>0.11021897810218978</v>
      </c>
      <c r="K175" s="23">
        <v>5.0364963503649635E-2</v>
      </c>
      <c r="L175" s="23">
        <v>0</v>
      </c>
      <c r="M175" s="24">
        <v>6850</v>
      </c>
      <c r="N175" s="23" t="s">
        <v>594</v>
      </c>
      <c r="O175" s="23" t="s">
        <v>594</v>
      </c>
      <c r="P175" s="23" t="s">
        <v>594</v>
      </c>
      <c r="Q175" s="23" t="s">
        <v>594</v>
      </c>
      <c r="R175" s="23" t="s">
        <v>594</v>
      </c>
      <c r="S175" s="23" t="s">
        <v>594</v>
      </c>
      <c r="T175" s="23" t="s">
        <v>594</v>
      </c>
      <c r="U175" s="23" t="s">
        <v>594</v>
      </c>
      <c r="V175" s="24" t="s">
        <v>594</v>
      </c>
    </row>
    <row r="176" spans="2:22" x14ac:dyDescent="0.3">
      <c r="B176" s="33" t="s">
        <v>285</v>
      </c>
      <c r="C176" s="18" t="s">
        <v>129</v>
      </c>
      <c r="D176" s="21" t="s">
        <v>340</v>
      </c>
      <c r="E176" s="23">
        <v>2.4421593830334189E-2</v>
      </c>
      <c r="F176" s="23">
        <v>2.6992287917737789E-2</v>
      </c>
      <c r="G176" s="23">
        <v>0.17609254498714652</v>
      </c>
      <c r="H176" s="23">
        <v>0.33483290488431877</v>
      </c>
      <c r="I176" s="23">
        <v>0.2467866323907455</v>
      </c>
      <c r="J176" s="23">
        <v>0.12660668380462725</v>
      </c>
      <c r="K176" s="23">
        <v>6.3624678663239079E-2</v>
      </c>
      <c r="L176" s="23">
        <v>0</v>
      </c>
      <c r="M176" s="24">
        <v>7780</v>
      </c>
      <c r="N176" s="23">
        <v>2.5974025974025976E-2</v>
      </c>
      <c r="O176" s="23">
        <v>1.2987012987012988E-2</v>
      </c>
      <c r="P176" s="23">
        <v>0.14285714285714285</v>
      </c>
      <c r="Q176" s="23">
        <v>0.35064935064935066</v>
      </c>
      <c r="R176" s="23">
        <v>0.23376623376623376</v>
      </c>
      <c r="S176" s="23">
        <v>0.14285714285714285</v>
      </c>
      <c r="T176" s="23">
        <v>9.0909090909090912E-2</v>
      </c>
      <c r="U176" s="23">
        <v>0</v>
      </c>
      <c r="V176" s="24">
        <v>385</v>
      </c>
    </row>
    <row r="177" spans="2:22" x14ac:dyDescent="0.3">
      <c r="B177" s="33" t="s">
        <v>285</v>
      </c>
      <c r="C177" s="18" t="s">
        <v>503</v>
      </c>
      <c r="D177" s="21" t="s">
        <v>504</v>
      </c>
      <c r="E177" s="23" t="s">
        <v>594</v>
      </c>
      <c r="F177" s="23" t="s">
        <v>594</v>
      </c>
      <c r="G177" s="23" t="s">
        <v>594</v>
      </c>
      <c r="H177" s="23" t="s">
        <v>594</v>
      </c>
      <c r="I177" s="23" t="s">
        <v>594</v>
      </c>
      <c r="J177" s="23" t="s">
        <v>594</v>
      </c>
      <c r="K177" s="23" t="s">
        <v>594</v>
      </c>
      <c r="L177" s="23" t="s">
        <v>594</v>
      </c>
      <c r="M177" s="24" t="s">
        <v>594</v>
      </c>
      <c r="N177" s="23" t="s">
        <v>594</v>
      </c>
      <c r="O177" s="23" t="s">
        <v>594</v>
      </c>
      <c r="P177" s="23" t="s">
        <v>594</v>
      </c>
      <c r="Q177" s="23" t="s">
        <v>594</v>
      </c>
      <c r="R177" s="23" t="s">
        <v>594</v>
      </c>
      <c r="S177" s="23" t="s">
        <v>594</v>
      </c>
      <c r="T177" s="23" t="s">
        <v>594</v>
      </c>
      <c r="U177" s="23" t="s">
        <v>594</v>
      </c>
      <c r="V177" s="24" t="s">
        <v>594</v>
      </c>
    </row>
    <row r="178" spans="2:22" x14ac:dyDescent="0.3">
      <c r="B178" s="33" t="s">
        <v>292</v>
      </c>
      <c r="C178" s="18" t="s">
        <v>521</v>
      </c>
      <c r="D178" s="21" t="s">
        <v>522</v>
      </c>
      <c r="E178" s="23" t="s">
        <v>594</v>
      </c>
      <c r="F178" s="23" t="s">
        <v>594</v>
      </c>
      <c r="G178" s="23" t="s">
        <v>594</v>
      </c>
      <c r="H178" s="23" t="s">
        <v>594</v>
      </c>
      <c r="I178" s="23" t="s">
        <v>594</v>
      </c>
      <c r="J178" s="23" t="s">
        <v>594</v>
      </c>
      <c r="K178" s="23" t="s">
        <v>594</v>
      </c>
      <c r="L178" s="23" t="s">
        <v>594</v>
      </c>
      <c r="M178" s="24" t="s">
        <v>594</v>
      </c>
      <c r="N178" s="23" t="s">
        <v>594</v>
      </c>
      <c r="O178" s="23" t="s">
        <v>594</v>
      </c>
      <c r="P178" s="23" t="s">
        <v>594</v>
      </c>
      <c r="Q178" s="23" t="s">
        <v>594</v>
      </c>
      <c r="R178" s="23" t="s">
        <v>594</v>
      </c>
      <c r="S178" s="23" t="s">
        <v>594</v>
      </c>
      <c r="T178" s="23" t="s">
        <v>594</v>
      </c>
      <c r="U178" s="23" t="s">
        <v>594</v>
      </c>
      <c r="V178" s="24" t="s">
        <v>594</v>
      </c>
    </row>
    <row r="179" spans="2:22" x14ac:dyDescent="0.3">
      <c r="B179" s="33" t="s">
        <v>292</v>
      </c>
      <c r="C179" s="18" t="s">
        <v>557</v>
      </c>
      <c r="D179" s="21" t="s">
        <v>558</v>
      </c>
      <c r="E179" s="23" t="s">
        <v>594</v>
      </c>
      <c r="F179" s="23" t="s">
        <v>594</v>
      </c>
      <c r="G179" s="23" t="s">
        <v>594</v>
      </c>
      <c r="H179" s="23" t="s">
        <v>594</v>
      </c>
      <c r="I179" s="23" t="s">
        <v>594</v>
      </c>
      <c r="J179" s="23" t="s">
        <v>594</v>
      </c>
      <c r="K179" s="23" t="s">
        <v>594</v>
      </c>
      <c r="L179" s="23" t="s">
        <v>594</v>
      </c>
      <c r="M179" s="24" t="s">
        <v>594</v>
      </c>
      <c r="N179" s="23" t="s">
        <v>594</v>
      </c>
      <c r="O179" s="23" t="s">
        <v>594</v>
      </c>
      <c r="P179" s="23" t="s">
        <v>594</v>
      </c>
      <c r="Q179" s="23" t="s">
        <v>594</v>
      </c>
      <c r="R179" s="23" t="s">
        <v>594</v>
      </c>
      <c r="S179" s="23" t="s">
        <v>594</v>
      </c>
      <c r="T179" s="23" t="s">
        <v>594</v>
      </c>
      <c r="U179" s="23" t="s">
        <v>594</v>
      </c>
      <c r="V179" s="24" t="s">
        <v>594</v>
      </c>
    </row>
    <row r="180" spans="2:22" x14ac:dyDescent="0.3">
      <c r="B180" s="33" t="s">
        <v>292</v>
      </c>
      <c r="C180" s="18" t="s">
        <v>132</v>
      </c>
      <c r="D180" s="21" t="s">
        <v>214</v>
      </c>
      <c r="E180" s="23">
        <v>0.10509554140127389</v>
      </c>
      <c r="F180" s="23">
        <v>0.14543524416135881</v>
      </c>
      <c r="G180" s="23">
        <v>0.13057324840764331</v>
      </c>
      <c r="H180" s="23">
        <v>0.28980891719745222</v>
      </c>
      <c r="I180" s="23">
        <v>0.21656050955414013</v>
      </c>
      <c r="J180" s="23">
        <v>8.4925690021231418E-2</v>
      </c>
      <c r="K180" s="23">
        <v>2.7600849256900213E-2</v>
      </c>
      <c r="L180" s="23">
        <v>0</v>
      </c>
      <c r="M180" s="24">
        <v>4710</v>
      </c>
      <c r="N180" s="23">
        <v>5.0847457627118647E-2</v>
      </c>
      <c r="O180" s="23">
        <v>6.7796610169491525E-2</v>
      </c>
      <c r="P180" s="23">
        <v>0.13559322033898305</v>
      </c>
      <c r="Q180" s="23">
        <v>0.3728813559322034</v>
      </c>
      <c r="R180" s="23">
        <v>0.25423728813559321</v>
      </c>
      <c r="S180" s="23">
        <v>8.4745762711864403E-2</v>
      </c>
      <c r="T180" s="23">
        <v>3.3898305084745763E-2</v>
      </c>
      <c r="U180" s="23">
        <v>0</v>
      </c>
      <c r="V180" s="24">
        <v>295</v>
      </c>
    </row>
    <row r="181" spans="2:22" x14ac:dyDescent="0.3">
      <c r="B181" s="33" t="s">
        <v>292</v>
      </c>
      <c r="C181" s="18" t="s">
        <v>135</v>
      </c>
      <c r="D181" s="21" t="s">
        <v>216</v>
      </c>
      <c r="E181" s="23">
        <v>5.6962025316455694E-2</v>
      </c>
      <c r="F181" s="23">
        <v>0.11075949367088607</v>
      </c>
      <c r="G181" s="23">
        <v>0.12341772151898735</v>
      </c>
      <c r="H181" s="23">
        <v>0.22151898734177214</v>
      </c>
      <c r="I181" s="23">
        <v>0.25</v>
      </c>
      <c r="J181" s="23">
        <v>0.15822784810126583</v>
      </c>
      <c r="K181" s="23">
        <v>7.5949367088607597E-2</v>
      </c>
      <c r="L181" s="23">
        <v>0</v>
      </c>
      <c r="M181" s="24">
        <v>1580</v>
      </c>
      <c r="N181" s="23">
        <v>5.2631578947368418E-2</v>
      </c>
      <c r="O181" s="23">
        <v>5.2631578947368418E-2</v>
      </c>
      <c r="P181" s="23">
        <v>0.15789473684210525</v>
      </c>
      <c r="Q181" s="23">
        <v>0.15789473684210525</v>
      </c>
      <c r="R181" s="23">
        <v>0.31578947368421051</v>
      </c>
      <c r="S181" s="23">
        <v>0.21052631578947367</v>
      </c>
      <c r="T181" s="23">
        <v>0.10526315789473684</v>
      </c>
      <c r="U181" s="23">
        <v>0</v>
      </c>
      <c r="V181" s="24">
        <v>95</v>
      </c>
    </row>
    <row r="182" spans="2:22" x14ac:dyDescent="0.3">
      <c r="B182" s="33" t="s">
        <v>292</v>
      </c>
      <c r="C182" s="18" t="s">
        <v>137</v>
      </c>
      <c r="D182" s="21" t="s">
        <v>217</v>
      </c>
      <c r="E182" s="23" t="s">
        <v>594</v>
      </c>
      <c r="F182" s="23" t="s">
        <v>594</v>
      </c>
      <c r="G182" s="23" t="s">
        <v>594</v>
      </c>
      <c r="H182" s="23" t="s">
        <v>594</v>
      </c>
      <c r="I182" s="23" t="s">
        <v>594</v>
      </c>
      <c r="J182" s="23" t="s">
        <v>594</v>
      </c>
      <c r="K182" s="23" t="s">
        <v>594</v>
      </c>
      <c r="L182" s="23" t="s">
        <v>594</v>
      </c>
      <c r="M182" s="24" t="s">
        <v>594</v>
      </c>
      <c r="N182" s="23" t="s">
        <v>594</v>
      </c>
      <c r="O182" s="23" t="s">
        <v>594</v>
      </c>
      <c r="P182" s="23" t="s">
        <v>594</v>
      </c>
      <c r="Q182" s="23" t="s">
        <v>594</v>
      </c>
      <c r="R182" s="23" t="s">
        <v>594</v>
      </c>
      <c r="S182" s="23" t="s">
        <v>594</v>
      </c>
      <c r="T182" s="23" t="s">
        <v>594</v>
      </c>
      <c r="U182" s="23" t="s">
        <v>594</v>
      </c>
      <c r="V182" s="24" t="s">
        <v>594</v>
      </c>
    </row>
    <row r="183" spans="2:22" x14ac:dyDescent="0.3">
      <c r="B183" s="33" t="s">
        <v>292</v>
      </c>
      <c r="C183" s="18" t="s">
        <v>139</v>
      </c>
      <c r="D183" s="21" t="s">
        <v>219</v>
      </c>
      <c r="E183" s="23">
        <v>7.7162414436838828E-2</v>
      </c>
      <c r="F183" s="23">
        <v>0.13565650280024891</v>
      </c>
      <c r="G183" s="23">
        <v>0.11512134411947729</v>
      </c>
      <c r="H183" s="23">
        <v>0.23148724331051648</v>
      </c>
      <c r="I183" s="23">
        <v>0.22028624766645924</v>
      </c>
      <c r="J183" s="23">
        <v>0.14934660858742999</v>
      </c>
      <c r="K183" s="23">
        <v>7.093963907902924E-2</v>
      </c>
      <c r="L183" s="23">
        <v>0</v>
      </c>
      <c r="M183" s="24">
        <v>8035</v>
      </c>
      <c r="N183" s="23">
        <v>7.5268817204301078E-2</v>
      </c>
      <c r="O183" s="23">
        <v>9.6774193548387094E-2</v>
      </c>
      <c r="P183" s="23">
        <v>7.5268817204301078E-2</v>
      </c>
      <c r="Q183" s="23">
        <v>0.20430107526881722</v>
      </c>
      <c r="R183" s="23">
        <v>0.25806451612903225</v>
      </c>
      <c r="S183" s="23">
        <v>0.16129032258064516</v>
      </c>
      <c r="T183" s="23">
        <v>0.11827956989247312</v>
      </c>
      <c r="U183" s="23">
        <v>0</v>
      </c>
      <c r="V183" s="24">
        <v>465</v>
      </c>
    </row>
    <row r="184" spans="2:22" x14ac:dyDescent="0.3">
      <c r="B184" s="33" t="s">
        <v>292</v>
      </c>
      <c r="C184" s="18" t="s">
        <v>525</v>
      </c>
      <c r="D184" s="21" t="s">
        <v>526</v>
      </c>
      <c r="E184" s="23" t="s">
        <v>594</v>
      </c>
      <c r="F184" s="23" t="s">
        <v>594</v>
      </c>
      <c r="G184" s="23" t="s">
        <v>594</v>
      </c>
      <c r="H184" s="23" t="s">
        <v>594</v>
      </c>
      <c r="I184" s="23" t="s">
        <v>594</v>
      </c>
      <c r="J184" s="23" t="s">
        <v>594</v>
      </c>
      <c r="K184" s="23" t="s">
        <v>594</v>
      </c>
      <c r="L184" s="23" t="s">
        <v>594</v>
      </c>
      <c r="M184" s="24" t="s">
        <v>594</v>
      </c>
      <c r="N184" s="23" t="s">
        <v>594</v>
      </c>
      <c r="O184" s="23" t="s">
        <v>594</v>
      </c>
      <c r="P184" s="23" t="s">
        <v>594</v>
      </c>
      <c r="Q184" s="23" t="s">
        <v>594</v>
      </c>
      <c r="R184" s="23" t="s">
        <v>594</v>
      </c>
      <c r="S184" s="23" t="s">
        <v>594</v>
      </c>
      <c r="T184" s="23" t="s">
        <v>594</v>
      </c>
      <c r="U184" s="23" t="s">
        <v>594</v>
      </c>
      <c r="V184" s="24" t="s">
        <v>594</v>
      </c>
    </row>
    <row r="185" spans="2:22" x14ac:dyDescent="0.3">
      <c r="B185" s="33" t="s">
        <v>292</v>
      </c>
      <c r="C185" s="18" t="s">
        <v>523</v>
      </c>
      <c r="D185" s="21" t="s">
        <v>524</v>
      </c>
      <c r="E185" s="23">
        <v>8.4302325581395346E-2</v>
      </c>
      <c r="F185" s="23">
        <v>0.14244186046511628</v>
      </c>
      <c r="G185" s="23">
        <v>0.11918604651162791</v>
      </c>
      <c r="H185" s="23">
        <v>0.22383720930232559</v>
      </c>
      <c r="I185" s="23">
        <v>0.20639534883720931</v>
      </c>
      <c r="J185" s="23">
        <v>0.14825581395348839</v>
      </c>
      <c r="K185" s="23">
        <v>7.5581395348837205E-2</v>
      </c>
      <c r="L185" s="23">
        <v>0</v>
      </c>
      <c r="M185" s="24">
        <v>1720</v>
      </c>
      <c r="N185" s="23" t="s">
        <v>594</v>
      </c>
      <c r="O185" s="23" t="s">
        <v>594</v>
      </c>
      <c r="P185" s="23" t="s">
        <v>594</v>
      </c>
      <c r="Q185" s="23" t="s">
        <v>594</v>
      </c>
      <c r="R185" s="23" t="s">
        <v>594</v>
      </c>
      <c r="S185" s="23" t="s">
        <v>594</v>
      </c>
      <c r="T185" s="23" t="s">
        <v>594</v>
      </c>
      <c r="U185" s="23" t="s">
        <v>594</v>
      </c>
      <c r="V185" s="24" t="s">
        <v>594</v>
      </c>
    </row>
    <row r="186" spans="2:22" x14ac:dyDescent="0.3">
      <c r="B186" s="33" t="s">
        <v>292</v>
      </c>
      <c r="C186" s="18" t="s">
        <v>140</v>
      </c>
      <c r="D186" s="21" t="s">
        <v>342</v>
      </c>
      <c r="E186" s="23">
        <v>3.9473684210526314E-2</v>
      </c>
      <c r="F186" s="23">
        <v>0.14912280701754385</v>
      </c>
      <c r="G186" s="23">
        <v>0.10964912280701754</v>
      </c>
      <c r="H186" s="23">
        <v>0.23245614035087719</v>
      </c>
      <c r="I186" s="23">
        <v>0.24342105263157895</v>
      </c>
      <c r="J186" s="23">
        <v>0.15131578947368421</v>
      </c>
      <c r="K186" s="23">
        <v>7.6754385964912283E-2</v>
      </c>
      <c r="L186" s="23">
        <v>0</v>
      </c>
      <c r="M186" s="24">
        <v>2280</v>
      </c>
      <c r="N186" s="23">
        <v>4.5454545454545456E-2</v>
      </c>
      <c r="O186" s="23">
        <v>9.0909090909090912E-2</v>
      </c>
      <c r="P186" s="23">
        <v>9.0909090909090912E-2</v>
      </c>
      <c r="Q186" s="23">
        <v>0.22727272727272727</v>
      </c>
      <c r="R186" s="23">
        <v>0.22727272727272727</v>
      </c>
      <c r="S186" s="23">
        <v>0.15909090909090909</v>
      </c>
      <c r="T186" s="23">
        <v>0.13636363636363635</v>
      </c>
      <c r="U186" s="23">
        <v>0</v>
      </c>
      <c r="V186" s="24">
        <v>220</v>
      </c>
    </row>
    <row r="187" spans="2:22" x14ac:dyDescent="0.3">
      <c r="B187" s="33" t="s">
        <v>292</v>
      </c>
      <c r="C187" s="18" t="s">
        <v>343</v>
      </c>
      <c r="D187" s="21" t="s">
        <v>344</v>
      </c>
      <c r="E187" s="23" t="s">
        <v>594</v>
      </c>
      <c r="F187" s="23" t="s">
        <v>594</v>
      </c>
      <c r="G187" s="23" t="s">
        <v>594</v>
      </c>
      <c r="H187" s="23" t="s">
        <v>594</v>
      </c>
      <c r="I187" s="23" t="s">
        <v>594</v>
      </c>
      <c r="J187" s="23" t="s">
        <v>594</v>
      </c>
      <c r="K187" s="23" t="s">
        <v>594</v>
      </c>
      <c r="L187" s="23" t="s">
        <v>594</v>
      </c>
      <c r="M187" s="24" t="s">
        <v>594</v>
      </c>
      <c r="N187" s="23" t="s">
        <v>594</v>
      </c>
      <c r="O187" s="23" t="s">
        <v>594</v>
      </c>
      <c r="P187" s="23" t="s">
        <v>594</v>
      </c>
      <c r="Q187" s="23" t="s">
        <v>594</v>
      </c>
      <c r="R187" s="23" t="s">
        <v>594</v>
      </c>
      <c r="S187" s="23" t="s">
        <v>594</v>
      </c>
      <c r="T187" s="23" t="s">
        <v>594</v>
      </c>
      <c r="U187" s="23" t="s">
        <v>594</v>
      </c>
      <c r="V187" s="24" t="s">
        <v>594</v>
      </c>
    </row>
    <row r="188" spans="2:22" x14ac:dyDescent="0.3">
      <c r="B188" s="33" t="s">
        <v>292</v>
      </c>
      <c r="C188" s="18" t="s">
        <v>134</v>
      </c>
      <c r="D188" s="21" t="s">
        <v>345</v>
      </c>
      <c r="E188" s="23">
        <v>5.0561797752808987E-2</v>
      </c>
      <c r="F188" s="23">
        <v>0.14325842696629212</v>
      </c>
      <c r="G188" s="23">
        <v>0.17275280898876405</v>
      </c>
      <c r="H188" s="23">
        <v>0.27668539325842695</v>
      </c>
      <c r="I188" s="23">
        <v>0.19803370786516855</v>
      </c>
      <c r="J188" s="23">
        <v>0.10674157303370786</v>
      </c>
      <c r="K188" s="23">
        <v>5.0561797752808987E-2</v>
      </c>
      <c r="L188" s="23">
        <v>0</v>
      </c>
      <c r="M188" s="24">
        <v>3560</v>
      </c>
      <c r="N188" s="23">
        <v>9.7222222222222224E-2</v>
      </c>
      <c r="O188" s="23">
        <v>9.7222222222222224E-2</v>
      </c>
      <c r="P188" s="23">
        <v>0.15277777777777779</v>
      </c>
      <c r="Q188" s="23">
        <v>0.2361111111111111</v>
      </c>
      <c r="R188" s="23">
        <v>0.19444444444444445</v>
      </c>
      <c r="S188" s="23">
        <v>0.1388888888888889</v>
      </c>
      <c r="T188" s="23">
        <v>6.9444444444444448E-2</v>
      </c>
      <c r="U188" s="23">
        <v>0</v>
      </c>
      <c r="V188" s="24">
        <v>360</v>
      </c>
    </row>
    <row r="189" spans="2:22" x14ac:dyDescent="0.3">
      <c r="B189"/>
      <c r="C189"/>
      <c r="D189"/>
      <c r="E189"/>
      <c r="F189"/>
      <c r="G189"/>
      <c r="H189"/>
      <c r="I189"/>
      <c r="J189"/>
      <c r="K189"/>
      <c r="L189"/>
      <c r="M189"/>
      <c r="N189"/>
      <c r="O189"/>
      <c r="P189"/>
      <c r="Q189"/>
      <c r="R189"/>
      <c r="S189"/>
      <c r="T189"/>
      <c r="U189"/>
      <c r="V189"/>
    </row>
    <row r="190" spans="2:22" x14ac:dyDescent="0.3">
      <c r="B190" s="35" t="s">
        <v>243</v>
      </c>
    </row>
    <row r="191" spans="2:22" x14ac:dyDescent="0.3">
      <c r="B191" s="16"/>
    </row>
    <row r="192" spans="2:22" x14ac:dyDescent="0.3">
      <c r="B192" s="16" t="s">
        <v>565</v>
      </c>
    </row>
    <row r="193" spans="2:22" x14ac:dyDescent="0.3">
      <c r="B193" s="16" t="s">
        <v>244</v>
      </c>
    </row>
    <row r="194" spans="2:22" x14ac:dyDescent="0.3">
      <c r="B194" s="16" t="s">
        <v>245</v>
      </c>
    </row>
    <row r="195" spans="2:22" x14ac:dyDescent="0.3">
      <c r="B195" s="16"/>
    </row>
    <row r="196" spans="2:22" s="7" customFormat="1" x14ac:dyDescent="0.3">
      <c r="B196" s="16"/>
      <c r="C196" s="2"/>
      <c r="K196" s="2"/>
      <c r="L196" s="2"/>
      <c r="M196" s="2"/>
      <c r="N196" s="2"/>
      <c r="O196" s="2"/>
      <c r="P196" s="2"/>
      <c r="Q196" s="2"/>
      <c r="R196" s="2"/>
      <c r="S196" s="2"/>
      <c r="T196" s="2"/>
      <c r="U196" s="2"/>
      <c r="V196" s="2"/>
    </row>
    <row r="197" spans="2:22" s="7" customFormat="1" x14ac:dyDescent="0.3">
      <c r="B197" s="16"/>
      <c r="C197" s="2"/>
      <c r="K197" s="2"/>
      <c r="L197" s="2"/>
      <c r="M197" s="2"/>
      <c r="N197" s="2"/>
      <c r="O197" s="2"/>
      <c r="P197" s="2"/>
      <c r="Q197" s="2"/>
      <c r="R197" s="2"/>
      <c r="S197" s="2"/>
      <c r="T197" s="2"/>
      <c r="U197" s="2"/>
      <c r="V197" s="2"/>
    </row>
    <row r="198" spans="2:22" s="7" customFormat="1" x14ac:dyDescent="0.3">
      <c r="B198" s="16"/>
      <c r="C198" s="2"/>
      <c r="K198" s="2"/>
      <c r="L198" s="2"/>
      <c r="M198" s="2"/>
      <c r="N198" s="2"/>
      <c r="O198" s="2"/>
      <c r="P198" s="2"/>
      <c r="Q198" s="2"/>
      <c r="R198" s="2"/>
      <c r="S198" s="2"/>
      <c r="T198" s="2"/>
      <c r="U198" s="2"/>
      <c r="V198" s="2"/>
    </row>
    <row r="199" spans="2:22" s="7" customFormat="1" x14ac:dyDescent="0.3">
      <c r="B199" s="16"/>
      <c r="C199" s="2"/>
      <c r="K199" s="2"/>
      <c r="L199" s="2"/>
      <c r="M199" s="2"/>
      <c r="N199" s="2"/>
      <c r="O199" s="2"/>
      <c r="P199" s="2"/>
      <c r="Q199" s="2"/>
      <c r="R199" s="2"/>
      <c r="S199" s="2"/>
      <c r="T199" s="2"/>
      <c r="U199" s="2"/>
      <c r="V199" s="2"/>
    </row>
    <row r="200" spans="2:22" s="7" customFormat="1" x14ac:dyDescent="0.3">
      <c r="B200" s="16"/>
      <c r="C200" s="2"/>
      <c r="K200" s="2"/>
      <c r="L200" s="2"/>
      <c r="M200" s="2"/>
      <c r="N200" s="2"/>
      <c r="O200" s="2"/>
      <c r="P200" s="2"/>
      <c r="Q200" s="2"/>
      <c r="R200" s="2"/>
      <c r="S200" s="2"/>
      <c r="T200" s="2"/>
      <c r="U200" s="2"/>
      <c r="V200" s="2"/>
    </row>
    <row r="201" spans="2:22" s="7" customFormat="1" x14ac:dyDescent="0.3">
      <c r="B201" s="16"/>
      <c r="C201" s="2"/>
      <c r="K201" s="2"/>
      <c r="L201" s="2"/>
      <c r="M201" s="2"/>
      <c r="N201" s="2"/>
      <c r="O201" s="2"/>
      <c r="P201" s="2"/>
      <c r="Q201" s="2"/>
      <c r="R201" s="2"/>
      <c r="S201" s="2"/>
      <c r="T201" s="2"/>
      <c r="U201" s="2"/>
      <c r="V201" s="2"/>
    </row>
    <row r="202" spans="2:22" s="7" customFormat="1" x14ac:dyDescent="0.3">
      <c r="B202" s="16"/>
      <c r="C202" s="2"/>
      <c r="K202" s="2"/>
      <c r="L202" s="2"/>
      <c r="M202" s="2"/>
      <c r="N202" s="2"/>
      <c r="O202" s="2"/>
      <c r="P202" s="2"/>
      <c r="Q202" s="2"/>
      <c r="R202" s="2"/>
      <c r="S202" s="2"/>
      <c r="T202" s="2"/>
      <c r="U202" s="2"/>
      <c r="V202" s="2"/>
    </row>
    <row r="203" spans="2:22" s="7" customFormat="1" x14ac:dyDescent="0.3">
      <c r="B203" s="16"/>
      <c r="C203" s="2"/>
      <c r="K203" s="2"/>
      <c r="L203" s="2"/>
      <c r="M203" s="2"/>
      <c r="N203" s="2"/>
      <c r="O203" s="2"/>
      <c r="P203" s="2"/>
      <c r="Q203" s="2"/>
      <c r="R203" s="2"/>
      <c r="S203" s="2"/>
      <c r="T203" s="2"/>
      <c r="U203" s="2"/>
      <c r="V203" s="2"/>
    </row>
    <row r="204" spans="2:22" s="7" customFormat="1" x14ac:dyDescent="0.3">
      <c r="B204" s="16"/>
      <c r="C204" s="14"/>
      <c r="K204" s="2"/>
      <c r="L204" s="2"/>
      <c r="M204" s="2"/>
      <c r="N204" s="2"/>
      <c r="O204" s="2"/>
      <c r="P204" s="2"/>
      <c r="Q204" s="2"/>
      <c r="R204" s="2"/>
      <c r="S204" s="2"/>
      <c r="T204" s="2"/>
      <c r="U204" s="2"/>
      <c r="V204" s="2"/>
    </row>
    <row r="205" spans="2:22" s="7" customFormat="1" x14ac:dyDescent="0.3">
      <c r="B205" s="16"/>
      <c r="C205" s="2"/>
      <c r="K205" s="2"/>
      <c r="L205" s="2"/>
      <c r="M205" s="2"/>
      <c r="N205" s="2"/>
      <c r="O205" s="2"/>
      <c r="P205" s="2"/>
      <c r="Q205" s="2"/>
      <c r="R205" s="2"/>
      <c r="S205" s="2"/>
      <c r="T205" s="2"/>
      <c r="U205" s="2"/>
      <c r="V205" s="2"/>
    </row>
    <row r="206" spans="2:22" s="7" customFormat="1" x14ac:dyDescent="0.3">
      <c r="B206" s="16"/>
      <c r="C206" s="2"/>
      <c r="K206" s="2"/>
      <c r="L206" s="2"/>
      <c r="M206" s="2"/>
      <c r="N206" s="2"/>
      <c r="O206" s="2"/>
      <c r="P206" s="2"/>
      <c r="Q206" s="2"/>
      <c r="R206" s="2"/>
      <c r="S206" s="2"/>
      <c r="T206" s="2"/>
      <c r="U206" s="2"/>
      <c r="V206" s="2"/>
    </row>
    <row r="207" spans="2:22" s="7" customFormat="1" x14ac:dyDescent="0.3">
      <c r="B207" s="16"/>
      <c r="C207" s="2"/>
      <c r="K207" s="2"/>
      <c r="L207" s="2"/>
      <c r="M207" s="2"/>
      <c r="N207" s="2"/>
      <c r="O207" s="2"/>
      <c r="P207" s="2"/>
      <c r="Q207" s="2"/>
      <c r="R207" s="2"/>
      <c r="S207" s="2"/>
      <c r="T207" s="2"/>
      <c r="U207" s="2"/>
      <c r="V207" s="2"/>
    </row>
    <row r="208" spans="2:22" s="7" customFormat="1" x14ac:dyDescent="0.3">
      <c r="B208" s="16"/>
      <c r="C208" s="2"/>
      <c r="K208" s="2"/>
      <c r="L208" s="2"/>
      <c r="M208" s="2"/>
      <c r="N208" s="2"/>
      <c r="O208" s="2"/>
      <c r="P208" s="2"/>
      <c r="Q208" s="2"/>
      <c r="R208" s="2"/>
      <c r="S208" s="2"/>
      <c r="T208" s="2"/>
      <c r="U208" s="2"/>
      <c r="V208" s="2"/>
    </row>
    <row r="209" spans="2:22" s="7" customFormat="1" x14ac:dyDescent="0.3">
      <c r="B209" s="16"/>
      <c r="C209" s="2"/>
      <c r="K209" s="2"/>
      <c r="L209" s="2"/>
      <c r="M209" s="2"/>
      <c r="N209" s="2"/>
      <c r="O209" s="2"/>
      <c r="P209" s="2"/>
      <c r="Q209" s="2"/>
      <c r="R209" s="2"/>
      <c r="S209" s="2"/>
      <c r="T209" s="2"/>
      <c r="U209" s="2"/>
      <c r="V209" s="2"/>
    </row>
    <row r="210" spans="2:22" s="7" customFormat="1" x14ac:dyDescent="0.3">
      <c r="B210" s="16"/>
      <c r="C210" s="2"/>
      <c r="K210" s="2"/>
      <c r="L210" s="2"/>
      <c r="M210" s="2"/>
      <c r="N210" s="2"/>
      <c r="O210" s="2"/>
      <c r="P210" s="2"/>
      <c r="Q210" s="2"/>
      <c r="R210" s="2"/>
      <c r="S210" s="2"/>
      <c r="T210" s="2"/>
      <c r="U210" s="2"/>
      <c r="V210" s="2"/>
    </row>
    <row r="211" spans="2:22" s="7" customFormat="1" x14ac:dyDescent="0.3">
      <c r="B211" s="16"/>
      <c r="C211" s="2"/>
      <c r="K211" s="2"/>
      <c r="L211" s="2"/>
      <c r="M211" s="2"/>
      <c r="N211" s="2"/>
      <c r="O211" s="2"/>
      <c r="P211" s="2"/>
      <c r="Q211" s="2"/>
      <c r="R211" s="2"/>
      <c r="S211" s="2"/>
      <c r="T211" s="2"/>
      <c r="U211" s="2"/>
      <c r="V211" s="2"/>
    </row>
    <row r="212" spans="2:22" x14ac:dyDescent="0.3">
      <c r="B212" s="16"/>
    </row>
    <row r="213" spans="2:22" x14ac:dyDescent="0.3">
      <c r="B213" s="16"/>
    </row>
    <row r="214" spans="2:22" x14ac:dyDescent="0.3">
      <c r="B214" s="16"/>
    </row>
    <row r="215" spans="2:22" x14ac:dyDescent="0.3">
      <c r="B215" s="16"/>
    </row>
    <row r="216" spans="2:22" x14ac:dyDescent="0.3">
      <c r="B216" s="16"/>
    </row>
    <row r="217" spans="2:22" x14ac:dyDescent="0.3">
      <c r="B217" s="16"/>
    </row>
    <row r="218" spans="2:22" x14ac:dyDescent="0.3">
      <c r="B218" s="16"/>
    </row>
    <row r="219" spans="2:22" x14ac:dyDescent="0.3">
      <c r="B219" s="16"/>
    </row>
    <row r="220" spans="2:22" x14ac:dyDescent="0.3">
      <c r="B220" s="16"/>
    </row>
    <row r="221" spans="2:22" x14ac:dyDescent="0.3">
      <c r="B221" s="16"/>
    </row>
    <row r="222" spans="2:22" x14ac:dyDescent="0.3">
      <c r="B222" s="16"/>
    </row>
    <row r="223" spans="2:22" x14ac:dyDescent="0.3">
      <c r="B223" s="16"/>
    </row>
    <row r="224" spans="2: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sheetData>
  <mergeCells count="2">
    <mergeCell ref="E15:M15"/>
    <mergeCell ref="N15:V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dimension ref="B1:N302"/>
  <sheetViews>
    <sheetView showGridLines="0" zoomScale="85" zoomScaleNormal="85" zoomScaleSheetLayoutView="25" workbookViewId="0">
      <selection activeCell="K103" sqref="K103"/>
    </sheetView>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406</v>
      </c>
    </row>
    <row r="3" spans="2:14" ht="12.75" customHeight="1" x14ac:dyDescent="0.3">
      <c r="B3" s="3" t="s">
        <v>4</v>
      </c>
      <c r="C3" s="12" t="s">
        <v>432</v>
      </c>
    </row>
    <row r="4" spans="2:14" ht="12.75" customHeight="1" x14ac:dyDescent="0.3">
      <c r="B4" s="3"/>
      <c r="C4" s="6"/>
    </row>
    <row r="5" spans="2:14" ht="15" x14ac:dyDescent="0.3">
      <c r="B5" s="3" t="s">
        <v>1</v>
      </c>
      <c r="C5" s="45" t="str">
        <f>'System &amp; Provider Summary - T1'!$C$5</f>
        <v>February 2025</v>
      </c>
    </row>
    <row r="6" spans="2:14" x14ac:dyDescent="0.3">
      <c r="B6" s="3" t="s">
        <v>2</v>
      </c>
      <c r="C6" s="2" t="s">
        <v>398</v>
      </c>
    </row>
    <row r="7" spans="2:14" ht="12.75" customHeight="1" x14ac:dyDescent="0.3">
      <c r="B7" s="3" t="s">
        <v>6</v>
      </c>
      <c r="C7" s="2" t="s">
        <v>423</v>
      </c>
    </row>
    <row r="8" spans="2:14" ht="12.75" customHeight="1" x14ac:dyDescent="0.3">
      <c r="B8" s="3" t="s">
        <v>3</v>
      </c>
      <c r="C8" s="2" t="str">
        <f>'System &amp; Provider Summary - T1'!C8</f>
        <v>13th March 2025</v>
      </c>
    </row>
    <row r="9" spans="2:14" ht="12.75" customHeight="1" x14ac:dyDescent="0.3">
      <c r="B9" s="3" t="s">
        <v>5</v>
      </c>
      <c r="C9" s="8" t="s">
        <v>402</v>
      </c>
    </row>
    <row r="10" spans="2:14" ht="12.75" customHeight="1" x14ac:dyDescent="0.3">
      <c r="B10" s="3" t="s">
        <v>8</v>
      </c>
      <c r="C10" s="2" t="str">
        <f>'System &amp; Provider Summary - T1'!C10</f>
        <v>Published (Provisional)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410</v>
      </c>
    </row>
    <row r="14" spans="2:14" ht="15" x14ac:dyDescent="0.3">
      <c r="B14" s="5"/>
      <c r="C14" s="5"/>
    </row>
    <row r="15" spans="2:14" customFormat="1" x14ac:dyDescent="0.25">
      <c r="C15" s="39"/>
      <c r="E15" s="80" t="s">
        <v>395</v>
      </c>
      <c r="F15" s="81"/>
      <c r="G15" s="81"/>
      <c r="H15" s="81"/>
      <c r="I15" s="82"/>
      <c r="J15" s="80" t="s">
        <v>394</v>
      </c>
      <c r="K15" s="81"/>
      <c r="L15" s="81"/>
      <c r="M15" s="81"/>
      <c r="N15" s="82"/>
    </row>
    <row r="16" spans="2:14" s="12" customFormat="1" ht="27" x14ac:dyDescent="0.25">
      <c r="B16" s="47" t="s">
        <v>241</v>
      </c>
      <c r="C16" s="11" t="s">
        <v>250</v>
      </c>
      <c r="D16" s="10" t="s">
        <v>251</v>
      </c>
      <c r="E16" s="40" t="s">
        <v>11</v>
      </c>
      <c r="F16" s="40" t="s">
        <v>12</v>
      </c>
      <c r="G16" s="40" t="s">
        <v>407</v>
      </c>
      <c r="H16" s="41" t="s">
        <v>14</v>
      </c>
      <c r="I16" s="41" t="s">
        <v>346</v>
      </c>
      <c r="J16" s="40" t="s">
        <v>11</v>
      </c>
      <c r="K16" s="40" t="s">
        <v>12</v>
      </c>
      <c r="L16" s="40" t="s">
        <v>407</v>
      </c>
      <c r="M16" s="41" t="s">
        <v>14</v>
      </c>
      <c r="N16" s="41" t="s">
        <v>346</v>
      </c>
    </row>
    <row r="17" spans="2:14" x14ac:dyDescent="0.3">
      <c r="B17" s="49" t="s">
        <v>7</v>
      </c>
      <c r="C17" s="1" t="s">
        <v>7</v>
      </c>
      <c r="D17" s="13" t="s">
        <v>10</v>
      </c>
      <c r="E17" s="26">
        <v>0.47695050814368145</v>
      </c>
      <c r="F17" s="26">
        <v>0.51929056686950426</v>
      </c>
      <c r="G17" s="26">
        <v>6.9274429076367184E-4</v>
      </c>
      <c r="H17" s="26">
        <v>3.0622446489439585E-3</v>
      </c>
      <c r="I17" s="25">
        <v>1270310</v>
      </c>
      <c r="J17" s="26">
        <v>0.47119264865565696</v>
      </c>
      <c r="K17" s="26">
        <v>0.52595497787789902</v>
      </c>
      <c r="L17" s="26">
        <v>8.103333711488907E-4</v>
      </c>
      <c r="M17" s="26">
        <v>2.0420400952952046E-3</v>
      </c>
      <c r="N17" s="25">
        <v>308515</v>
      </c>
    </row>
    <row r="18" spans="2:14" x14ac:dyDescent="0.3">
      <c r="D18" s="4"/>
      <c r="E18" s="7"/>
      <c r="F18" s="7"/>
      <c r="G18" s="7"/>
      <c r="H18" s="7"/>
      <c r="J18" s="7"/>
      <c r="K18" s="7"/>
      <c r="L18" s="7"/>
      <c r="M18" s="7"/>
    </row>
    <row r="19" spans="2:14" x14ac:dyDescent="0.3">
      <c r="B19" s="33" t="s">
        <v>252</v>
      </c>
      <c r="C19" s="18" t="s">
        <v>253</v>
      </c>
      <c r="D19" s="18" t="s">
        <v>367</v>
      </c>
      <c r="E19" s="23">
        <v>0.48210456869536533</v>
      </c>
      <c r="F19" s="23">
        <v>0.51789543130463467</v>
      </c>
      <c r="G19" s="23">
        <v>0</v>
      </c>
      <c r="H19" s="23">
        <v>0</v>
      </c>
      <c r="I19" s="24">
        <v>30315</v>
      </c>
      <c r="J19" s="23">
        <v>0.4697072838665759</v>
      </c>
      <c r="K19" s="23">
        <v>0.5302927161334241</v>
      </c>
      <c r="L19" s="23">
        <v>0</v>
      </c>
      <c r="M19" s="23">
        <v>0</v>
      </c>
      <c r="N19" s="24">
        <v>7345</v>
      </c>
    </row>
    <row r="20" spans="2:14" x14ac:dyDescent="0.3">
      <c r="B20" s="33" t="s">
        <v>252</v>
      </c>
      <c r="C20" s="18" t="s">
        <v>254</v>
      </c>
      <c r="D20" s="18" t="s">
        <v>368</v>
      </c>
      <c r="E20" s="23">
        <v>0.48380612016975655</v>
      </c>
      <c r="F20" s="23">
        <v>0.51574715211078848</v>
      </c>
      <c r="G20" s="23">
        <v>0</v>
      </c>
      <c r="H20" s="23">
        <v>2.2336385972749609E-4</v>
      </c>
      <c r="I20" s="24">
        <v>22385</v>
      </c>
      <c r="J20" s="23">
        <v>0.44897959183673469</v>
      </c>
      <c r="K20" s="23">
        <v>0.54846938775510201</v>
      </c>
      <c r="L20" s="23">
        <v>0</v>
      </c>
      <c r="M20" s="23">
        <v>0</v>
      </c>
      <c r="N20" s="24">
        <v>1960</v>
      </c>
    </row>
    <row r="21" spans="2:14" x14ac:dyDescent="0.3">
      <c r="B21" s="33" t="s">
        <v>252</v>
      </c>
      <c r="C21" s="18" t="s">
        <v>255</v>
      </c>
      <c r="D21" s="18" t="s">
        <v>369</v>
      </c>
      <c r="E21" s="23">
        <v>0.48249336870026527</v>
      </c>
      <c r="F21" s="23">
        <v>0.51724137931034486</v>
      </c>
      <c r="G21" s="23">
        <v>2.652519893899204E-4</v>
      </c>
      <c r="H21" s="23">
        <v>0</v>
      </c>
      <c r="I21" s="24">
        <v>18850</v>
      </c>
      <c r="J21" s="23">
        <v>0.50802139037433158</v>
      </c>
      <c r="K21" s="23">
        <v>0.49197860962566847</v>
      </c>
      <c r="L21" s="23">
        <v>0</v>
      </c>
      <c r="M21" s="23">
        <v>0</v>
      </c>
      <c r="N21" s="24">
        <v>1870</v>
      </c>
    </row>
    <row r="22" spans="2:14" x14ac:dyDescent="0.3">
      <c r="B22" s="33" t="s">
        <v>252</v>
      </c>
      <c r="C22" s="18" t="s">
        <v>256</v>
      </c>
      <c r="D22" s="18" t="s">
        <v>370</v>
      </c>
      <c r="E22" s="23">
        <v>0.47687335891739041</v>
      </c>
      <c r="F22" s="23">
        <v>0.52292466168450813</v>
      </c>
      <c r="G22" s="23">
        <v>0</v>
      </c>
      <c r="H22" s="23">
        <v>2.0197939810139365E-4</v>
      </c>
      <c r="I22" s="24">
        <v>24755</v>
      </c>
      <c r="J22" s="23">
        <v>0.46378737541528237</v>
      </c>
      <c r="K22" s="23">
        <v>0.53621262458471763</v>
      </c>
      <c r="L22" s="23">
        <v>0</v>
      </c>
      <c r="M22" s="23">
        <v>0</v>
      </c>
      <c r="N22" s="24">
        <v>7525</v>
      </c>
    </row>
    <row r="23" spans="2:14" x14ac:dyDescent="0.3">
      <c r="B23" s="33" t="s">
        <v>252</v>
      </c>
      <c r="C23" s="18" t="s">
        <v>257</v>
      </c>
      <c r="D23" s="18" t="s">
        <v>371</v>
      </c>
      <c r="E23" s="23">
        <v>0.47104749512036437</v>
      </c>
      <c r="F23" s="23">
        <v>0.52895250487963563</v>
      </c>
      <c r="G23" s="23">
        <v>0</v>
      </c>
      <c r="H23" s="23">
        <v>0</v>
      </c>
      <c r="I23" s="24">
        <v>23055</v>
      </c>
      <c r="J23" s="23">
        <v>0.48339768339768341</v>
      </c>
      <c r="K23" s="23">
        <v>0.51660231660231659</v>
      </c>
      <c r="L23" s="23">
        <v>0</v>
      </c>
      <c r="M23" s="23">
        <v>0</v>
      </c>
      <c r="N23" s="24">
        <v>6475</v>
      </c>
    </row>
    <row r="24" spans="2:14" x14ac:dyDescent="0.3">
      <c r="B24" s="33" t="s">
        <v>252</v>
      </c>
      <c r="C24" s="18" t="s">
        <v>258</v>
      </c>
      <c r="D24" s="18" t="s">
        <v>372</v>
      </c>
      <c r="E24" s="23">
        <v>0.46952501050861706</v>
      </c>
      <c r="F24" s="23">
        <v>0.52416981925178652</v>
      </c>
      <c r="G24" s="23">
        <v>2.101723413198823E-4</v>
      </c>
      <c r="H24" s="23">
        <v>5.8848255569567045E-3</v>
      </c>
      <c r="I24" s="24">
        <v>23790</v>
      </c>
      <c r="J24" s="23">
        <v>0.47659906396255852</v>
      </c>
      <c r="K24" s="23">
        <v>0.52028081123244929</v>
      </c>
      <c r="L24" s="23">
        <v>0</v>
      </c>
      <c r="M24" s="23">
        <v>2.3400936037441498E-3</v>
      </c>
      <c r="N24" s="24">
        <v>6410</v>
      </c>
    </row>
    <row r="25" spans="2:14" x14ac:dyDescent="0.3">
      <c r="B25" s="33" t="s">
        <v>242</v>
      </c>
      <c r="C25" s="18" t="s">
        <v>259</v>
      </c>
      <c r="D25" s="18" t="s">
        <v>349</v>
      </c>
      <c r="E25" s="23">
        <v>0.41623943466814467</v>
      </c>
      <c r="F25" s="23">
        <v>0.47623666343355964</v>
      </c>
      <c r="G25" s="23">
        <v>7.8980185672717189E-3</v>
      </c>
      <c r="H25" s="23">
        <v>9.9625883331023971E-2</v>
      </c>
      <c r="I25" s="24">
        <v>36085</v>
      </c>
      <c r="J25" s="23">
        <v>0.4354454502143878</v>
      </c>
      <c r="K25" s="23">
        <v>0.49928537398761313</v>
      </c>
      <c r="L25" s="23">
        <v>9.5283468318246786E-3</v>
      </c>
      <c r="M25" s="23">
        <v>5.6217246307765603E-2</v>
      </c>
      <c r="N25" s="24">
        <v>10495</v>
      </c>
    </row>
    <row r="26" spans="2:14" x14ac:dyDescent="0.3">
      <c r="B26" s="33" t="s">
        <v>242</v>
      </c>
      <c r="C26" s="18" t="s">
        <v>260</v>
      </c>
      <c r="D26" s="18" t="s">
        <v>350</v>
      </c>
      <c r="E26" s="23">
        <v>0.47023432552248257</v>
      </c>
      <c r="F26" s="23">
        <v>0.52923791429174583</v>
      </c>
      <c r="G26" s="23">
        <v>5.2776018577158535E-4</v>
      </c>
      <c r="H26" s="23">
        <v>0</v>
      </c>
      <c r="I26" s="24">
        <v>47370</v>
      </c>
      <c r="J26" s="23">
        <v>0.47977821265492498</v>
      </c>
      <c r="K26" s="23">
        <v>0.52022178734507507</v>
      </c>
      <c r="L26" s="23">
        <v>0</v>
      </c>
      <c r="M26" s="23">
        <v>0</v>
      </c>
      <c r="N26" s="24">
        <v>15330</v>
      </c>
    </row>
    <row r="27" spans="2:14" x14ac:dyDescent="0.3">
      <c r="B27" s="33" t="s">
        <v>242</v>
      </c>
      <c r="C27" s="18" t="s">
        <v>261</v>
      </c>
      <c r="D27" s="18" t="s">
        <v>351</v>
      </c>
      <c r="E27" s="23">
        <v>0.47355390501913119</v>
      </c>
      <c r="F27" s="23">
        <v>0.5261084852577087</v>
      </c>
      <c r="G27" s="23">
        <v>2.2507314877335134E-4</v>
      </c>
      <c r="H27" s="23">
        <v>1.1253657438667567E-4</v>
      </c>
      <c r="I27" s="24">
        <v>44430</v>
      </c>
      <c r="J27" s="23">
        <v>0.47239263803680981</v>
      </c>
      <c r="K27" s="23">
        <v>0.52760736196319014</v>
      </c>
      <c r="L27" s="23">
        <v>0</v>
      </c>
      <c r="M27" s="23">
        <v>0</v>
      </c>
      <c r="N27" s="24">
        <v>4075</v>
      </c>
    </row>
    <row r="28" spans="2:14" x14ac:dyDescent="0.3">
      <c r="B28" s="33" t="s">
        <v>242</v>
      </c>
      <c r="C28" s="18" t="s">
        <v>262</v>
      </c>
      <c r="D28" s="18" t="s">
        <v>352</v>
      </c>
      <c r="E28" s="23">
        <v>0.48134750169568169</v>
      </c>
      <c r="F28" s="23">
        <v>0.51831336197151257</v>
      </c>
      <c r="G28" s="23">
        <v>1.1304544426859598E-4</v>
      </c>
      <c r="H28" s="23">
        <v>0</v>
      </c>
      <c r="I28" s="24">
        <v>44230</v>
      </c>
      <c r="J28" s="23">
        <v>0.47974217311233885</v>
      </c>
      <c r="K28" s="23">
        <v>0.51979742173112342</v>
      </c>
      <c r="L28" s="23">
        <v>0</v>
      </c>
      <c r="M28" s="23">
        <v>0</v>
      </c>
      <c r="N28" s="24">
        <v>10860</v>
      </c>
    </row>
    <row r="29" spans="2:14" x14ac:dyDescent="0.3">
      <c r="B29" s="33" t="s">
        <v>242</v>
      </c>
      <c r="C29" s="18" t="s">
        <v>263</v>
      </c>
      <c r="D29" s="18" t="s">
        <v>353</v>
      </c>
      <c r="E29" s="23">
        <v>0.47294871794871796</v>
      </c>
      <c r="F29" s="23">
        <v>0.52666666666666662</v>
      </c>
      <c r="G29" s="23">
        <v>1.2820512820512821E-4</v>
      </c>
      <c r="H29" s="23">
        <v>2.5641025641025641E-4</v>
      </c>
      <c r="I29" s="24">
        <v>39000</v>
      </c>
      <c r="J29" s="23">
        <v>0.50284414106939701</v>
      </c>
      <c r="K29" s="23">
        <v>0.49601820250284412</v>
      </c>
      <c r="L29" s="23">
        <v>0</v>
      </c>
      <c r="M29" s="23">
        <v>0</v>
      </c>
      <c r="N29" s="24">
        <v>4395</v>
      </c>
    </row>
    <row r="30" spans="2:14" x14ac:dyDescent="0.3">
      <c r="B30" s="33" t="s">
        <v>264</v>
      </c>
      <c r="C30" s="18" t="s">
        <v>265</v>
      </c>
      <c r="D30" s="18" t="s">
        <v>373</v>
      </c>
      <c r="E30" s="23">
        <v>0.48208469055374592</v>
      </c>
      <c r="F30" s="23">
        <v>0.51761918862896061</v>
      </c>
      <c r="G30" s="23">
        <v>0</v>
      </c>
      <c r="H30" s="23">
        <v>0</v>
      </c>
      <c r="I30" s="24">
        <v>16885</v>
      </c>
      <c r="J30" s="23">
        <v>0.46673387096774194</v>
      </c>
      <c r="K30" s="23">
        <v>0.532258064516129</v>
      </c>
      <c r="L30" s="23">
        <v>0</v>
      </c>
      <c r="M30" s="23">
        <v>0</v>
      </c>
      <c r="N30" s="24">
        <v>4960</v>
      </c>
    </row>
    <row r="31" spans="2:14" x14ac:dyDescent="0.3">
      <c r="B31" s="33" t="s">
        <v>264</v>
      </c>
      <c r="C31" s="18" t="s">
        <v>266</v>
      </c>
      <c r="D31" s="18" t="s">
        <v>374</v>
      </c>
      <c r="E31" s="23">
        <v>0.48869858205812156</v>
      </c>
      <c r="F31" s="23">
        <v>0.51130141794187844</v>
      </c>
      <c r="G31" s="23">
        <v>1.4039028499227853E-4</v>
      </c>
      <c r="H31" s="23">
        <v>0</v>
      </c>
      <c r="I31" s="24">
        <v>35615</v>
      </c>
      <c r="J31" s="23">
        <v>0.47621681415929201</v>
      </c>
      <c r="K31" s="23">
        <v>0.52378318584070793</v>
      </c>
      <c r="L31" s="23">
        <v>0</v>
      </c>
      <c r="M31" s="23">
        <v>0</v>
      </c>
      <c r="N31" s="24">
        <v>9040</v>
      </c>
    </row>
    <row r="32" spans="2:14" x14ac:dyDescent="0.3">
      <c r="B32" s="33" t="s">
        <v>264</v>
      </c>
      <c r="C32" s="18" t="s">
        <v>267</v>
      </c>
      <c r="D32" s="18" t="s">
        <v>375</v>
      </c>
      <c r="E32" s="23">
        <v>0.47985347985347987</v>
      </c>
      <c r="F32" s="23">
        <v>0.52014652014652019</v>
      </c>
      <c r="G32" s="23">
        <v>0</v>
      </c>
      <c r="H32" s="23">
        <v>0</v>
      </c>
      <c r="I32" s="24">
        <v>24570</v>
      </c>
      <c r="J32" s="23">
        <v>0.48266666666666669</v>
      </c>
      <c r="K32" s="23">
        <v>0.51666666666666672</v>
      </c>
      <c r="L32" s="23">
        <v>0</v>
      </c>
      <c r="M32" s="23">
        <v>0</v>
      </c>
      <c r="N32" s="24">
        <v>7500</v>
      </c>
    </row>
    <row r="33" spans="2:14" x14ac:dyDescent="0.3">
      <c r="B33" s="33" t="s">
        <v>264</v>
      </c>
      <c r="C33" s="18" t="s">
        <v>268</v>
      </c>
      <c r="D33" s="18" t="s">
        <v>354</v>
      </c>
      <c r="E33" s="23">
        <v>0.46449237243556024</v>
      </c>
      <c r="F33" s="23">
        <v>0.53340347185691739</v>
      </c>
      <c r="G33" s="23">
        <v>1.5781167806417674E-3</v>
      </c>
      <c r="H33" s="23">
        <v>5.2603892688058915E-4</v>
      </c>
      <c r="I33" s="24">
        <v>9505</v>
      </c>
      <c r="J33" s="23">
        <v>0.47218628719275552</v>
      </c>
      <c r="K33" s="23">
        <v>0.52652005174644245</v>
      </c>
      <c r="L33" s="23">
        <v>1.29366106080207E-3</v>
      </c>
      <c r="M33" s="23">
        <v>0</v>
      </c>
      <c r="N33" s="24">
        <v>3865</v>
      </c>
    </row>
    <row r="34" spans="2:14" x14ac:dyDescent="0.3">
      <c r="B34" s="33" t="s">
        <v>264</v>
      </c>
      <c r="C34" s="18" t="s">
        <v>269</v>
      </c>
      <c r="D34" s="18" t="s">
        <v>376</v>
      </c>
      <c r="E34" s="23">
        <v>0.48401297497683038</v>
      </c>
      <c r="F34" s="23">
        <v>0.51598702502316962</v>
      </c>
      <c r="G34" s="23">
        <v>0</v>
      </c>
      <c r="H34" s="23">
        <v>0</v>
      </c>
      <c r="I34" s="24">
        <v>21580</v>
      </c>
      <c r="J34" s="23">
        <v>0.45905334335086401</v>
      </c>
      <c r="K34" s="23">
        <v>0.54019534184823437</v>
      </c>
      <c r="L34" s="23">
        <v>0</v>
      </c>
      <c r="M34" s="23">
        <v>0</v>
      </c>
      <c r="N34" s="24">
        <v>6655</v>
      </c>
    </row>
    <row r="35" spans="2:14" x14ac:dyDescent="0.3">
      <c r="B35" s="33" t="s">
        <v>264</v>
      </c>
      <c r="C35" s="18" t="s">
        <v>270</v>
      </c>
      <c r="D35" s="18" t="s">
        <v>377</v>
      </c>
      <c r="E35" s="23">
        <v>0.48982725527831095</v>
      </c>
      <c r="F35" s="23">
        <v>0.50978886756238007</v>
      </c>
      <c r="G35" s="23">
        <v>0</v>
      </c>
      <c r="H35" s="23">
        <v>0</v>
      </c>
      <c r="I35" s="24">
        <v>13025</v>
      </c>
      <c r="J35" s="23">
        <v>0.49663526244952894</v>
      </c>
      <c r="K35" s="23">
        <v>0.50336473755047106</v>
      </c>
      <c r="L35" s="23">
        <v>0</v>
      </c>
      <c r="M35" s="23">
        <v>0</v>
      </c>
      <c r="N35" s="24">
        <v>3715</v>
      </c>
    </row>
    <row r="36" spans="2:14" x14ac:dyDescent="0.3">
      <c r="B36" s="33" t="s">
        <v>264</v>
      </c>
      <c r="C36" s="18" t="s">
        <v>271</v>
      </c>
      <c r="D36" s="18" t="s">
        <v>378</v>
      </c>
      <c r="E36" s="23" t="s">
        <v>594</v>
      </c>
      <c r="F36" s="23" t="s">
        <v>594</v>
      </c>
      <c r="G36" s="23" t="s">
        <v>594</v>
      </c>
      <c r="H36" s="23" t="s">
        <v>594</v>
      </c>
      <c r="I36" s="24" t="s">
        <v>594</v>
      </c>
      <c r="J36" s="23" t="s">
        <v>594</v>
      </c>
      <c r="K36" s="23" t="s">
        <v>594</v>
      </c>
      <c r="L36" s="23" t="s">
        <v>594</v>
      </c>
      <c r="M36" s="23" t="s">
        <v>594</v>
      </c>
      <c r="N36" s="24" t="s">
        <v>594</v>
      </c>
    </row>
    <row r="37" spans="2:14" x14ac:dyDescent="0.3">
      <c r="B37" s="33" t="s">
        <v>264</v>
      </c>
      <c r="C37" s="18" t="s">
        <v>272</v>
      </c>
      <c r="D37" s="18" t="s">
        <v>355</v>
      </c>
      <c r="E37" s="23">
        <v>0.47292702066439968</v>
      </c>
      <c r="F37" s="23">
        <v>0.52681140465602927</v>
      </c>
      <c r="G37" s="23">
        <v>0</v>
      </c>
      <c r="H37" s="23">
        <v>0</v>
      </c>
      <c r="I37" s="24">
        <v>19115</v>
      </c>
      <c r="J37" s="23">
        <v>0.45208333333333334</v>
      </c>
      <c r="K37" s="23">
        <v>0.54791666666666672</v>
      </c>
      <c r="L37" s="23">
        <v>0</v>
      </c>
      <c r="M37" s="23">
        <v>0</v>
      </c>
      <c r="N37" s="24">
        <v>7200</v>
      </c>
    </row>
    <row r="38" spans="2:14" x14ac:dyDescent="0.3">
      <c r="B38" s="33" t="s">
        <v>264</v>
      </c>
      <c r="C38" s="18" t="s">
        <v>273</v>
      </c>
      <c r="D38" s="18" t="s">
        <v>379</v>
      </c>
      <c r="E38" s="23">
        <v>0.47869955156950672</v>
      </c>
      <c r="F38" s="23">
        <v>0.52092675635276531</v>
      </c>
      <c r="G38" s="23">
        <v>0</v>
      </c>
      <c r="H38" s="23">
        <v>3.7369207772795218E-4</v>
      </c>
      <c r="I38" s="24">
        <v>26760</v>
      </c>
      <c r="J38" s="23">
        <v>0.47014413177762526</v>
      </c>
      <c r="K38" s="23">
        <v>0.52848318462594368</v>
      </c>
      <c r="L38" s="23">
        <v>0</v>
      </c>
      <c r="M38" s="23">
        <v>6.863417982155113E-4</v>
      </c>
      <c r="N38" s="24">
        <v>7285</v>
      </c>
    </row>
    <row r="39" spans="2:14" x14ac:dyDescent="0.3">
      <c r="B39" s="33" t="s">
        <v>264</v>
      </c>
      <c r="C39" s="18" t="s">
        <v>274</v>
      </c>
      <c r="D39" s="18" t="s">
        <v>356</v>
      </c>
      <c r="E39" s="23">
        <v>0.49235474006116209</v>
      </c>
      <c r="F39" s="23">
        <v>0.50715596330275226</v>
      </c>
      <c r="G39" s="23">
        <v>2.4464831804281347E-4</v>
      </c>
      <c r="H39" s="23">
        <v>1.2232415902140674E-4</v>
      </c>
      <c r="I39" s="24">
        <v>40875</v>
      </c>
      <c r="J39" s="23">
        <v>0.4688782489740082</v>
      </c>
      <c r="K39" s="23">
        <v>0.53077975376196995</v>
      </c>
      <c r="L39" s="23">
        <v>0</v>
      </c>
      <c r="M39" s="23">
        <v>0</v>
      </c>
      <c r="N39" s="24">
        <v>14620</v>
      </c>
    </row>
    <row r="40" spans="2:14" x14ac:dyDescent="0.3">
      <c r="B40" s="33" t="s">
        <v>264</v>
      </c>
      <c r="C40" s="18" t="s">
        <v>275</v>
      </c>
      <c r="D40" s="18" t="s">
        <v>380</v>
      </c>
      <c r="E40" s="23">
        <v>0.46933642870961501</v>
      </c>
      <c r="F40" s="23">
        <v>0.53047011027278002</v>
      </c>
      <c r="G40" s="23">
        <v>0</v>
      </c>
      <c r="H40" s="23">
        <v>0</v>
      </c>
      <c r="I40" s="24">
        <v>25845</v>
      </c>
      <c r="J40" s="23">
        <v>0.46415981198589895</v>
      </c>
      <c r="K40" s="23">
        <v>0.53584018801410105</v>
      </c>
      <c r="L40" s="23">
        <v>0</v>
      </c>
      <c r="M40" s="23">
        <v>0</v>
      </c>
      <c r="N40" s="24">
        <v>4255</v>
      </c>
    </row>
    <row r="41" spans="2:14" x14ac:dyDescent="0.3">
      <c r="B41" s="33" t="s">
        <v>276</v>
      </c>
      <c r="C41" s="18" t="s">
        <v>277</v>
      </c>
      <c r="D41" s="18" t="s">
        <v>357</v>
      </c>
      <c r="E41" s="23">
        <v>0.48522111913357402</v>
      </c>
      <c r="F41" s="23">
        <v>0.5142148014440433</v>
      </c>
      <c r="G41" s="23">
        <v>1.128158844765343E-4</v>
      </c>
      <c r="H41" s="23">
        <v>5.6407942238267147E-4</v>
      </c>
      <c r="I41" s="24">
        <v>44320</v>
      </c>
      <c r="J41" s="23">
        <v>0.47639083683964467</v>
      </c>
      <c r="K41" s="23">
        <v>0.52314165497896215</v>
      </c>
      <c r="L41" s="23">
        <v>0</v>
      </c>
      <c r="M41" s="23">
        <v>0</v>
      </c>
      <c r="N41" s="24">
        <v>10695</v>
      </c>
    </row>
    <row r="42" spans="2:14" x14ac:dyDescent="0.3">
      <c r="B42" s="33" t="s">
        <v>276</v>
      </c>
      <c r="C42" s="18" t="s">
        <v>278</v>
      </c>
      <c r="D42" s="18" t="s">
        <v>381</v>
      </c>
      <c r="E42" s="23">
        <v>0.48072629855633281</v>
      </c>
      <c r="F42" s="23">
        <v>0.51890162226521808</v>
      </c>
      <c r="G42" s="23">
        <v>2.9766334275933918E-4</v>
      </c>
      <c r="H42" s="23">
        <v>0</v>
      </c>
      <c r="I42" s="24">
        <v>67190</v>
      </c>
      <c r="J42" s="23">
        <v>0.47433380084151472</v>
      </c>
      <c r="K42" s="23">
        <v>0.52566619915848523</v>
      </c>
      <c r="L42" s="23">
        <v>0</v>
      </c>
      <c r="M42" s="23">
        <v>0</v>
      </c>
      <c r="N42" s="24">
        <v>17825</v>
      </c>
    </row>
    <row r="43" spans="2:14" x14ac:dyDescent="0.3">
      <c r="B43" s="33" t="s">
        <v>276</v>
      </c>
      <c r="C43" s="18" t="s">
        <v>279</v>
      </c>
      <c r="D43" s="18" t="s">
        <v>382</v>
      </c>
      <c r="E43" s="23">
        <v>0.47921531994395145</v>
      </c>
      <c r="F43" s="23">
        <v>0.52101821578701546</v>
      </c>
      <c r="G43" s="23">
        <v>0</v>
      </c>
      <c r="H43" s="23">
        <v>0</v>
      </c>
      <c r="I43" s="24">
        <v>21410</v>
      </c>
      <c r="J43" s="23">
        <v>0.46777054997043171</v>
      </c>
      <c r="K43" s="23">
        <v>0.53222945002956834</v>
      </c>
      <c r="L43" s="23">
        <v>0</v>
      </c>
      <c r="M43" s="23">
        <v>0</v>
      </c>
      <c r="N43" s="24">
        <v>8455</v>
      </c>
    </row>
    <row r="44" spans="2:14" x14ac:dyDescent="0.3">
      <c r="B44" s="33" t="s">
        <v>276</v>
      </c>
      <c r="C44" s="18" t="s">
        <v>280</v>
      </c>
      <c r="D44" s="18" t="s">
        <v>358</v>
      </c>
      <c r="E44" s="23">
        <v>0.48004660646664726</v>
      </c>
      <c r="F44" s="23">
        <v>0.51980774832508014</v>
      </c>
      <c r="G44" s="23">
        <v>7.2822604136323909E-5</v>
      </c>
      <c r="H44" s="23">
        <v>7.2822604136323909E-5</v>
      </c>
      <c r="I44" s="24">
        <v>68660</v>
      </c>
      <c r="J44" s="23">
        <v>0.47731691510045365</v>
      </c>
      <c r="K44" s="23">
        <v>0.52235904082955287</v>
      </c>
      <c r="L44" s="23">
        <v>0</v>
      </c>
      <c r="M44" s="23">
        <v>0</v>
      </c>
      <c r="N44" s="24">
        <v>15430</v>
      </c>
    </row>
    <row r="45" spans="2:14" x14ac:dyDescent="0.3">
      <c r="B45" s="33" t="s">
        <v>281</v>
      </c>
      <c r="C45" s="18" t="s">
        <v>282</v>
      </c>
      <c r="D45" s="18" t="s">
        <v>383</v>
      </c>
      <c r="E45" s="23">
        <v>0.48856162424935662</v>
      </c>
      <c r="F45" s="23">
        <v>0.51115241635687736</v>
      </c>
      <c r="G45" s="23">
        <v>1.4297969688304262E-4</v>
      </c>
      <c r="H45" s="23">
        <v>1.4297969688304262E-4</v>
      </c>
      <c r="I45" s="24">
        <v>34970</v>
      </c>
      <c r="J45" s="23">
        <v>0.47679531021006349</v>
      </c>
      <c r="K45" s="23">
        <v>0.52320468978993651</v>
      </c>
      <c r="L45" s="23">
        <v>0</v>
      </c>
      <c r="M45" s="23">
        <v>0</v>
      </c>
      <c r="N45" s="24">
        <v>10235</v>
      </c>
    </row>
    <row r="46" spans="2:14" x14ac:dyDescent="0.3">
      <c r="B46" s="33" t="s">
        <v>281</v>
      </c>
      <c r="C46" s="18" t="s">
        <v>283</v>
      </c>
      <c r="D46" s="18" t="s">
        <v>359</v>
      </c>
      <c r="E46" s="23">
        <v>0.47737474220550769</v>
      </c>
      <c r="F46" s="23">
        <v>0.52244328521169481</v>
      </c>
      <c r="G46" s="23">
        <v>1.8197258279752516E-4</v>
      </c>
      <c r="H46" s="23">
        <v>0</v>
      </c>
      <c r="I46" s="24">
        <v>82430</v>
      </c>
      <c r="J46" s="23">
        <v>0.47099077655459687</v>
      </c>
      <c r="K46" s="23">
        <v>0.52900922344540313</v>
      </c>
      <c r="L46" s="23">
        <v>0</v>
      </c>
      <c r="M46" s="23">
        <v>0</v>
      </c>
      <c r="N46" s="24">
        <v>16805</v>
      </c>
    </row>
    <row r="47" spans="2:14" x14ac:dyDescent="0.3">
      <c r="B47" s="33" t="s">
        <v>281</v>
      </c>
      <c r="C47" s="18" t="s">
        <v>284</v>
      </c>
      <c r="D47" s="18" t="s">
        <v>384</v>
      </c>
      <c r="E47" s="23">
        <v>0.48261419314050891</v>
      </c>
      <c r="F47" s="23">
        <v>0.51722775406985932</v>
      </c>
      <c r="G47" s="23">
        <v>2.370791844476055E-4</v>
      </c>
      <c r="H47" s="23">
        <v>0</v>
      </c>
      <c r="I47" s="24">
        <v>63270</v>
      </c>
      <c r="J47" s="23">
        <v>0.4720948012232416</v>
      </c>
      <c r="K47" s="23">
        <v>0.52790519877675846</v>
      </c>
      <c r="L47" s="23">
        <v>3.8226299694189603E-4</v>
      </c>
      <c r="M47" s="23">
        <v>0</v>
      </c>
      <c r="N47" s="24">
        <v>13080</v>
      </c>
    </row>
    <row r="48" spans="2:14" x14ac:dyDescent="0.3">
      <c r="B48" s="33" t="s">
        <v>285</v>
      </c>
      <c r="C48" s="18" t="s">
        <v>286</v>
      </c>
      <c r="D48" s="18" t="s">
        <v>385</v>
      </c>
      <c r="E48" s="23">
        <v>0.46696614440670536</v>
      </c>
      <c r="F48" s="23">
        <v>0.52393995836528984</v>
      </c>
      <c r="G48" s="23">
        <v>8.3269420401007998E-3</v>
      </c>
      <c r="H48" s="23">
        <v>7.6695518790402106E-4</v>
      </c>
      <c r="I48" s="24">
        <v>45635</v>
      </c>
      <c r="J48" s="23">
        <v>0.44295612009237878</v>
      </c>
      <c r="K48" s="23">
        <v>0.54549653579676671</v>
      </c>
      <c r="L48" s="23">
        <v>1.0623556581986143E-2</v>
      </c>
      <c r="M48" s="23">
        <v>9.2378752886836026E-4</v>
      </c>
      <c r="N48" s="24">
        <v>10825</v>
      </c>
    </row>
    <row r="49" spans="2:14" x14ac:dyDescent="0.3">
      <c r="B49" s="33" t="s">
        <v>285</v>
      </c>
      <c r="C49" s="18" t="s">
        <v>287</v>
      </c>
      <c r="D49" s="18" t="s">
        <v>360</v>
      </c>
      <c r="E49" s="23">
        <v>0.47568070747032815</v>
      </c>
      <c r="F49" s="23">
        <v>0.5240865720269956</v>
      </c>
      <c r="G49" s="23">
        <v>0</v>
      </c>
      <c r="H49" s="23">
        <v>2.3272050267628578E-4</v>
      </c>
      <c r="I49" s="24">
        <v>21485</v>
      </c>
      <c r="J49" s="23">
        <v>0.47387005649717512</v>
      </c>
      <c r="K49" s="23">
        <v>0.52612994350282483</v>
      </c>
      <c r="L49" s="23">
        <v>0</v>
      </c>
      <c r="M49" s="23">
        <v>0</v>
      </c>
      <c r="N49" s="24">
        <v>7080</v>
      </c>
    </row>
    <row r="50" spans="2:14" x14ac:dyDescent="0.3">
      <c r="B50" s="33" t="s">
        <v>285</v>
      </c>
      <c r="C50" s="18" t="s">
        <v>288</v>
      </c>
      <c r="D50" s="18" t="s">
        <v>361</v>
      </c>
      <c r="E50" s="23">
        <v>0.47121985565921493</v>
      </c>
      <c r="F50" s="23">
        <v>0.52825206829783489</v>
      </c>
      <c r="G50" s="23">
        <v>0</v>
      </c>
      <c r="H50" s="23">
        <v>3.5205069530012321E-4</v>
      </c>
      <c r="I50" s="24">
        <v>28405</v>
      </c>
      <c r="J50" s="23">
        <v>0.48452929558920343</v>
      </c>
      <c r="K50" s="23">
        <v>0.51481237656352863</v>
      </c>
      <c r="L50" s="23">
        <v>0</v>
      </c>
      <c r="M50" s="23">
        <v>0</v>
      </c>
      <c r="N50" s="24">
        <v>7595</v>
      </c>
    </row>
    <row r="51" spans="2:14" x14ac:dyDescent="0.3">
      <c r="B51" s="33" t="s">
        <v>285</v>
      </c>
      <c r="C51" s="18" t="s">
        <v>289</v>
      </c>
      <c r="D51" s="18" t="s">
        <v>386</v>
      </c>
      <c r="E51" s="23">
        <v>0.47175815433571999</v>
      </c>
      <c r="F51" s="23">
        <v>0.52757889154070536</v>
      </c>
      <c r="G51" s="23">
        <v>6.6295412357464866E-4</v>
      </c>
      <c r="H51" s="23">
        <v>0</v>
      </c>
      <c r="I51" s="24">
        <v>37710</v>
      </c>
      <c r="J51" s="23">
        <v>0.46579270790659566</v>
      </c>
      <c r="K51" s="23">
        <v>0.53338795575583775</v>
      </c>
      <c r="L51" s="23">
        <v>8.1933633756657109E-4</v>
      </c>
      <c r="M51" s="23">
        <v>0</v>
      </c>
      <c r="N51" s="24">
        <v>12205</v>
      </c>
    </row>
    <row r="52" spans="2:14" x14ac:dyDescent="0.3">
      <c r="B52" s="33" t="s">
        <v>285</v>
      </c>
      <c r="C52" s="18" t="s">
        <v>290</v>
      </c>
      <c r="D52" s="18" t="s">
        <v>387</v>
      </c>
      <c r="E52" s="23">
        <v>0.48032039773511948</v>
      </c>
      <c r="F52" s="23">
        <v>0.51926529484877781</v>
      </c>
      <c r="G52" s="23">
        <v>1.3810247203424942E-4</v>
      </c>
      <c r="H52" s="23">
        <v>2.7620494406849883E-4</v>
      </c>
      <c r="I52" s="24">
        <v>36205</v>
      </c>
      <c r="J52" s="23">
        <v>0.48662640207075064</v>
      </c>
      <c r="K52" s="23">
        <v>0.51251078515962034</v>
      </c>
      <c r="L52" s="23">
        <v>0</v>
      </c>
      <c r="M52" s="23">
        <v>0</v>
      </c>
      <c r="N52" s="24">
        <v>5795</v>
      </c>
    </row>
    <row r="53" spans="2:14" x14ac:dyDescent="0.3">
      <c r="B53" s="33" t="s">
        <v>285</v>
      </c>
      <c r="C53" s="18" t="s">
        <v>291</v>
      </c>
      <c r="D53" s="18" t="s">
        <v>362</v>
      </c>
      <c r="E53" s="23">
        <v>0.47349629222741008</v>
      </c>
      <c r="F53" s="23">
        <v>0.52650370777258992</v>
      </c>
      <c r="G53" s="23">
        <v>0</v>
      </c>
      <c r="H53" s="23">
        <v>0</v>
      </c>
      <c r="I53" s="24">
        <v>18205</v>
      </c>
      <c r="J53" s="23">
        <v>0.44561933534743203</v>
      </c>
      <c r="K53" s="23">
        <v>0.55438066465256797</v>
      </c>
      <c r="L53" s="23">
        <v>0</v>
      </c>
      <c r="M53" s="23">
        <v>0</v>
      </c>
      <c r="N53" s="24">
        <v>3310</v>
      </c>
    </row>
    <row r="54" spans="2:14" x14ac:dyDescent="0.3">
      <c r="B54" s="33" t="s">
        <v>292</v>
      </c>
      <c r="C54" s="18" t="s">
        <v>293</v>
      </c>
      <c r="D54" s="18" t="s">
        <v>363</v>
      </c>
      <c r="E54" s="23">
        <v>0.4822914650667699</v>
      </c>
      <c r="F54" s="23">
        <v>0.51732146313141092</v>
      </c>
      <c r="G54" s="23">
        <v>3.8707180181923748E-4</v>
      </c>
      <c r="H54" s="23">
        <v>0</v>
      </c>
      <c r="I54" s="24">
        <v>25835</v>
      </c>
      <c r="J54" s="23">
        <v>0.47280334728033474</v>
      </c>
      <c r="K54" s="23">
        <v>0.52615062761506282</v>
      </c>
      <c r="L54" s="23">
        <v>1.0460251046025104E-3</v>
      </c>
      <c r="M54" s="23">
        <v>0</v>
      </c>
      <c r="N54" s="24">
        <v>4780</v>
      </c>
    </row>
    <row r="55" spans="2:14" x14ac:dyDescent="0.3">
      <c r="B55" s="33" t="s">
        <v>292</v>
      </c>
      <c r="C55" s="18" t="s">
        <v>294</v>
      </c>
      <c r="D55" s="18" t="s">
        <v>388</v>
      </c>
      <c r="E55" s="23">
        <v>0.47837677725118483</v>
      </c>
      <c r="F55" s="23">
        <v>0.52103080568720384</v>
      </c>
      <c r="G55" s="23">
        <v>2.9620853080568723E-4</v>
      </c>
      <c r="H55" s="23">
        <v>0</v>
      </c>
      <c r="I55" s="24">
        <v>16880</v>
      </c>
      <c r="J55" s="23">
        <v>0.47305389221556887</v>
      </c>
      <c r="K55" s="23">
        <v>0.52694610778443118</v>
      </c>
      <c r="L55" s="23">
        <v>0</v>
      </c>
      <c r="M55" s="23">
        <v>0</v>
      </c>
      <c r="N55" s="24">
        <v>5010</v>
      </c>
    </row>
    <row r="56" spans="2:14" x14ac:dyDescent="0.3">
      <c r="B56" s="33" t="s">
        <v>292</v>
      </c>
      <c r="C56" s="18" t="s">
        <v>295</v>
      </c>
      <c r="D56" s="18" t="s">
        <v>364</v>
      </c>
      <c r="E56" s="23">
        <v>0.47226962457337884</v>
      </c>
      <c r="F56" s="23">
        <v>0.52773037542662116</v>
      </c>
      <c r="G56" s="23">
        <v>0</v>
      </c>
      <c r="H56" s="23">
        <v>0</v>
      </c>
      <c r="I56" s="24">
        <v>11720</v>
      </c>
      <c r="J56" s="23">
        <v>0.46967340590979784</v>
      </c>
      <c r="K56" s="23">
        <v>0.52877138413685842</v>
      </c>
      <c r="L56" s="23">
        <v>0</v>
      </c>
      <c r="M56" s="23">
        <v>0</v>
      </c>
      <c r="N56" s="24">
        <v>3215</v>
      </c>
    </row>
    <row r="57" spans="2:14" x14ac:dyDescent="0.3">
      <c r="B57" s="33" t="s">
        <v>292</v>
      </c>
      <c r="C57" s="18" t="s">
        <v>296</v>
      </c>
      <c r="D57" s="18" t="s">
        <v>365</v>
      </c>
      <c r="E57" s="23">
        <v>0.48360277136258661</v>
      </c>
      <c r="F57" s="23">
        <v>0.51639722863741344</v>
      </c>
      <c r="G57" s="23">
        <v>0</v>
      </c>
      <c r="H57" s="23">
        <v>0</v>
      </c>
      <c r="I57" s="24">
        <v>10825</v>
      </c>
      <c r="J57" s="23" t="s">
        <v>594</v>
      </c>
      <c r="K57" s="23" t="s">
        <v>594</v>
      </c>
      <c r="L57" s="23" t="s">
        <v>594</v>
      </c>
      <c r="M57" s="23" t="s">
        <v>594</v>
      </c>
      <c r="N57" s="24" t="s">
        <v>594</v>
      </c>
    </row>
    <row r="58" spans="2:14" x14ac:dyDescent="0.3">
      <c r="B58" s="33" t="s">
        <v>292</v>
      </c>
      <c r="C58" s="18" t="s">
        <v>297</v>
      </c>
      <c r="D58" s="18" t="s">
        <v>389</v>
      </c>
      <c r="E58" s="23">
        <v>0.47788378143972249</v>
      </c>
      <c r="F58" s="23">
        <v>0.52211621856027757</v>
      </c>
      <c r="G58" s="23">
        <v>0</v>
      </c>
      <c r="H58" s="23">
        <v>0</v>
      </c>
      <c r="I58" s="24">
        <v>5765</v>
      </c>
      <c r="J58" s="23">
        <v>0.47983870967741937</v>
      </c>
      <c r="K58" s="23">
        <v>0.52016129032258063</v>
      </c>
      <c r="L58" s="23">
        <v>0</v>
      </c>
      <c r="M58" s="23">
        <v>0</v>
      </c>
      <c r="N58" s="24">
        <v>2480</v>
      </c>
    </row>
    <row r="59" spans="2:14" x14ac:dyDescent="0.3">
      <c r="B59" s="33" t="s">
        <v>292</v>
      </c>
      <c r="C59" s="18" t="s">
        <v>298</v>
      </c>
      <c r="D59" s="18" t="s">
        <v>390</v>
      </c>
      <c r="E59" s="23">
        <v>0.48592870544090055</v>
      </c>
      <c r="F59" s="23">
        <v>0.51365436731290393</v>
      </c>
      <c r="G59" s="23">
        <v>4.1692724619553888E-4</v>
      </c>
      <c r="H59" s="23">
        <v>2.0846362309776944E-4</v>
      </c>
      <c r="I59" s="24">
        <v>23985</v>
      </c>
      <c r="J59" s="23">
        <v>0.46823956442831216</v>
      </c>
      <c r="K59" s="23">
        <v>0.52994555353901995</v>
      </c>
      <c r="L59" s="23">
        <v>0</v>
      </c>
      <c r="M59" s="23">
        <v>0</v>
      </c>
      <c r="N59" s="24">
        <v>2755</v>
      </c>
    </row>
    <row r="60" spans="2:14" x14ac:dyDescent="0.3">
      <c r="B60" s="33" t="s">
        <v>292</v>
      </c>
      <c r="C60" s="18" t="s">
        <v>299</v>
      </c>
      <c r="D60" s="18" t="s">
        <v>366</v>
      </c>
      <c r="E60" s="23">
        <v>0.47897465437788017</v>
      </c>
      <c r="F60" s="23">
        <v>0.52073732718894006</v>
      </c>
      <c r="G60" s="23">
        <v>0</v>
      </c>
      <c r="H60" s="23">
        <v>0</v>
      </c>
      <c r="I60" s="24">
        <v>17360</v>
      </c>
      <c r="J60" s="23">
        <v>0.46432062561094817</v>
      </c>
      <c r="K60" s="23">
        <v>0.53665689149560114</v>
      </c>
      <c r="L60" s="23">
        <v>0</v>
      </c>
      <c r="M60" s="23">
        <v>0</v>
      </c>
      <c r="N60" s="24">
        <v>5115</v>
      </c>
    </row>
    <row r="61" spans="2:14" ht="6.75" customHeight="1" x14ac:dyDescent="0.3">
      <c r="I61" s="24"/>
    </row>
    <row r="62" spans="2:14" x14ac:dyDescent="0.3">
      <c r="B62" s="33" t="s">
        <v>252</v>
      </c>
      <c r="C62" s="18" t="s">
        <v>39</v>
      </c>
      <c r="D62" s="21" t="s">
        <v>154</v>
      </c>
      <c r="E62" s="23">
        <v>0.49162595952547106</v>
      </c>
      <c r="F62" s="23">
        <v>0.50802512212142359</v>
      </c>
      <c r="G62" s="23">
        <v>0</v>
      </c>
      <c r="H62" s="23">
        <v>3.4891835310537332E-4</v>
      </c>
      <c r="I62" s="24">
        <v>14330</v>
      </c>
      <c r="J62" s="23" t="s">
        <v>594</v>
      </c>
      <c r="K62" s="23" t="s">
        <v>594</v>
      </c>
      <c r="L62" s="23" t="s">
        <v>594</v>
      </c>
      <c r="M62" s="23" t="s">
        <v>594</v>
      </c>
      <c r="N62" s="24" t="s">
        <v>594</v>
      </c>
    </row>
    <row r="63" spans="2:14" x14ac:dyDescent="0.3">
      <c r="B63" s="33" t="s">
        <v>252</v>
      </c>
      <c r="C63" s="18" t="s">
        <v>41</v>
      </c>
      <c r="D63" s="21" t="s">
        <v>155</v>
      </c>
      <c r="E63" s="23">
        <v>0.48507840161861404</v>
      </c>
      <c r="F63" s="23">
        <v>0.51441578148710165</v>
      </c>
      <c r="G63" s="23">
        <v>5.0581689428426911E-4</v>
      </c>
      <c r="H63" s="23">
        <v>0</v>
      </c>
      <c r="I63" s="24">
        <v>9885</v>
      </c>
      <c r="J63" s="23">
        <v>0.48633093525179855</v>
      </c>
      <c r="K63" s="23">
        <v>0.5136690647482014</v>
      </c>
      <c r="L63" s="23">
        <v>0</v>
      </c>
      <c r="M63" s="23">
        <v>0</v>
      </c>
      <c r="N63" s="24">
        <v>3475</v>
      </c>
    </row>
    <row r="64" spans="2:14" x14ac:dyDescent="0.3">
      <c r="B64" s="33" t="s">
        <v>252</v>
      </c>
      <c r="C64" s="18" t="s">
        <v>43</v>
      </c>
      <c r="D64" s="21" t="s">
        <v>302</v>
      </c>
      <c r="E64" s="23">
        <v>0.47542003733665217</v>
      </c>
      <c r="F64" s="23">
        <v>0.52457996266334783</v>
      </c>
      <c r="G64" s="23">
        <v>0</v>
      </c>
      <c r="H64" s="23">
        <v>0</v>
      </c>
      <c r="I64" s="24">
        <v>8035</v>
      </c>
      <c r="J64" s="23">
        <v>0.46815286624203822</v>
      </c>
      <c r="K64" s="23">
        <v>0.53184713375796178</v>
      </c>
      <c r="L64" s="23">
        <v>0</v>
      </c>
      <c r="M64" s="23">
        <v>0</v>
      </c>
      <c r="N64" s="24">
        <v>3140</v>
      </c>
    </row>
    <row r="65" spans="2:14" x14ac:dyDescent="0.3">
      <c r="B65" s="33" t="s">
        <v>252</v>
      </c>
      <c r="C65" s="18" t="s">
        <v>44</v>
      </c>
      <c r="D65" s="21" t="s">
        <v>303</v>
      </c>
      <c r="E65" s="23">
        <v>0.47694818441452469</v>
      </c>
      <c r="F65" s="23">
        <v>0.52264381884944922</v>
      </c>
      <c r="G65" s="23">
        <v>0</v>
      </c>
      <c r="H65" s="23">
        <v>0</v>
      </c>
      <c r="I65" s="24">
        <v>12255</v>
      </c>
      <c r="J65" s="23" t="s">
        <v>594</v>
      </c>
      <c r="K65" s="23" t="s">
        <v>594</v>
      </c>
      <c r="L65" s="23" t="s">
        <v>594</v>
      </c>
      <c r="M65" s="23" t="s">
        <v>594</v>
      </c>
      <c r="N65" s="24" t="s">
        <v>594</v>
      </c>
    </row>
    <row r="66" spans="2:14" x14ac:dyDescent="0.3">
      <c r="B66" s="33" t="s">
        <v>252</v>
      </c>
      <c r="C66" s="18" t="s">
        <v>46</v>
      </c>
      <c r="D66" s="21" t="s">
        <v>158</v>
      </c>
      <c r="E66" s="23">
        <v>0.45956765412329864</v>
      </c>
      <c r="F66" s="23">
        <v>0.54043234587670141</v>
      </c>
      <c r="G66" s="23">
        <v>0</v>
      </c>
      <c r="H66" s="23">
        <v>0</v>
      </c>
      <c r="I66" s="24">
        <v>6245</v>
      </c>
      <c r="J66" s="23">
        <v>0.5</v>
      </c>
      <c r="K66" s="23">
        <v>0.5</v>
      </c>
      <c r="L66" s="23">
        <v>0</v>
      </c>
      <c r="M66" s="23">
        <v>0</v>
      </c>
      <c r="N66" s="24">
        <v>1360</v>
      </c>
    </row>
    <row r="67" spans="2:14" x14ac:dyDescent="0.3">
      <c r="B67" s="33" t="s">
        <v>252</v>
      </c>
      <c r="C67" s="18" t="s">
        <v>48</v>
      </c>
      <c r="D67" s="21" t="s">
        <v>160</v>
      </c>
      <c r="E67" s="23">
        <v>0.48210456869536533</v>
      </c>
      <c r="F67" s="23">
        <v>0.51789543130463467</v>
      </c>
      <c r="G67" s="23">
        <v>0</v>
      </c>
      <c r="H67" s="23">
        <v>0</v>
      </c>
      <c r="I67" s="24">
        <v>30315</v>
      </c>
      <c r="J67" s="23">
        <v>0.4697072838665759</v>
      </c>
      <c r="K67" s="23">
        <v>0.5302927161334241</v>
      </c>
      <c r="L67" s="23">
        <v>0</v>
      </c>
      <c r="M67" s="23">
        <v>0</v>
      </c>
      <c r="N67" s="24">
        <v>7345</v>
      </c>
    </row>
    <row r="68" spans="2:14" x14ac:dyDescent="0.3">
      <c r="B68" s="33" t="s">
        <v>252</v>
      </c>
      <c r="C68" s="18" t="s">
        <v>49</v>
      </c>
      <c r="D68" s="21" t="s">
        <v>161</v>
      </c>
      <c r="E68" s="23">
        <v>0.46989447548106766</v>
      </c>
      <c r="F68" s="23">
        <v>0.52948479205462451</v>
      </c>
      <c r="G68" s="23">
        <v>0</v>
      </c>
      <c r="H68" s="23">
        <v>6.207324643078833E-4</v>
      </c>
      <c r="I68" s="24">
        <v>8055</v>
      </c>
      <c r="J68" s="23">
        <v>0.44897959183673469</v>
      </c>
      <c r="K68" s="23">
        <v>0.54846938775510201</v>
      </c>
      <c r="L68" s="23">
        <v>0</v>
      </c>
      <c r="M68" s="23">
        <v>0</v>
      </c>
      <c r="N68" s="24">
        <v>1960</v>
      </c>
    </row>
    <row r="69" spans="2:14" x14ac:dyDescent="0.3">
      <c r="B69" s="33" t="s">
        <v>252</v>
      </c>
      <c r="C69" s="18" t="s">
        <v>50</v>
      </c>
      <c r="D69" s="21" t="s">
        <v>304</v>
      </c>
      <c r="E69" s="23">
        <v>0.48146431881371643</v>
      </c>
      <c r="F69" s="23">
        <v>0.51853568118628357</v>
      </c>
      <c r="G69" s="23">
        <v>0</v>
      </c>
      <c r="H69" s="23">
        <v>0</v>
      </c>
      <c r="I69" s="24">
        <v>10790</v>
      </c>
      <c r="J69" s="23">
        <v>0.48310810810810811</v>
      </c>
      <c r="K69" s="23">
        <v>0.51689189189189189</v>
      </c>
      <c r="L69" s="23">
        <v>0</v>
      </c>
      <c r="M69" s="23">
        <v>0</v>
      </c>
      <c r="N69" s="24">
        <v>2960</v>
      </c>
    </row>
    <row r="70" spans="2:14" x14ac:dyDescent="0.3">
      <c r="B70" s="33" t="s">
        <v>252</v>
      </c>
      <c r="C70" s="18" t="s">
        <v>51</v>
      </c>
      <c r="D70" s="21" t="s">
        <v>162</v>
      </c>
      <c r="E70" s="23">
        <v>0.45863309352517984</v>
      </c>
      <c r="F70" s="23">
        <v>0.53129496402877696</v>
      </c>
      <c r="G70" s="23">
        <v>3.5971223021582735E-4</v>
      </c>
      <c r="H70" s="23">
        <v>1.0071942446043165E-2</v>
      </c>
      <c r="I70" s="24">
        <v>13900</v>
      </c>
      <c r="J70" s="23">
        <v>0.46507666098807493</v>
      </c>
      <c r="K70" s="23">
        <v>0.52981260647359452</v>
      </c>
      <c r="L70" s="23">
        <v>0</v>
      </c>
      <c r="M70" s="23">
        <v>5.1107325383304937E-3</v>
      </c>
      <c r="N70" s="24">
        <v>2935</v>
      </c>
    </row>
    <row r="71" spans="2:14" x14ac:dyDescent="0.3">
      <c r="B71" s="33" t="s">
        <v>252</v>
      </c>
      <c r="C71" s="18" t="s">
        <v>59</v>
      </c>
      <c r="D71" s="21" t="s">
        <v>168</v>
      </c>
      <c r="E71" s="23">
        <v>0.49170353982300885</v>
      </c>
      <c r="F71" s="23">
        <v>0.50829646017699115</v>
      </c>
      <c r="G71" s="23">
        <v>0</v>
      </c>
      <c r="H71" s="23">
        <v>5.5309734513274336E-4</v>
      </c>
      <c r="I71" s="24">
        <v>9040</v>
      </c>
      <c r="J71" s="23">
        <v>0.46969696969696972</v>
      </c>
      <c r="K71" s="23">
        <v>0.53030303030303028</v>
      </c>
      <c r="L71" s="23">
        <v>0</v>
      </c>
      <c r="M71" s="23">
        <v>0</v>
      </c>
      <c r="N71" s="24">
        <v>330</v>
      </c>
    </row>
    <row r="72" spans="2:14" x14ac:dyDescent="0.3">
      <c r="B72" s="33" t="s">
        <v>252</v>
      </c>
      <c r="C72" s="18" t="s">
        <v>60</v>
      </c>
      <c r="D72" s="21" t="s">
        <v>169</v>
      </c>
      <c r="E72" s="23">
        <v>0.4642857142857143</v>
      </c>
      <c r="F72" s="23">
        <v>0.5357142857142857</v>
      </c>
      <c r="G72" s="23">
        <v>0</v>
      </c>
      <c r="H72" s="23">
        <v>0</v>
      </c>
      <c r="I72" s="24">
        <v>6020</v>
      </c>
      <c r="J72" s="23">
        <v>0.47331786542923432</v>
      </c>
      <c r="K72" s="23">
        <v>0.52668213457076563</v>
      </c>
      <c r="L72" s="23">
        <v>0</v>
      </c>
      <c r="M72" s="23">
        <v>0</v>
      </c>
      <c r="N72" s="24">
        <v>2155</v>
      </c>
    </row>
    <row r="73" spans="2:14" x14ac:dyDescent="0.3">
      <c r="B73" s="33" t="s">
        <v>252</v>
      </c>
      <c r="C73" s="18" t="s">
        <v>69</v>
      </c>
      <c r="D73" s="21" t="s">
        <v>305</v>
      </c>
      <c r="E73" s="23">
        <v>0.4609375</v>
      </c>
      <c r="F73" s="23">
        <v>0.5390625</v>
      </c>
      <c r="G73" s="23">
        <v>0</v>
      </c>
      <c r="H73" s="23">
        <v>0</v>
      </c>
      <c r="I73" s="24">
        <v>7680</v>
      </c>
      <c r="J73" s="23">
        <v>0.4605911330049261</v>
      </c>
      <c r="K73" s="23">
        <v>0.53940886699507384</v>
      </c>
      <c r="L73" s="23">
        <v>0</v>
      </c>
      <c r="M73" s="23">
        <v>0</v>
      </c>
      <c r="N73" s="24">
        <v>4060</v>
      </c>
    </row>
    <row r="74" spans="2:14" x14ac:dyDescent="0.3">
      <c r="B74" s="33" t="s">
        <v>252</v>
      </c>
      <c r="C74" s="18" t="s">
        <v>70</v>
      </c>
      <c r="D74" s="21" t="s">
        <v>174</v>
      </c>
      <c r="E74" s="23">
        <v>0.49279757391963608</v>
      </c>
      <c r="F74" s="23">
        <v>0.50644427596664143</v>
      </c>
      <c r="G74" s="23">
        <v>7.5815011372251705E-4</v>
      </c>
      <c r="H74" s="23">
        <v>0</v>
      </c>
      <c r="I74" s="24">
        <v>6595</v>
      </c>
      <c r="J74" s="23">
        <v>0.50802139037433158</v>
      </c>
      <c r="K74" s="23">
        <v>0.49197860962566847</v>
      </c>
      <c r="L74" s="23">
        <v>0</v>
      </c>
      <c r="M74" s="23">
        <v>0</v>
      </c>
      <c r="N74" s="24">
        <v>1870</v>
      </c>
    </row>
    <row r="75" spans="2:14" x14ac:dyDescent="0.3">
      <c r="B75" s="33" t="s">
        <v>242</v>
      </c>
      <c r="C75" s="18" t="s">
        <v>21</v>
      </c>
      <c r="D75" s="21" t="s">
        <v>306</v>
      </c>
      <c r="E75" s="23">
        <v>0.43712784588441334</v>
      </c>
      <c r="F75" s="23">
        <v>0.56182136602451838</v>
      </c>
      <c r="G75" s="23">
        <v>1.0507880910683013E-3</v>
      </c>
      <c r="H75" s="23">
        <v>0</v>
      </c>
      <c r="I75" s="24">
        <v>14275</v>
      </c>
      <c r="J75" s="23">
        <v>0.47128129602356406</v>
      </c>
      <c r="K75" s="23">
        <v>0.52871870397643594</v>
      </c>
      <c r="L75" s="23">
        <v>0</v>
      </c>
      <c r="M75" s="23">
        <v>0</v>
      </c>
      <c r="N75" s="24">
        <v>6790</v>
      </c>
    </row>
    <row r="76" spans="2:14" x14ac:dyDescent="0.3">
      <c r="B76" s="33" t="s">
        <v>242</v>
      </c>
      <c r="C76" s="18" t="s">
        <v>22</v>
      </c>
      <c r="D76" s="21" t="s">
        <v>142</v>
      </c>
      <c r="E76" s="23">
        <v>0.49664429530201343</v>
      </c>
      <c r="F76" s="23">
        <v>0.50313920762069708</v>
      </c>
      <c r="G76" s="23">
        <v>2.1649707728945658E-4</v>
      </c>
      <c r="H76" s="23">
        <v>0</v>
      </c>
      <c r="I76" s="24">
        <v>23095</v>
      </c>
      <c r="J76" s="23">
        <v>0.49926253687315636</v>
      </c>
      <c r="K76" s="23">
        <v>0.50073746312684364</v>
      </c>
      <c r="L76" s="23">
        <v>0</v>
      </c>
      <c r="M76" s="23">
        <v>0</v>
      </c>
      <c r="N76" s="24">
        <v>6780</v>
      </c>
    </row>
    <row r="77" spans="2:14" x14ac:dyDescent="0.3">
      <c r="B77" s="33" t="s">
        <v>242</v>
      </c>
      <c r="C77" s="18" t="s">
        <v>23</v>
      </c>
      <c r="D77" s="21" t="s">
        <v>307</v>
      </c>
      <c r="E77" s="23">
        <v>0.47165532879818595</v>
      </c>
      <c r="F77" s="23">
        <v>0.52834467120181405</v>
      </c>
      <c r="G77" s="23">
        <v>4.5351473922902497E-4</v>
      </c>
      <c r="H77" s="23">
        <v>0</v>
      </c>
      <c r="I77" s="24">
        <v>11025</v>
      </c>
      <c r="J77" s="23">
        <v>0.49078947368421055</v>
      </c>
      <c r="K77" s="23">
        <v>0.50921052631578945</v>
      </c>
      <c r="L77" s="23">
        <v>0</v>
      </c>
      <c r="M77" s="23">
        <v>0</v>
      </c>
      <c r="N77" s="24">
        <v>3800</v>
      </c>
    </row>
    <row r="78" spans="2:14" x14ac:dyDescent="0.3">
      <c r="B78" s="33" t="s">
        <v>242</v>
      </c>
      <c r="C78" s="18" t="s">
        <v>24</v>
      </c>
      <c r="D78" s="21" t="s">
        <v>143</v>
      </c>
      <c r="E78" s="23">
        <v>0.47667087011349307</v>
      </c>
      <c r="F78" s="23">
        <v>0.52290878520386719</v>
      </c>
      <c r="G78" s="23">
        <v>0</v>
      </c>
      <c r="H78" s="23">
        <v>4.2034468263976461E-4</v>
      </c>
      <c r="I78" s="24">
        <v>11895</v>
      </c>
      <c r="J78" s="23" t="s">
        <v>594</v>
      </c>
      <c r="K78" s="23" t="s">
        <v>594</v>
      </c>
      <c r="L78" s="23" t="s">
        <v>594</v>
      </c>
      <c r="M78" s="23" t="s">
        <v>594</v>
      </c>
      <c r="N78" s="24" t="s">
        <v>594</v>
      </c>
    </row>
    <row r="79" spans="2:14" x14ac:dyDescent="0.3">
      <c r="B79" s="33" t="s">
        <v>242</v>
      </c>
      <c r="C79" s="18" t="s">
        <v>25</v>
      </c>
      <c r="D79" s="21" t="s">
        <v>308</v>
      </c>
      <c r="E79" s="23">
        <v>0.46831824678418293</v>
      </c>
      <c r="F79" s="23">
        <v>0.5312053358742258</v>
      </c>
      <c r="G79" s="23">
        <v>0</v>
      </c>
      <c r="H79" s="23">
        <v>0</v>
      </c>
      <c r="I79" s="24">
        <v>10495</v>
      </c>
      <c r="J79" s="23">
        <v>0.4823529411764706</v>
      </c>
      <c r="K79" s="23">
        <v>0.51764705882352946</v>
      </c>
      <c r="L79" s="23">
        <v>0</v>
      </c>
      <c r="M79" s="23">
        <v>0</v>
      </c>
      <c r="N79" s="24">
        <v>1700</v>
      </c>
    </row>
    <row r="80" spans="2:14" x14ac:dyDescent="0.3">
      <c r="B80" s="33" t="s">
        <v>242</v>
      </c>
      <c r="C80" s="18" t="s">
        <v>26</v>
      </c>
      <c r="D80" s="21" t="s">
        <v>309</v>
      </c>
      <c r="E80" s="23">
        <v>0.4696583375828659</v>
      </c>
      <c r="F80" s="23">
        <v>0.51606323304436508</v>
      </c>
      <c r="G80" s="23">
        <v>1.4278429372768995E-2</v>
      </c>
      <c r="H80" s="23">
        <v>0</v>
      </c>
      <c r="I80" s="24">
        <v>9805</v>
      </c>
      <c r="J80" s="23">
        <v>0.46691176470588236</v>
      </c>
      <c r="K80" s="23">
        <v>0.51102941176470584</v>
      </c>
      <c r="L80" s="23">
        <v>2.2058823529411766E-2</v>
      </c>
      <c r="M80" s="23">
        <v>0</v>
      </c>
      <c r="N80" s="24">
        <v>2720</v>
      </c>
    </row>
    <row r="81" spans="2:14" x14ac:dyDescent="0.3">
      <c r="B81" s="33" t="s">
        <v>242</v>
      </c>
      <c r="C81" s="18" t="s">
        <v>27</v>
      </c>
      <c r="D81" s="21" t="s">
        <v>144</v>
      </c>
      <c r="E81" s="23">
        <v>0.45700000000000002</v>
      </c>
      <c r="F81" s="23">
        <v>0.54349999999999998</v>
      </c>
      <c r="G81" s="23">
        <v>0</v>
      </c>
      <c r="H81" s="23">
        <v>0</v>
      </c>
      <c r="I81" s="24">
        <v>10000</v>
      </c>
      <c r="J81" s="23">
        <v>0.4375</v>
      </c>
      <c r="K81" s="23">
        <v>0.5625</v>
      </c>
      <c r="L81" s="23">
        <v>0</v>
      </c>
      <c r="M81" s="23">
        <v>0</v>
      </c>
      <c r="N81" s="24">
        <v>1760</v>
      </c>
    </row>
    <row r="82" spans="2:14" x14ac:dyDescent="0.3">
      <c r="B82" s="33" t="s">
        <v>242</v>
      </c>
      <c r="C82" s="18" t="s">
        <v>28</v>
      </c>
      <c r="D82" s="21" t="s">
        <v>145</v>
      </c>
      <c r="E82" s="23">
        <v>0.47703549060542799</v>
      </c>
      <c r="F82" s="23">
        <v>0.52261656228253306</v>
      </c>
      <c r="G82" s="23">
        <v>3.479471120389701E-4</v>
      </c>
      <c r="H82" s="23">
        <v>0</v>
      </c>
      <c r="I82" s="24">
        <v>14370</v>
      </c>
      <c r="J82" s="23">
        <v>0.47598719316969051</v>
      </c>
      <c r="K82" s="23">
        <v>0.52508004268943431</v>
      </c>
      <c r="L82" s="23">
        <v>0</v>
      </c>
      <c r="M82" s="23">
        <v>0</v>
      </c>
      <c r="N82" s="24">
        <v>4685</v>
      </c>
    </row>
    <row r="83" spans="2:14" x14ac:dyDescent="0.3">
      <c r="B83" s="33" t="s">
        <v>242</v>
      </c>
      <c r="C83" s="18" t="s">
        <v>29</v>
      </c>
      <c r="D83" s="21" t="s">
        <v>146</v>
      </c>
      <c r="E83" s="23">
        <v>0.32195905258932156</v>
      </c>
      <c r="F83" s="23">
        <v>0.37816138097149737</v>
      </c>
      <c r="G83" s="23">
        <v>1.1240465676435166E-2</v>
      </c>
      <c r="H83" s="23">
        <v>0.28823765556001607</v>
      </c>
      <c r="I83" s="24">
        <v>12455</v>
      </c>
      <c r="J83" s="23">
        <v>0.37685459940652821</v>
      </c>
      <c r="K83" s="23">
        <v>0.43620178041543028</v>
      </c>
      <c r="L83" s="23">
        <v>1.1869436201780416E-2</v>
      </c>
      <c r="M83" s="23">
        <v>0.17359050445103857</v>
      </c>
      <c r="N83" s="24">
        <v>3370</v>
      </c>
    </row>
    <row r="84" spans="2:14" x14ac:dyDescent="0.3">
      <c r="B84" s="33" t="s">
        <v>242</v>
      </c>
      <c r="C84" s="18" t="s">
        <v>30</v>
      </c>
      <c r="D84" s="21" t="s">
        <v>147</v>
      </c>
      <c r="E84" s="23">
        <v>0.45333333333333331</v>
      </c>
      <c r="F84" s="23">
        <v>0.54588235294117649</v>
      </c>
      <c r="G84" s="23">
        <v>0</v>
      </c>
      <c r="H84" s="23">
        <v>0</v>
      </c>
      <c r="I84" s="24">
        <v>6375</v>
      </c>
      <c r="J84" s="23" t="s">
        <v>594</v>
      </c>
      <c r="K84" s="23" t="s">
        <v>594</v>
      </c>
      <c r="L84" s="23" t="s">
        <v>594</v>
      </c>
      <c r="M84" s="23" t="s">
        <v>594</v>
      </c>
      <c r="N84" s="24" t="s">
        <v>594</v>
      </c>
    </row>
    <row r="85" spans="2:14" x14ac:dyDescent="0.3">
      <c r="B85" s="33" t="s">
        <v>242</v>
      </c>
      <c r="C85" s="18" t="s">
        <v>31</v>
      </c>
      <c r="D85" s="21" t="s">
        <v>310</v>
      </c>
      <c r="E85" s="23">
        <v>0.4634587554269175</v>
      </c>
      <c r="F85" s="23">
        <v>0.5365412445730825</v>
      </c>
      <c r="G85" s="23">
        <v>0</v>
      </c>
      <c r="H85" s="23">
        <v>0</v>
      </c>
      <c r="I85" s="24">
        <v>13820</v>
      </c>
      <c r="J85" s="23">
        <v>0.4608399545970488</v>
      </c>
      <c r="K85" s="23">
        <v>0.53916004540295115</v>
      </c>
      <c r="L85" s="23">
        <v>0</v>
      </c>
      <c r="M85" s="23">
        <v>0</v>
      </c>
      <c r="N85" s="24">
        <v>4405</v>
      </c>
    </row>
    <row r="86" spans="2:14" x14ac:dyDescent="0.3">
      <c r="B86" s="33" t="s">
        <v>242</v>
      </c>
      <c r="C86" s="18" t="s">
        <v>32</v>
      </c>
      <c r="D86" s="21" t="s">
        <v>311</v>
      </c>
      <c r="E86" s="23">
        <v>0.49443378119001918</v>
      </c>
      <c r="F86" s="23">
        <v>0.50556621880998076</v>
      </c>
      <c r="G86" s="23">
        <v>0</v>
      </c>
      <c r="H86" s="23">
        <v>0</v>
      </c>
      <c r="I86" s="24">
        <v>13025</v>
      </c>
      <c r="J86" s="23" t="s">
        <v>594</v>
      </c>
      <c r="K86" s="23" t="s">
        <v>594</v>
      </c>
      <c r="L86" s="23" t="s">
        <v>594</v>
      </c>
      <c r="M86" s="23" t="s">
        <v>594</v>
      </c>
      <c r="N86" s="24" t="s">
        <v>594</v>
      </c>
    </row>
    <row r="87" spans="2:14" x14ac:dyDescent="0.3">
      <c r="B87" s="33" t="s">
        <v>242</v>
      </c>
      <c r="C87" s="18" t="s">
        <v>427</v>
      </c>
      <c r="D87" s="21" t="s">
        <v>428</v>
      </c>
      <c r="E87" s="23">
        <v>0.47152847152847155</v>
      </c>
      <c r="F87" s="23">
        <v>0.52847152847152845</v>
      </c>
      <c r="G87" s="23">
        <v>0</v>
      </c>
      <c r="H87" s="23">
        <v>0</v>
      </c>
      <c r="I87" s="24">
        <v>5005</v>
      </c>
      <c r="J87" s="23">
        <v>0.46153846153846156</v>
      </c>
      <c r="K87" s="23">
        <v>0.53846153846153844</v>
      </c>
      <c r="L87" s="23">
        <v>0</v>
      </c>
      <c r="M87" s="23">
        <v>0</v>
      </c>
      <c r="N87" s="24">
        <v>65</v>
      </c>
    </row>
    <row r="88" spans="2:14" x14ac:dyDescent="0.3">
      <c r="B88" s="33" t="s">
        <v>242</v>
      </c>
      <c r="C88" s="18" t="s">
        <v>33</v>
      </c>
      <c r="D88" s="21" t="s">
        <v>148</v>
      </c>
      <c r="E88" s="23" t="s">
        <v>7</v>
      </c>
      <c r="F88" s="23" t="s">
        <v>7</v>
      </c>
      <c r="G88" s="23" t="s">
        <v>7</v>
      </c>
      <c r="H88" s="23" t="s">
        <v>7</v>
      </c>
      <c r="I88" s="24">
        <v>0</v>
      </c>
      <c r="J88" s="23" t="s">
        <v>594</v>
      </c>
      <c r="K88" s="23" t="s">
        <v>594</v>
      </c>
      <c r="L88" s="23" t="s">
        <v>594</v>
      </c>
      <c r="M88" s="23" t="s">
        <v>594</v>
      </c>
      <c r="N88" s="24" t="s">
        <v>594</v>
      </c>
    </row>
    <row r="89" spans="2:14" x14ac:dyDescent="0.3">
      <c r="B89" s="33" t="s">
        <v>242</v>
      </c>
      <c r="C89" s="18" t="s">
        <v>34</v>
      </c>
      <c r="D89" s="21" t="s">
        <v>149</v>
      </c>
      <c r="E89" s="23">
        <v>0.46625179511728099</v>
      </c>
      <c r="F89" s="23">
        <v>0.53350885591191954</v>
      </c>
      <c r="G89" s="23">
        <v>0</v>
      </c>
      <c r="H89" s="23">
        <v>2.3934897079942556E-4</v>
      </c>
      <c r="I89" s="24">
        <v>20890</v>
      </c>
      <c r="J89" s="23" t="s">
        <v>594</v>
      </c>
      <c r="K89" s="23" t="s">
        <v>594</v>
      </c>
      <c r="L89" s="23" t="s">
        <v>594</v>
      </c>
      <c r="M89" s="23" t="s">
        <v>594</v>
      </c>
      <c r="N89" s="24" t="s">
        <v>594</v>
      </c>
    </row>
    <row r="90" spans="2:14" x14ac:dyDescent="0.3">
      <c r="B90" s="33" t="s">
        <v>242</v>
      </c>
      <c r="C90" s="18" t="s">
        <v>35</v>
      </c>
      <c r="D90" s="21" t="s">
        <v>150</v>
      </c>
      <c r="E90" s="23">
        <v>0.4853515625</v>
      </c>
      <c r="F90" s="23">
        <v>0.51416015625</v>
      </c>
      <c r="G90" s="23">
        <v>0</v>
      </c>
      <c r="H90" s="23">
        <v>0</v>
      </c>
      <c r="I90" s="24">
        <v>10240</v>
      </c>
      <c r="J90" s="23">
        <v>0.51858736059479549</v>
      </c>
      <c r="K90" s="23">
        <v>0.48327137546468402</v>
      </c>
      <c r="L90" s="23">
        <v>0</v>
      </c>
      <c r="M90" s="23">
        <v>0</v>
      </c>
      <c r="N90" s="24">
        <v>2690</v>
      </c>
    </row>
    <row r="91" spans="2:14" x14ac:dyDescent="0.3">
      <c r="B91" s="33" t="s">
        <v>242</v>
      </c>
      <c r="C91" s="18" t="s">
        <v>36</v>
      </c>
      <c r="D91" s="21" t="s">
        <v>151</v>
      </c>
      <c r="E91" s="23">
        <v>0.48234280792420325</v>
      </c>
      <c r="F91" s="23">
        <v>0.51765719207579675</v>
      </c>
      <c r="G91" s="23">
        <v>0</v>
      </c>
      <c r="H91" s="23">
        <v>0</v>
      </c>
      <c r="I91" s="24">
        <v>5805</v>
      </c>
      <c r="J91" s="23">
        <v>0.47257383966244726</v>
      </c>
      <c r="K91" s="23">
        <v>0.52742616033755274</v>
      </c>
      <c r="L91" s="23">
        <v>0</v>
      </c>
      <c r="M91" s="23">
        <v>0</v>
      </c>
      <c r="N91" s="24">
        <v>2370</v>
      </c>
    </row>
    <row r="92" spans="2:14" x14ac:dyDescent="0.3">
      <c r="B92" s="33" t="s">
        <v>242</v>
      </c>
      <c r="C92" s="18" t="s">
        <v>37</v>
      </c>
      <c r="D92" s="21" t="s">
        <v>152</v>
      </c>
      <c r="E92" s="23">
        <v>0.4790224032586558</v>
      </c>
      <c r="F92" s="23">
        <v>0.52057026476578416</v>
      </c>
      <c r="G92" s="23">
        <v>0</v>
      </c>
      <c r="H92" s="23">
        <v>0</v>
      </c>
      <c r="I92" s="24">
        <v>12275</v>
      </c>
      <c r="J92" s="23">
        <v>0.4637404580152672</v>
      </c>
      <c r="K92" s="23">
        <v>0.53816793893129766</v>
      </c>
      <c r="L92" s="23">
        <v>0</v>
      </c>
      <c r="M92" s="23">
        <v>0</v>
      </c>
      <c r="N92" s="24">
        <v>2620</v>
      </c>
    </row>
    <row r="93" spans="2:14" x14ac:dyDescent="0.3">
      <c r="B93" s="33" t="s">
        <v>242</v>
      </c>
      <c r="C93" s="18" t="s">
        <v>38</v>
      </c>
      <c r="D93" s="21" t="s">
        <v>153</v>
      </c>
      <c r="E93" s="23">
        <v>0.48881789137380194</v>
      </c>
      <c r="F93" s="23">
        <v>0.50958466453674123</v>
      </c>
      <c r="G93" s="23">
        <v>7.9872204472843447E-4</v>
      </c>
      <c r="H93" s="23">
        <v>0</v>
      </c>
      <c r="I93" s="24">
        <v>6260</v>
      </c>
      <c r="J93" s="23">
        <v>0.49280575539568344</v>
      </c>
      <c r="K93" s="23">
        <v>0.5071942446043165</v>
      </c>
      <c r="L93" s="23">
        <v>0</v>
      </c>
      <c r="M93" s="23">
        <v>0</v>
      </c>
      <c r="N93" s="24">
        <v>1390</v>
      </c>
    </row>
    <row r="94" spans="2:14" x14ac:dyDescent="0.3">
      <c r="B94" s="33" t="s">
        <v>264</v>
      </c>
      <c r="C94" s="18" t="s">
        <v>40</v>
      </c>
      <c r="D94" s="21" t="s">
        <v>312</v>
      </c>
      <c r="E94" s="23">
        <v>0.55700325732899025</v>
      </c>
      <c r="F94" s="23">
        <v>0.44191096634093374</v>
      </c>
      <c r="G94" s="23">
        <v>1.0857763300760044E-3</v>
      </c>
      <c r="H94" s="23">
        <v>0</v>
      </c>
      <c r="I94" s="24">
        <v>4605</v>
      </c>
      <c r="J94" s="23">
        <v>0.58695652173913049</v>
      </c>
      <c r="K94" s="23">
        <v>0.41304347826086957</v>
      </c>
      <c r="L94" s="23">
        <v>0</v>
      </c>
      <c r="M94" s="23">
        <v>0</v>
      </c>
      <c r="N94" s="24">
        <v>230</v>
      </c>
    </row>
    <row r="95" spans="2:14" x14ac:dyDescent="0.3">
      <c r="B95" s="33" t="s">
        <v>264</v>
      </c>
      <c r="C95" s="18" t="s">
        <v>42</v>
      </c>
      <c r="D95" s="21" t="s">
        <v>156</v>
      </c>
      <c r="E95" s="23">
        <v>0.46998420221169035</v>
      </c>
      <c r="F95" s="23">
        <v>0.53001579778830965</v>
      </c>
      <c r="G95" s="23">
        <v>0</v>
      </c>
      <c r="H95" s="23">
        <v>0</v>
      </c>
      <c r="I95" s="24">
        <v>6330</v>
      </c>
      <c r="J95" s="23">
        <v>0.46487603305785125</v>
      </c>
      <c r="K95" s="23">
        <v>0.53305785123966942</v>
      </c>
      <c r="L95" s="23">
        <v>0</v>
      </c>
      <c r="M95" s="23">
        <v>0</v>
      </c>
      <c r="N95" s="24">
        <v>2420</v>
      </c>
    </row>
    <row r="96" spans="2:14" x14ac:dyDescent="0.3">
      <c r="B96" s="33" t="s">
        <v>264</v>
      </c>
      <c r="C96" s="18" t="s">
        <v>45</v>
      </c>
      <c r="D96" s="21" t="s">
        <v>157</v>
      </c>
      <c r="E96" s="23">
        <v>0.46147798742138363</v>
      </c>
      <c r="F96" s="23">
        <v>0.53852201257861632</v>
      </c>
      <c r="G96" s="23">
        <v>0</v>
      </c>
      <c r="H96" s="23">
        <v>0</v>
      </c>
      <c r="I96" s="24">
        <v>6360</v>
      </c>
      <c r="J96" s="23">
        <v>0.46330275229357798</v>
      </c>
      <c r="K96" s="23">
        <v>0.53669724770642202</v>
      </c>
      <c r="L96" s="23">
        <v>0</v>
      </c>
      <c r="M96" s="23">
        <v>0</v>
      </c>
      <c r="N96" s="24">
        <v>2180</v>
      </c>
    </row>
    <row r="97" spans="2:14" x14ac:dyDescent="0.3">
      <c r="B97" s="33" t="s">
        <v>264</v>
      </c>
      <c r="C97" s="18" t="s">
        <v>47</v>
      </c>
      <c r="D97" s="21" t="s">
        <v>159</v>
      </c>
      <c r="E97" s="23">
        <v>0.4627919608908202</v>
      </c>
      <c r="F97" s="23">
        <v>0.53666485605649106</v>
      </c>
      <c r="G97" s="23">
        <v>0</v>
      </c>
      <c r="H97" s="23">
        <v>0</v>
      </c>
      <c r="I97" s="24">
        <v>9205</v>
      </c>
      <c r="J97" s="23">
        <v>0.43243243243243246</v>
      </c>
      <c r="K97" s="23">
        <v>0.56756756756756754</v>
      </c>
      <c r="L97" s="23">
        <v>0</v>
      </c>
      <c r="M97" s="23">
        <v>0</v>
      </c>
      <c r="N97" s="24">
        <v>2960</v>
      </c>
    </row>
    <row r="98" spans="2:14" x14ac:dyDescent="0.3">
      <c r="B98" s="33" t="s">
        <v>264</v>
      </c>
      <c r="C98" s="18" t="s">
        <v>52</v>
      </c>
      <c r="D98" s="21" t="s">
        <v>163</v>
      </c>
      <c r="E98" s="23">
        <v>0.4820978315683308</v>
      </c>
      <c r="F98" s="23">
        <v>0.51790216843166914</v>
      </c>
      <c r="G98" s="23">
        <v>0</v>
      </c>
      <c r="H98" s="23">
        <v>0</v>
      </c>
      <c r="I98" s="24">
        <v>9915</v>
      </c>
      <c r="J98" s="23">
        <v>0.46525323910482919</v>
      </c>
      <c r="K98" s="23">
        <v>0.53356890459363959</v>
      </c>
      <c r="L98" s="23">
        <v>0</v>
      </c>
      <c r="M98" s="23">
        <v>0</v>
      </c>
      <c r="N98" s="24">
        <v>4245</v>
      </c>
    </row>
    <row r="99" spans="2:14" x14ac:dyDescent="0.3">
      <c r="B99" s="33" t="s">
        <v>264</v>
      </c>
      <c r="C99" s="18" t="s">
        <v>53</v>
      </c>
      <c r="D99" s="21" t="s">
        <v>164</v>
      </c>
      <c r="E99" s="23">
        <v>0.47874852420306968</v>
      </c>
      <c r="F99" s="23">
        <v>0.52066115702479343</v>
      </c>
      <c r="G99" s="23">
        <v>0</v>
      </c>
      <c r="H99" s="23">
        <v>5.9031877213695393E-4</v>
      </c>
      <c r="I99" s="24">
        <v>16940</v>
      </c>
      <c r="J99" s="23">
        <v>0.48189762796504371</v>
      </c>
      <c r="K99" s="23">
        <v>0.5168539325842697</v>
      </c>
      <c r="L99" s="23">
        <v>0</v>
      </c>
      <c r="M99" s="23">
        <v>1.2484394506866417E-3</v>
      </c>
      <c r="N99" s="24">
        <v>4005</v>
      </c>
    </row>
    <row r="100" spans="2:14" x14ac:dyDescent="0.3">
      <c r="B100" s="33" t="s">
        <v>264</v>
      </c>
      <c r="C100" s="18" t="s">
        <v>54</v>
      </c>
      <c r="D100" s="21" t="s">
        <v>313</v>
      </c>
      <c r="E100" s="23">
        <v>0.50122050447518307</v>
      </c>
      <c r="F100" s="23">
        <v>0.49837266069975589</v>
      </c>
      <c r="G100" s="23">
        <v>4.0683482506102521E-4</v>
      </c>
      <c r="H100" s="23">
        <v>0</v>
      </c>
      <c r="I100" s="24">
        <v>12290</v>
      </c>
      <c r="J100" s="23">
        <v>0.49013157894736842</v>
      </c>
      <c r="K100" s="23">
        <v>0.50986842105263153</v>
      </c>
      <c r="L100" s="23">
        <v>0</v>
      </c>
      <c r="M100" s="23">
        <v>0</v>
      </c>
      <c r="N100" s="24">
        <v>3040</v>
      </c>
    </row>
    <row r="101" spans="2:14" x14ac:dyDescent="0.3">
      <c r="B101" s="33" t="s">
        <v>264</v>
      </c>
      <c r="C101" s="18" t="s">
        <v>55</v>
      </c>
      <c r="D101" s="21" t="s">
        <v>165</v>
      </c>
      <c r="E101" s="23">
        <v>0.47861507128309572</v>
      </c>
      <c r="F101" s="23">
        <v>0.52138492871690423</v>
      </c>
      <c r="G101" s="23">
        <v>0</v>
      </c>
      <c r="H101" s="23">
        <v>0</v>
      </c>
      <c r="I101" s="24">
        <v>9820</v>
      </c>
      <c r="J101" s="23">
        <v>0.45579268292682928</v>
      </c>
      <c r="K101" s="23">
        <v>0.54268292682926833</v>
      </c>
      <c r="L101" s="23">
        <v>0</v>
      </c>
      <c r="M101" s="23">
        <v>0</v>
      </c>
      <c r="N101" s="24">
        <v>3280</v>
      </c>
    </row>
    <row r="102" spans="2:14" x14ac:dyDescent="0.3">
      <c r="B102" s="33" t="s">
        <v>264</v>
      </c>
      <c r="C102" s="18" t="s">
        <v>57</v>
      </c>
      <c r="D102" s="21" t="s">
        <v>166</v>
      </c>
      <c r="E102" s="23">
        <v>0.48227936066712995</v>
      </c>
      <c r="F102" s="23">
        <v>0.51702571230020844</v>
      </c>
      <c r="G102" s="23">
        <v>0</v>
      </c>
      <c r="H102" s="23">
        <v>0</v>
      </c>
      <c r="I102" s="24">
        <v>7195</v>
      </c>
      <c r="J102" s="23">
        <v>0.4650602409638554</v>
      </c>
      <c r="K102" s="23">
        <v>0.53493975903614455</v>
      </c>
      <c r="L102" s="23">
        <v>0</v>
      </c>
      <c r="M102" s="23">
        <v>0</v>
      </c>
      <c r="N102" s="24">
        <v>2075</v>
      </c>
    </row>
    <row r="103" spans="2:14" x14ac:dyDescent="0.3">
      <c r="B103" s="33" t="s">
        <v>264</v>
      </c>
      <c r="C103" s="18" t="s">
        <v>58</v>
      </c>
      <c r="D103" s="21" t="s">
        <v>167</v>
      </c>
      <c r="E103" s="23">
        <v>0.48900772430184197</v>
      </c>
      <c r="F103" s="23">
        <v>0.5103980986333928</v>
      </c>
      <c r="G103" s="23">
        <v>0</v>
      </c>
      <c r="H103" s="23">
        <v>5.941770647653001E-4</v>
      </c>
      <c r="I103" s="24">
        <v>8415</v>
      </c>
      <c r="J103" s="23">
        <v>0.46728971962616822</v>
      </c>
      <c r="K103" s="23">
        <v>0.53426791277258567</v>
      </c>
      <c r="L103" s="23">
        <v>0</v>
      </c>
      <c r="M103" s="23">
        <v>0</v>
      </c>
      <c r="N103" s="24">
        <v>3210</v>
      </c>
    </row>
    <row r="104" spans="2:14" x14ac:dyDescent="0.3">
      <c r="B104" s="33" t="s">
        <v>264</v>
      </c>
      <c r="C104" s="18" t="s">
        <v>61</v>
      </c>
      <c r="D104" s="21" t="s">
        <v>170</v>
      </c>
      <c r="E104" s="23">
        <v>0.492003367003367</v>
      </c>
      <c r="F104" s="23">
        <v>0.50757575757575757</v>
      </c>
      <c r="G104" s="23">
        <v>0</v>
      </c>
      <c r="H104" s="23">
        <v>0</v>
      </c>
      <c r="I104" s="24">
        <v>11880</v>
      </c>
      <c r="J104" s="23">
        <v>0.46515679442508712</v>
      </c>
      <c r="K104" s="23">
        <v>0.53484320557491294</v>
      </c>
      <c r="L104" s="23">
        <v>0</v>
      </c>
      <c r="M104" s="23">
        <v>0</v>
      </c>
      <c r="N104" s="24">
        <v>5740</v>
      </c>
    </row>
    <row r="105" spans="2:14" x14ac:dyDescent="0.3">
      <c r="B105" s="33" t="s">
        <v>264</v>
      </c>
      <c r="C105" s="18" t="s">
        <v>56</v>
      </c>
      <c r="D105" s="21" t="s">
        <v>314</v>
      </c>
      <c r="E105" s="23" t="s">
        <v>7</v>
      </c>
      <c r="F105" s="23" t="s">
        <v>7</v>
      </c>
      <c r="G105" s="23" t="s">
        <v>7</v>
      </c>
      <c r="H105" s="23" t="s">
        <v>7</v>
      </c>
      <c r="I105" s="24">
        <v>0</v>
      </c>
      <c r="J105" s="23" t="s">
        <v>594</v>
      </c>
      <c r="K105" s="23" t="s">
        <v>594</v>
      </c>
      <c r="L105" s="23" t="s">
        <v>594</v>
      </c>
      <c r="M105" s="23" t="s">
        <v>594</v>
      </c>
      <c r="N105" s="24" t="s">
        <v>594</v>
      </c>
    </row>
    <row r="106" spans="2:14" x14ac:dyDescent="0.3">
      <c r="B106" s="33" t="s">
        <v>264</v>
      </c>
      <c r="C106" s="18" t="s">
        <v>62</v>
      </c>
      <c r="D106" s="21" t="s">
        <v>171</v>
      </c>
      <c r="E106" s="23">
        <v>0.46449237243556024</v>
      </c>
      <c r="F106" s="23">
        <v>0.53340347185691739</v>
      </c>
      <c r="G106" s="23">
        <v>1.5781167806417674E-3</v>
      </c>
      <c r="H106" s="23">
        <v>5.2603892688058915E-4</v>
      </c>
      <c r="I106" s="24">
        <v>9505</v>
      </c>
      <c r="J106" s="23">
        <v>0.47218628719275552</v>
      </c>
      <c r="K106" s="23">
        <v>0.52652005174644245</v>
      </c>
      <c r="L106" s="23">
        <v>1.29366106080207E-3</v>
      </c>
      <c r="M106" s="23">
        <v>0</v>
      </c>
      <c r="N106" s="24">
        <v>3865</v>
      </c>
    </row>
    <row r="107" spans="2:14" x14ac:dyDescent="0.3">
      <c r="B107" s="33" t="s">
        <v>264</v>
      </c>
      <c r="C107" s="18" t="s">
        <v>63</v>
      </c>
      <c r="D107" s="21" t="s">
        <v>172</v>
      </c>
      <c r="E107" s="23">
        <v>0.47855530474040631</v>
      </c>
      <c r="F107" s="23">
        <v>0.52144469525959369</v>
      </c>
      <c r="G107" s="23">
        <v>0</v>
      </c>
      <c r="H107" s="23">
        <v>0</v>
      </c>
      <c r="I107" s="24">
        <v>31010</v>
      </c>
      <c r="J107" s="23">
        <v>0.47389330306469918</v>
      </c>
      <c r="K107" s="23">
        <v>0.52667423382519862</v>
      </c>
      <c r="L107" s="23">
        <v>0</v>
      </c>
      <c r="M107" s="23">
        <v>0</v>
      </c>
      <c r="N107" s="24">
        <v>8810</v>
      </c>
    </row>
    <row r="108" spans="2:14" x14ac:dyDescent="0.3">
      <c r="B108" s="33" t="s">
        <v>264</v>
      </c>
      <c r="C108" s="18" t="s">
        <v>64</v>
      </c>
      <c r="D108" s="21" t="s">
        <v>315</v>
      </c>
      <c r="E108" s="23">
        <v>0.46582587469487385</v>
      </c>
      <c r="F108" s="23">
        <v>0.53417412530512609</v>
      </c>
      <c r="G108" s="23">
        <v>0</v>
      </c>
      <c r="H108" s="23">
        <v>0</v>
      </c>
      <c r="I108" s="24">
        <v>12290</v>
      </c>
      <c r="J108" s="23" t="s">
        <v>594</v>
      </c>
      <c r="K108" s="23" t="s">
        <v>594</v>
      </c>
      <c r="L108" s="23" t="s">
        <v>594</v>
      </c>
      <c r="M108" s="23" t="s">
        <v>594</v>
      </c>
      <c r="N108" s="24" t="s">
        <v>594</v>
      </c>
    </row>
    <row r="109" spans="2:14" x14ac:dyDescent="0.3">
      <c r="B109" s="33" t="s">
        <v>264</v>
      </c>
      <c r="C109" s="18" t="s">
        <v>65</v>
      </c>
      <c r="D109" s="21" t="s">
        <v>316</v>
      </c>
      <c r="E109" s="23">
        <v>0.48314606741573035</v>
      </c>
      <c r="F109" s="23">
        <v>0.51657988489997264</v>
      </c>
      <c r="G109" s="23">
        <v>0</v>
      </c>
      <c r="H109" s="23">
        <v>0</v>
      </c>
      <c r="I109" s="24">
        <v>18245</v>
      </c>
      <c r="J109" s="23">
        <v>0.49114173228346458</v>
      </c>
      <c r="K109" s="23">
        <v>0.50885826771653542</v>
      </c>
      <c r="L109" s="23">
        <v>0</v>
      </c>
      <c r="M109" s="23">
        <v>0</v>
      </c>
      <c r="N109" s="24">
        <v>5080</v>
      </c>
    </row>
    <row r="110" spans="2:14" x14ac:dyDescent="0.3">
      <c r="B110" s="33" t="s">
        <v>264</v>
      </c>
      <c r="C110" s="18" t="s">
        <v>66</v>
      </c>
      <c r="D110" s="21" t="s">
        <v>317</v>
      </c>
      <c r="E110" s="23">
        <v>0.48401297497683038</v>
      </c>
      <c r="F110" s="23">
        <v>0.51598702502316962</v>
      </c>
      <c r="G110" s="23">
        <v>0</v>
      </c>
      <c r="H110" s="23">
        <v>0</v>
      </c>
      <c r="I110" s="24">
        <v>21580</v>
      </c>
      <c r="J110" s="23">
        <v>0.45905334335086401</v>
      </c>
      <c r="K110" s="23">
        <v>0.54019534184823437</v>
      </c>
      <c r="L110" s="23">
        <v>0</v>
      </c>
      <c r="M110" s="23">
        <v>0</v>
      </c>
      <c r="N110" s="24">
        <v>6655</v>
      </c>
    </row>
    <row r="111" spans="2:14" x14ac:dyDescent="0.3">
      <c r="B111" s="33" t="s">
        <v>264</v>
      </c>
      <c r="C111" s="18" t="s">
        <v>67</v>
      </c>
      <c r="D111" s="21" t="s">
        <v>318</v>
      </c>
      <c r="E111" s="23">
        <v>0.48982725527831095</v>
      </c>
      <c r="F111" s="23">
        <v>0.50978886756238007</v>
      </c>
      <c r="G111" s="23">
        <v>0</v>
      </c>
      <c r="H111" s="23">
        <v>0</v>
      </c>
      <c r="I111" s="24">
        <v>13025</v>
      </c>
      <c r="J111" s="23">
        <v>0.49663526244952894</v>
      </c>
      <c r="K111" s="23">
        <v>0.50336473755047106</v>
      </c>
      <c r="L111" s="23">
        <v>0</v>
      </c>
      <c r="M111" s="23">
        <v>0</v>
      </c>
      <c r="N111" s="24">
        <v>3715</v>
      </c>
    </row>
    <row r="112" spans="2:14" x14ac:dyDescent="0.3">
      <c r="B112" s="33" t="s">
        <v>264</v>
      </c>
      <c r="C112" s="18" t="s">
        <v>68</v>
      </c>
      <c r="D112" s="21" t="s">
        <v>173</v>
      </c>
      <c r="E112" s="23">
        <v>0.48371531966224368</v>
      </c>
      <c r="F112" s="23">
        <v>0.51628468033775632</v>
      </c>
      <c r="G112" s="23">
        <v>6.0313630880579007E-4</v>
      </c>
      <c r="H112" s="23">
        <v>0</v>
      </c>
      <c r="I112" s="24">
        <v>8290</v>
      </c>
      <c r="J112" s="23">
        <v>0.45523809523809522</v>
      </c>
      <c r="K112" s="23">
        <v>0.54476190476190478</v>
      </c>
      <c r="L112" s="23">
        <v>0</v>
      </c>
      <c r="M112" s="23">
        <v>0</v>
      </c>
      <c r="N112" s="24">
        <v>2625</v>
      </c>
    </row>
    <row r="113" spans="2:14" x14ac:dyDescent="0.3">
      <c r="B113" s="33" t="s">
        <v>264</v>
      </c>
      <c r="C113" s="18" t="s">
        <v>71</v>
      </c>
      <c r="D113" s="21" t="s">
        <v>175</v>
      </c>
      <c r="E113" s="23">
        <v>0.48416485900216921</v>
      </c>
      <c r="F113" s="23">
        <v>0.51583514099783079</v>
      </c>
      <c r="G113" s="23">
        <v>0</v>
      </c>
      <c r="H113" s="23">
        <v>0</v>
      </c>
      <c r="I113" s="24">
        <v>11525</v>
      </c>
      <c r="J113" s="23">
        <v>0.47723704866562011</v>
      </c>
      <c r="K113" s="23">
        <v>0.52276295133437989</v>
      </c>
      <c r="L113" s="23">
        <v>0</v>
      </c>
      <c r="M113" s="23">
        <v>0</v>
      </c>
      <c r="N113" s="24">
        <v>3185</v>
      </c>
    </row>
    <row r="114" spans="2:14" x14ac:dyDescent="0.3">
      <c r="B114" s="33" t="s">
        <v>264</v>
      </c>
      <c r="C114" s="18" t="s">
        <v>72</v>
      </c>
      <c r="D114" s="21" t="s">
        <v>176</v>
      </c>
      <c r="E114" s="23">
        <v>0.47854477611940299</v>
      </c>
      <c r="F114" s="23">
        <v>0.52145522388059706</v>
      </c>
      <c r="G114" s="23">
        <v>0</v>
      </c>
      <c r="H114" s="23">
        <v>0</v>
      </c>
      <c r="I114" s="24">
        <v>5360</v>
      </c>
      <c r="J114" s="23">
        <v>0.44915254237288138</v>
      </c>
      <c r="K114" s="23">
        <v>0.55084745762711862</v>
      </c>
      <c r="L114" s="23">
        <v>0</v>
      </c>
      <c r="M114" s="23">
        <v>0</v>
      </c>
      <c r="N114" s="24">
        <v>1770</v>
      </c>
    </row>
    <row r="115" spans="2:14" x14ac:dyDescent="0.3">
      <c r="B115" s="33" t="s">
        <v>276</v>
      </c>
      <c r="C115" s="18" t="s">
        <v>74</v>
      </c>
      <c r="D115" s="21" t="s">
        <v>178</v>
      </c>
      <c r="E115" s="23">
        <v>0.47345132743362833</v>
      </c>
      <c r="F115" s="23">
        <v>0.52566371681415924</v>
      </c>
      <c r="G115" s="23">
        <v>0</v>
      </c>
      <c r="H115" s="23">
        <v>0</v>
      </c>
      <c r="I115" s="24">
        <v>5650</v>
      </c>
      <c r="J115" s="23">
        <v>0.47602739726027399</v>
      </c>
      <c r="K115" s="23">
        <v>0.52397260273972601</v>
      </c>
      <c r="L115" s="23">
        <v>0</v>
      </c>
      <c r="M115" s="23">
        <v>0</v>
      </c>
      <c r="N115" s="24">
        <v>1460</v>
      </c>
    </row>
    <row r="116" spans="2:14" x14ac:dyDescent="0.3">
      <c r="B116" s="33" t="s">
        <v>276</v>
      </c>
      <c r="C116" s="18" t="s">
        <v>76</v>
      </c>
      <c r="D116" s="21" t="s">
        <v>180</v>
      </c>
      <c r="E116" s="23">
        <v>0.4756483238456673</v>
      </c>
      <c r="F116" s="23">
        <v>0.52371916508538896</v>
      </c>
      <c r="G116" s="23">
        <v>0</v>
      </c>
      <c r="H116" s="23">
        <v>6.3251106894370653E-4</v>
      </c>
      <c r="I116" s="24">
        <v>7905</v>
      </c>
      <c r="J116" s="23">
        <v>0.46168958742632615</v>
      </c>
      <c r="K116" s="23">
        <v>0.53634577603143418</v>
      </c>
      <c r="L116" s="23">
        <v>0</v>
      </c>
      <c r="M116" s="23">
        <v>0</v>
      </c>
      <c r="N116" s="24">
        <v>2545</v>
      </c>
    </row>
    <row r="117" spans="2:14" x14ac:dyDescent="0.3">
      <c r="B117" s="33" t="s">
        <v>276</v>
      </c>
      <c r="C117" s="18" t="s">
        <v>79</v>
      </c>
      <c r="D117" s="21" t="s">
        <v>183</v>
      </c>
      <c r="E117" s="23">
        <v>0.48338658146964858</v>
      </c>
      <c r="F117" s="23">
        <v>0.51629392971246002</v>
      </c>
      <c r="G117" s="23">
        <v>0</v>
      </c>
      <c r="H117" s="23">
        <v>0</v>
      </c>
      <c r="I117" s="24">
        <v>15650</v>
      </c>
      <c r="J117" s="23" t="s">
        <v>594</v>
      </c>
      <c r="K117" s="23" t="s">
        <v>594</v>
      </c>
      <c r="L117" s="23" t="s">
        <v>594</v>
      </c>
      <c r="M117" s="23" t="s">
        <v>594</v>
      </c>
      <c r="N117" s="24" t="s">
        <v>594</v>
      </c>
    </row>
    <row r="118" spans="2:14" x14ac:dyDescent="0.3">
      <c r="B118" s="33" t="s">
        <v>276</v>
      </c>
      <c r="C118" s="18" t="s">
        <v>80</v>
      </c>
      <c r="D118" s="21" t="s">
        <v>319</v>
      </c>
      <c r="E118" s="23">
        <v>0.46770208259795271</v>
      </c>
      <c r="F118" s="23">
        <v>0.53229791740204735</v>
      </c>
      <c r="G118" s="23">
        <v>0</v>
      </c>
      <c r="H118" s="23">
        <v>0</v>
      </c>
      <c r="I118" s="24">
        <v>14165</v>
      </c>
      <c r="J118" s="23">
        <v>0.45883777239709445</v>
      </c>
      <c r="K118" s="23">
        <v>0.54116222760290555</v>
      </c>
      <c r="L118" s="23">
        <v>0</v>
      </c>
      <c r="M118" s="23">
        <v>0</v>
      </c>
      <c r="N118" s="24">
        <v>4130</v>
      </c>
    </row>
    <row r="119" spans="2:14" x14ac:dyDescent="0.3">
      <c r="B119" s="33" t="s">
        <v>276</v>
      </c>
      <c r="C119" s="18" t="s">
        <v>82</v>
      </c>
      <c r="D119" s="21" t="s">
        <v>320</v>
      </c>
      <c r="E119" s="23">
        <v>0.4735614307931571</v>
      </c>
      <c r="F119" s="23">
        <v>0.52604976671850701</v>
      </c>
      <c r="G119" s="23">
        <v>3.8880248833592535E-4</v>
      </c>
      <c r="H119" s="23">
        <v>0</v>
      </c>
      <c r="I119" s="24">
        <v>12860</v>
      </c>
      <c r="J119" s="23">
        <v>0.45600000000000002</v>
      </c>
      <c r="K119" s="23">
        <v>0.54266666666666663</v>
      </c>
      <c r="L119" s="23">
        <v>0</v>
      </c>
      <c r="M119" s="23">
        <v>0</v>
      </c>
      <c r="N119" s="24">
        <v>3750</v>
      </c>
    </row>
    <row r="120" spans="2:14" x14ac:dyDescent="0.3">
      <c r="B120" s="33" t="s">
        <v>276</v>
      </c>
      <c r="C120" s="18" t="s">
        <v>83</v>
      </c>
      <c r="D120" s="21" t="s">
        <v>321</v>
      </c>
      <c r="E120" s="23">
        <v>0.47939944134078211</v>
      </c>
      <c r="F120" s="23">
        <v>0.52025139664804465</v>
      </c>
      <c r="G120" s="23">
        <v>0</v>
      </c>
      <c r="H120" s="23">
        <v>0</v>
      </c>
      <c r="I120" s="24">
        <v>14320</v>
      </c>
      <c r="J120" s="23">
        <v>0.46710526315789475</v>
      </c>
      <c r="K120" s="23">
        <v>0.53289473684210531</v>
      </c>
      <c r="L120" s="23">
        <v>0</v>
      </c>
      <c r="M120" s="23">
        <v>0</v>
      </c>
      <c r="N120" s="24">
        <v>3800</v>
      </c>
    </row>
    <row r="121" spans="2:14" x14ac:dyDescent="0.3">
      <c r="B121" s="33" t="s">
        <v>276</v>
      </c>
      <c r="C121" s="18" t="s">
        <v>86</v>
      </c>
      <c r="D121" s="21" t="s">
        <v>186</v>
      </c>
      <c r="E121" s="23">
        <v>0.45912547528517111</v>
      </c>
      <c r="F121" s="23">
        <v>0.53992395437262353</v>
      </c>
      <c r="G121" s="23">
        <v>9.5057034220532319E-4</v>
      </c>
      <c r="H121" s="23">
        <v>0</v>
      </c>
      <c r="I121" s="24">
        <v>5260</v>
      </c>
      <c r="J121" s="23" t="s">
        <v>594</v>
      </c>
      <c r="K121" s="23" t="s">
        <v>594</v>
      </c>
      <c r="L121" s="23" t="s">
        <v>594</v>
      </c>
      <c r="M121" s="23" t="s">
        <v>594</v>
      </c>
      <c r="N121" s="24" t="s">
        <v>594</v>
      </c>
    </row>
    <row r="122" spans="2:14" x14ac:dyDescent="0.3">
      <c r="B122" s="33" t="s">
        <v>276</v>
      </c>
      <c r="C122" s="18" t="s">
        <v>87</v>
      </c>
      <c r="D122" s="21" t="s">
        <v>322</v>
      </c>
      <c r="E122" s="23">
        <v>0.48365276211950392</v>
      </c>
      <c r="F122" s="23">
        <v>0.51634723788049608</v>
      </c>
      <c r="G122" s="23">
        <v>0</v>
      </c>
      <c r="H122" s="23">
        <v>0</v>
      </c>
      <c r="I122" s="24">
        <v>4435</v>
      </c>
      <c r="J122" s="23">
        <v>0.46638655462184875</v>
      </c>
      <c r="K122" s="23">
        <v>0.53361344537815125</v>
      </c>
      <c r="L122" s="23">
        <v>0</v>
      </c>
      <c r="M122" s="23">
        <v>0</v>
      </c>
      <c r="N122" s="24">
        <v>1190</v>
      </c>
    </row>
    <row r="123" spans="2:14" x14ac:dyDescent="0.3">
      <c r="B123" s="33" t="s">
        <v>276</v>
      </c>
      <c r="C123" s="18" t="s">
        <v>88</v>
      </c>
      <c r="D123" s="21" t="s">
        <v>323</v>
      </c>
      <c r="E123" s="23">
        <v>0.48135593220338985</v>
      </c>
      <c r="F123" s="23">
        <v>0.51864406779661021</v>
      </c>
      <c r="G123" s="23">
        <v>0</v>
      </c>
      <c r="H123" s="23">
        <v>0</v>
      </c>
      <c r="I123" s="24">
        <v>8850</v>
      </c>
      <c r="J123" s="23">
        <v>0.47028423772609818</v>
      </c>
      <c r="K123" s="23">
        <v>0.52971576227390182</v>
      </c>
      <c r="L123" s="23">
        <v>0</v>
      </c>
      <c r="M123" s="23">
        <v>0</v>
      </c>
      <c r="N123" s="24">
        <v>3870</v>
      </c>
    </row>
    <row r="124" spans="2:14" x14ac:dyDescent="0.3">
      <c r="B124" s="33" t="s">
        <v>276</v>
      </c>
      <c r="C124" s="18" t="s">
        <v>90</v>
      </c>
      <c r="D124" s="21" t="s">
        <v>188</v>
      </c>
      <c r="E124" s="23">
        <v>0.48630887185104055</v>
      </c>
      <c r="F124" s="23">
        <v>0.51369112814895945</v>
      </c>
      <c r="G124" s="23">
        <v>0</v>
      </c>
      <c r="H124" s="23">
        <v>0</v>
      </c>
      <c r="I124" s="24">
        <v>18260</v>
      </c>
      <c r="J124" s="23">
        <v>0.47974583002382842</v>
      </c>
      <c r="K124" s="23">
        <v>0.51945988880063543</v>
      </c>
      <c r="L124" s="23">
        <v>0</v>
      </c>
      <c r="M124" s="23">
        <v>0</v>
      </c>
      <c r="N124" s="24">
        <v>6295</v>
      </c>
    </row>
    <row r="125" spans="2:14" x14ac:dyDescent="0.3">
      <c r="B125" s="33" t="s">
        <v>276</v>
      </c>
      <c r="C125" s="18" t="s">
        <v>93</v>
      </c>
      <c r="D125" s="21" t="s">
        <v>191</v>
      </c>
      <c r="E125" s="23">
        <v>0.48325519089082386</v>
      </c>
      <c r="F125" s="23">
        <v>0.5167448091091762</v>
      </c>
      <c r="G125" s="23">
        <v>0</v>
      </c>
      <c r="H125" s="23">
        <v>0</v>
      </c>
      <c r="I125" s="24">
        <v>14930</v>
      </c>
      <c r="J125" s="23">
        <v>0.4943661971830986</v>
      </c>
      <c r="K125" s="23">
        <v>0.50422535211267605</v>
      </c>
      <c r="L125" s="23">
        <v>0</v>
      </c>
      <c r="M125" s="23">
        <v>0</v>
      </c>
      <c r="N125" s="24">
        <v>3550</v>
      </c>
    </row>
    <row r="126" spans="2:14" x14ac:dyDescent="0.3">
      <c r="B126" s="33" t="s">
        <v>276</v>
      </c>
      <c r="C126" s="18" t="s">
        <v>94</v>
      </c>
      <c r="D126" s="21" t="s">
        <v>192</v>
      </c>
      <c r="E126" s="23">
        <v>0.48917748917748916</v>
      </c>
      <c r="F126" s="23">
        <v>0.51082251082251084</v>
      </c>
      <c r="G126" s="23">
        <v>0</v>
      </c>
      <c r="H126" s="23">
        <v>0</v>
      </c>
      <c r="I126" s="24">
        <v>8085</v>
      </c>
      <c r="J126" s="23">
        <v>0.51428571428571423</v>
      </c>
      <c r="K126" s="23">
        <v>0.48571428571428571</v>
      </c>
      <c r="L126" s="23">
        <v>0</v>
      </c>
      <c r="M126" s="23">
        <v>0</v>
      </c>
      <c r="N126" s="24">
        <v>2100</v>
      </c>
    </row>
    <row r="127" spans="2:14" x14ac:dyDescent="0.3">
      <c r="B127" s="33" t="s">
        <v>276</v>
      </c>
      <c r="C127" s="18" t="s">
        <v>95</v>
      </c>
      <c r="D127" s="21" t="s">
        <v>324</v>
      </c>
      <c r="E127" s="23" t="s">
        <v>594</v>
      </c>
      <c r="F127" s="23" t="s">
        <v>594</v>
      </c>
      <c r="G127" s="23" t="s">
        <v>594</v>
      </c>
      <c r="H127" s="23" t="s">
        <v>594</v>
      </c>
      <c r="I127" s="24" t="s">
        <v>594</v>
      </c>
      <c r="J127" s="23" t="s">
        <v>594</v>
      </c>
      <c r="K127" s="23" t="s">
        <v>594</v>
      </c>
      <c r="L127" s="23" t="s">
        <v>594</v>
      </c>
      <c r="M127" s="23" t="s">
        <v>594</v>
      </c>
      <c r="N127" s="24" t="s">
        <v>594</v>
      </c>
    </row>
    <row r="128" spans="2:14" x14ac:dyDescent="0.3">
      <c r="B128" s="33" t="s">
        <v>276</v>
      </c>
      <c r="C128" s="18" t="s">
        <v>96</v>
      </c>
      <c r="D128" s="21" t="s">
        <v>325</v>
      </c>
      <c r="E128" s="23">
        <v>0.47416974169741699</v>
      </c>
      <c r="F128" s="23">
        <v>0.52583025830258301</v>
      </c>
      <c r="G128" s="23">
        <v>0</v>
      </c>
      <c r="H128" s="23">
        <v>0</v>
      </c>
      <c r="I128" s="24">
        <v>8130</v>
      </c>
      <c r="J128" s="23">
        <v>0.46686303387334316</v>
      </c>
      <c r="K128" s="23">
        <v>0.53313696612665684</v>
      </c>
      <c r="L128" s="23">
        <v>0</v>
      </c>
      <c r="M128" s="23">
        <v>0</v>
      </c>
      <c r="N128" s="24">
        <v>3395</v>
      </c>
    </row>
    <row r="129" spans="2:14" x14ac:dyDescent="0.3">
      <c r="B129" s="33" t="s">
        <v>276</v>
      </c>
      <c r="C129" s="18" t="s">
        <v>97</v>
      </c>
      <c r="D129" s="21" t="s">
        <v>193</v>
      </c>
      <c r="E129" s="23">
        <v>0.46750285062713798</v>
      </c>
      <c r="F129" s="23">
        <v>0.53192702394526792</v>
      </c>
      <c r="G129" s="23">
        <v>5.7012542759407071E-4</v>
      </c>
      <c r="H129" s="23">
        <v>0</v>
      </c>
      <c r="I129" s="24">
        <v>8770</v>
      </c>
      <c r="J129" s="23">
        <v>0.44988864142538976</v>
      </c>
      <c r="K129" s="23">
        <v>0.55011135857461024</v>
      </c>
      <c r="L129" s="23">
        <v>0</v>
      </c>
      <c r="M129" s="23">
        <v>0</v>
      </c>
      <c r="N129" s="24">
        <v>4490</v>
      </c>
    </row>
    <row r="130" spans="2:14" x14ac:dyDescent="0.3">
      <c r="B130" s="33" t="s">
        <v>276</v>
      </c>
      <c r="C130" s="18" t="s">
        <v>99</v>
      </c>
      <c r="D130" s="21" t="s">
        <v>194</v>
      </c>
      <c r="E130" s="23">
        <v>0.55924695459579177</v>
      </c>
      <c r="F130" s="23">
        <v>0.44186046511627908</v>
      </c>
      <c r="G130" s="23">
        <v>0</v>
      </c>
      <c r="H130" s="23">
        <v>0</v>
      </c>
      <c r="I130" s="24">
        <v>4515</v>
      </c>
      <c r="J130" s="23">
        <v>0.56994818652849744</v>
      </c>
      <c r="K130" s="23">
        <v>0.43005181347150256</v>
      </c>
      <c r="L130" s="23">
        <v>0</v>
      </c>
      <c r="M130" s="23">
        <v>0</v>
      </c>
      <c r="N130" s="24">
        <v>965</v>
      </c>
    </row>
    <row r="131" spans="2:14" x14ac:dyDescent="0.3">
      <c r="B131" s="33" t="s">
        <v>276</v>
      </c>
      <c r="C131" s="18" t="s">
        <v>100</v>
      </c>
      <c r="D131" s="21" t="s">
        <v>195</v>
      </c>
      <c r="E131" s="23">
        <v>0.48644338118022329</v>
      </c>
      <c r="F131" s="23">
        <v>0.51302498670919727</v>
      </c>
      <c r="G131" s="23">
        <v>5.3163211057947904E-4</v>
      </c>
      <c r="H131" s="23">
        <v>0</v>
      </c>
      <c r="I131" s="24">
        <v>9405</v>
      </c>
      <c r="J131" s="23">
        <v>0.47119645494830131</v>
      </c>
      <c r="K131" s="23">
        <v>0.52880354505169869</v>
      </c>
      <c r="L131" s="23">
        <v>0</v>
      </c>
      <c r="M131" s="23">
        <v>0</v>
      </c>
      <c r="N131" s="24">
        <v>3385</v>
      </c>
    </row>
    <row r="132" spans="2:14" x14ac:dyDescent="0.3">
      <c r="B132" s="33" t="s">
        <v>276</v>
      </c>
      <c r="C132" s="18" t="s">
        <v>101</v>
      </c>
      <c r="D132" s="21" t="s">
        <v>196</v>
      </c>
      <c r="E132" s="23">
        <v>0.49512378094523629</v>
      </c>
      <c r="F132" s="23">
        <v>0.50562640660165037</v>
      </c>
      <c r="G132" s="23">
        <v>0</v>
      </c>
      <c r="H132" s="23">
        <v>0</v>
      </c>
      <c r="I132" s="24">
        <v>6665</v>
      </c>
      <c r="J132" s="23" t="s">
        <v>594</v>
      </c>
      <c r="K132" s="23" t="s">
        <v>594</v>
      </c>
      <c r="L132" s="23" t="s">
        <v>594</v>
      </c>
      <c r="M132" s="23" t="s">
        <v>594</v>
      </c>
      <c r="N132" s="24" t="s">
        <v>594</v>
      </c>
    </row>
    <row r="133" spans="2:14" x14ac:dyDescent="0.3">
      <c r="B133" s="33" t="s">
        <v>276</v>
      </c>
      <c r="C133" s="18" t="s">
        <v>102</v>
      </c>
      <c r="D133" s="21" t="s">
        <v>197</v>
      </c>
      <c r="E133" s="23">
        <v>0.47950992817912969</v>
      </c>
      <c r="F133" s="23">
        <v>0.52049007182087026</v>
      </c>
      <c r="G133" s="23">
        <v>0</v>
      </c>
      <c r="H133" s="23">
        <v>0</v>
      </c>
      <c r="I133" s="24">
        <v>11835</v>
      </c>
      <c r="J133" s="23">
        <v>0.48076923076923078</v>
      </c>
      <c r="K133" s="23">
        <v>0.51923076923076927</v>
      </c>
      <c r="L133" s="23">
        <v>0</v>
      </c>
      <c r="M133" s="23">
        <v>0</v>
      </c>
      <c r="N133" s="24">
        <v>4160</v>
      </c>
    </row>
    <row r="134" spans="2:14" x14ac:dyDescent="0.3">
      <c r="B134" s="33" t="s">
        <v>276</v>
      </c>
      <c r="C134" s="18" t="s">
        <v>106</v>
      </c>
      <c r="D134" s="21" t="s">
        <v>199</v>
      </c>
      <c r="E134" s="23">
        <v>0.49380014587892052</v>
      </c>
      <c r="F134" s="23">
        <v>0.50583515681983948</v>
      </c>
      <c r="G134" s="23">
        <v>3.6469730123997083E-4</v>
      </c>
      <c r="H134" s="23">
        <v>0</v>
      </c>
      <c r="I134" s="24">
        <v>13710</v>
      </c>
      <c r="J134" s="23">
        <v>0.49323308270676691</v>
      </c>
      <c r="K134" s="23">
        <v>0.50676691729323309</v>
      </c>
      <c r="L134" s="23">
        <v>0</v>
      </c>
      <c r="M134" s="23">
        <v>0</v>
      </c>
      <c r="N134" s="24">
        <v>3325</v>
      </c>
    </row>
    <row r="135" spans="2:14" x14ac:dyDescent="0.3">
      <c r="B135" s="33" t="s">
        <v>276</v>
      </c>
      <c r="C135" s="18" t="s">
        <v>107</v>
      </c>
      <c r="D135" s="21" t="s">
        <v>200</v>
      </c>
      <c r="E135" s="23">
        <v>0.46210268948655259</v>
      </c>
      <c r="F135" s="23">
        <v>0.53545232273838628</v>
      </c>
      <c r="G135" s="23">
        <v>0</v>
      </c>
      <c r="H135" s="23">
        <v>2.4449877750611247E-3</v>
      </c>
      <c r="I135" s="24">
        <v>8180</v>
      </c>
      <c r="J135" s="23" t="s">
        <v>594</v>
      </c>
      <c r="K135" s="23" t="s">
        <v>594</v>
      </c>
      <c r="L135" s="23" t="s">
        <v>594</v>
      </c>
      <c r="M135" s="23" t="s">
        <v>594</v>
      </c>
      <c r="N135" s="24" t="s">
        <v>594</v>
      </c>
    </row>
    <row r="136" spans="2:14" x14ac:dyDescent="0.3">
      <c r="B136" s="33" t="s">
        <v>276</v>
      </c>
      <c r="C136" s="18" t="s">
        <v>112</v>
      </c>
      <c r="D136" s="21" t="s">
        <v>326</v>
      </c>
      <c r="E136" s="23" t="s">
        <v>594</v>
      </c>
      <c r="F136" s="23" t="s">
        <v>594</v>
      </c>
      <c r="G136" s="23" t="s">
        <v>594</v>
      </c>
      <c r="H136" s="23" t="s">
        <v>594</v>
      </c>
      <c r="I136" s="24" t="s">
        <v>594</v>
      </c>
      <c r="J136" s="23" t="s">
        <v>594</v>
      </c>
      <c r="K136" s="23" t="s">
        <v>594</v>
      </c>
      <c r="L136" s="23" t="s">
        <v>594</v>
      </c>
      <c r="M136" s="23" t="s">
        <v>594</v>
      </c>
      <c r="N136" s="24" t="s">
        <v>594</v>
      </c>
    </row>
    <row r="137" spans="2:14" x14ac:dyDescent="0.3">
      <c r="B137" s="33" t="s">
        <v>281</v>
      </c>
      <c r="C137" s="18" t="s">
        <v>75</v>
      </c>
      <c r="D137" s="21" t="s">
        <v>179</v>
      </c>
      <c r="E137" s="23">
        <v>0.54219030520646316</v>
      </c>
      <c r="F137" s="23">
        <v>0.45780969479353678</v>
      </c>
      <c r="G137" s="23">
        <v>0</v>
      </c>
      <c r="H137" s="23">
        <v>0</v>
      </c>
      <c r="I137" s="24">
        <v>5570</v>
      </c>
      <c r="J137" s="23">
        <v>0.55102040816326525</v>
      </c>
      <c r="K137" s="23">
        <v>0.44897959183673469</v>
      </c>
      <c r="L137" s="23">
        <v>0</v>
      </c>
      <c r="M137" s="23">
        <v>0</v>
      </c>
      <c r="N137" s="24">
        <v>980</v>
      </c>
    </row>
    <row r="138" spans="2:14" x14ac:dyDescent="0.3">
      <c r="B138" s="33" t="s">
        <v>281</v>
      </c>
      <c r="C138" s="18" t="s">
        <v>77</v>
      </c>
      <c r="D138" s="21" t="s">
        <v>181</v>
      </c>
      <c r="E138" s="23">
        <v>0.48446683459277917</v>
      </c>
      <c r="F138" s="23">
        <v>0.51553316540722083</v>
      </c>
      <c r="G138" s="23">
        <v>0</v>
      </c>
      <c r="H138" s="23">
        <v>0</v>
      </c>
      <c r="I138" s="24">
        <v>5955</v>
      </c>
      <c r="J138" s="23">
        <v>0.47165991902834009</v>
      </c>
      <c r="K138" s="23">
        <v>0.52834008097165996</v>
      </c>
      <c r="L138" s="23">
        <v>0</v>
      </c>
      <c r="M138" s="23">
        <v>0</v>
      </c>
      <c r="N138" s="24">
        <v>2470</v>
      </c>
    </row>
    <row r="139" spans="2:14" x14ac:dyDescent="0.3">
      <c r="B139" s="33" t="s">
        <v>281</v>
      </c>
      <c r="C139" s="18" t="s">
        <v>78</v>
      </c>
      <c r="D139" s="21" t="s">
        <v>182</v>
      </c>
      <c r="E139" s="23">
        <v>0.47913862718707939</v>
      </c>
      <c r="F139" s="23">
        <v>0.52086137281292055</v>
      </c>
      <c r="G139" s="23">
        <v>0</v>
      </c>
      <c r="H139" s="23">
        <v>0</v>
      </c>
      <c r="I139" s="24">
        <v>7430</v>
      </c>
      <c r="J139" s="23">
        <v>0.44536082474226807</v>
      </c>
      <c r="K139" s="23">
        <v>0.55463917525773199</v>
      </c>
      <c r="L139" s="23">
        <v>0</v>
      </c>
      <c r="M139" s="23">
        <v>0</v>
      </c>
      <c r="N139" s="24">
        <v>2425</v>
      </c>
    </row>
    <row r="140" spans="2:14" x14ac:dyDescent="0.3">
      <c r="B140" s="33" t="s">
        <v>281</v>
      </c>
      <c r="C140" s="18" t="s">
        <v>81</v>
      </c>
      <c r="D140" s="21" t="s">
        <v>327</v>
      </c>
      <c r="E140" s="23">
        <v>0.47859495060373214</v>
      </c>
      <c r="F140" s="23">
        <v>0.52030735455543364</v>
      </c>
      <c r="G140" s="23">
        <v>0</v>
      </c>
      <c r="H140" s="23">
        <v>0</v>
      </c>
      <c r="I140" s="24">
        <v>4555</v>
      </c>
      <c r="J140" s="23" t="s">
        <v>594</v>
      </c>
      <c r="K140" s="23" t="s">
        <v>594</v>
      </c>
      <c r="L140" s="23" t="s">
        <v>594</v>
      </c>
      <c r="M140" s="23" t="s">
        <v>594</v>
      </c>
      <c r="N140" s="24" t="s">
        <v>594</v>
      </c>
    </row>
    <row r="141" spans="2:14" x14ac:dyDescent="0.3">
      <c r="B141" s="33" t="s">
        <v>281</v>
      </c>
      <c r="C141" s="18" t="s">
        <v>84</v>
      </c>
      <c r="D141" s="21" t="s">
        <v>184</v>
      </c>
      <c r="E141" s="23">
        <v>0.46268656716417911</v>
      </c>
      <c r="F141" s="23">
        <v>0.53867028493894165</v>
      </c>
      <c r="G141" s="23">
        <v>0</v>
      </c>
      <c r="H141" s="23">
        <v>0</v>
      </c>
      <c r="I141" s="24">
        <v>3685</v>
      </c>
      <c r="J141" s="23">
        <v>0.45977011494252873</v>
      </c>
      <c r="K141" s="23">
        <v>0.54022988505747127</v>
      </c>
      <c r="L141" s="23">
        <v>0</v>
      </c>
      <c r="M141" s="23">
        <v>0</v>
      </c>
      <c r="N141" s="24">
        <v>870</v>
      </c>
    </row>
    <row r="142" spans="2:14" x14ac:dyDescent="0.3">
      <c r="B142" s="33" t="s">
        <v>281</v>
      </c>
      <c r="C142" s="18" t="s">
        <v>85</v>
      </c>
      <c r="D142" s="21" t="s">
        <v>185</v>
      </c>
      <c r="E142" s="23">
        <v>0.48575638506876229</v>
      </c>
      <c r="F142" s="23">
        <v>0.51375245579567785</v>
      </c>
      <c r="G142" s="23">
        <v>0</v>
      </c>
      <c r="H142" s="23">
        <v>4.9115913555992138E-4</v>
      </c>
      <c r="I142" s="24">
        <v>10180</v>
      </c>
      <c r="J142" s="23">
        <v>0.49786324786324787</v>
      </c>
      <c r="K142" s="23">
        <v>0.50213675213675213</v>
      </c>
      <c r="L142" s="23">
        <v>0</v>
      </c>
      <c r="M142" s="23">
        <v>0</v>
      </c>
      <c r="N142" s="24">
        <v>2340</v>
      </c>
    </row>
    <row r="143" spans="2:14" x14ac:dyDescent="0.3">
      <c r="B143" s="33" t="s">
        <v>281</v>
      </c>
      <c r="C143" s="18" t="s">
        <v>89</v>
      </c>
      <c r="D143" s="21" t="s">
        <v>187</v>
      </c>
      <c r="E143" s="23">
        <v>0.4929906542056075</v>
      </c>
      <c r="F143" s="23">
        <v>0.5070093457943925</v>
      </c>
      <c r="G143" s="23">
        <v>4.6728971962616824E-4</v>
      </c>
      <c r="H143" s="23">
        <v>0</v>
      </c>
      <c r="I143" s="24">
        <v>10700</v>
      </c>
      <c r="J143" s="23">
        <v>0.48859315589353614</v>
      </c>
      <c r="K143" s="23">
        <v>0.51140684410646386</v>
      </c>
      <c r="L143" s="23">
        <v>0</v>
      </c>
      <c r="M143" s="23">
        <v>0</v>
      </c>
      <c r="N143" s="24">
        <v>2630</v>
      </c>
    </row>
    <row r="144" spans="2:14" x14ac:dyDescent="0.3">
      <c r="B144" s="33" t="s">
        <v>281</v>
      </c>
      <c r="C144" s="18" t="s">
        <v>73</v>
      </c>
      <c r="D144" s="21" t="s">
        <v>177</v>
      </c>
      <c r="E144" s="23">
        <v>0.48025078369905955</v>
      </c>
      <c r="F144" s="23">
        <v>0.51943573667711596</v>
      </c>
      <c r="G144" s="23">
        <v>3.1347962382445143E-4</v>
      </c>
      <c r="H144" s="23">
        <v>0</v>
      </c>
      <c r="I144" s="24">
        <v>15950</v>
      </c>
      <c r="J144" s="23">
        <v>0.46943005181347153</v>
      </c>
      <c r="K144" s="23">
        <v>0.53056994818652847</v>
      </c>
      <c r="L144" s="23">
        <v>0</v>
      </c>
      <c r="M144" s="23">
        <v>0</v>
      </c>
      <c r="N144" s="24">
        <v>4825</v>
      </c>
    </row>
    <row r="145" spans="2:14" x14ac:dyDescent="0.3">
      <c r="B145" s="33" t="s">
        <v>281</v>
      </c>
      <c r="C145" s="18" t="s">
        <v>425</v>
      </c>
      <c r="D145" s="21" t="s">
        <v>426</v>
      </c>
      <c r="E145" s="23" t="s">
        <v>594</v>
      </c>
      <c r="F145" s="23" t="s">
        <v>594</v>
      </c>
      <c r="G145" s="23" t="s">
        <v>594</v>
      </c>
      <c r="H145" s="23" t="s">
        <v>594</v>
      </c>
      <c r="I145" s="24" t="s">
        <v>594</v>
      </c>
      <c r="J145" s="23" t="s">
        <v>594</v>
      </c>
      <c r="K145" s="23" t="s">
        <v>594</v>
      </c>
      <c r="L145" s="23" t="s">
        <v>594</v>
      </c>
      <c r="M145" s="23" t="s">
        <v>594</v>
      </c>
      <c r="N145" s="24" t="s">
        <v>594</v>
      </c>
    </row>
    <row r="146" spans="2:14" x14ac:dyDescent="0.3">
      <c r="B146" s="33" t="s">
        <v>281</v>
      </c>
      <c r="C146" s="18" t="s">
        <v>91</v>
      </c>
      <c r="D146" s="21" t="s">
        <v>189</v>
      </c>
      <c r="E146" s="23">
        <v>0.47683462969225565</v>
      </c>
      <c r="F146" s="23">
        <v>0.52282718971931008</v>
      </c>
      <c r="G146" s="23">
        <v>3.3818058843422386E-4</v>
      </c>
      <c r="H146" s="23">
        <v>0</v>
      </c>
      <c r="I146" s="24">
        <v>29570</v>
      </c>
      <c r="J146" s="23" t="s">
        <v>594</v>
      </c>
      <c r="K146" s="23" t="s">
        <v>594</v>
      </c>
      <c r="L146" s="23" t="s">
        <v>594</v>
      </c>
      <c r="M146" s="23" t="s">
        <v>594</v>
      </c>
      <c r="N146" s="24" t="s">
        <v>594</v>
      </c>
    </row>
    <row r="147" spans="2:14" x14ac:dyDescent="0.3">
      <c r="B147" s="33" t="s">
        <v>281</v>
      </c>
      <c r="C147" s="18" t="s">
        <v>103</v>
      </c>
      <c r="D147" s="21" t="s">
        <v>424</v>
      </c>
      <c r="E147" s="23">
        <v>0.47711461003295497</v>
      </c>
      <c r="F147" s="23">
        <v>0.52288538996704503</v>
      </c>
      <c r="G147" s="23">
        <v>0</v>
      </c>
      <c r="H147" s="23">
        <v>0</v>
      </c>
      <c r="I147" s="24">
        <v>13655</v>
      </c>
      <c r="J147" s="23" t="s">
        <v>594</v>
      </c>
      <c r="K147" s="23" t="s">
        <v>594</v>
      </c>
      <c r="L147" s="23" t="s">
        <v>594</v>
      </c>
      <c r="M147" s="23" t="s">
        <v>594</v>
      </c>
      <c r="N147" s="24" t="s">
        <v>594</v>
      </c>
    </row>
    <row r="148" spans="2:14" x14ac:dyDescent="0.3">
      <c r="B148" s="33" t="s">
        <v>281</v>
      </c>
      <c r="C148" s="18" t="s">
        <v>92</v>
      </c>
      <c r="D148" s="21" t="s">
        <v>190</v>
      </c>
      <c r="E148" s="23">
        <v>0.47412008281573498</v>
      </c>
      <c r="F148" s="23">
        <v>0.52518978605935129</v>
      </c>
      <c r="G148" s="23">
        <v>6.9013112491373362E-4</v>
      </c>
      <c r="H148" s="23">
        <v>0</v>
      </c>
      <c r="I148" s="24">
        <v>7245</v>
      </c>
      <c r="J148" s="23">
        <v>0.47435897435897434</v>
      </c>
      <c r="K148" s="23">
        <v>0.52350427350427353</v>
      </c>
      <c r="L148" s="23">
        <v>0</v>
      </c>
      <c r="M148" s="23">
        <v>0</v>
      </c>
      <c r="N148" s="24">
        <v>2340</v>
      </c>
    </row>
    <row r="149" spans="2:14" x14ac:dyDescent="0.3">
      <c r="B149" s="33" t="s">
        <v>281</v>
      </c>
      <c r="C149" s="18" t="s">
        <v>98</v>
      </c>
      <c r="D149" s="21" t="s">
        <v>328</v>
      </c>
      <c r="E149" s="23">
        <v>0.4781414994720169</v>
      </c>
      <c r="F149" s="23">
        <v>0.52164730728616682</v>
      </c>
      <c r="G149" s="23">
        <v>0</v>
      </c>
      <c r="H149" s="23">
        <v>0</v>
      </c>
      <c r="I149" s="24">
        <v>23675</v>
      </c>
      <c r="J149" s="23">
        <v>0.48125000000000001</v>
      </c>
      <c r="K149" s="23">
        <v>0.5180555555555556</v>
      </c>
      <c r="L149" s="23">
        <v>0</v>
      </c>
      <c r="M149" s="23">
        <v>0</v>
      </c>
      <c r="N149" s="24">
        <v>7200</v>
      </c>
    </row>
    <row r="150" spans="2:14" x14ac:dyDescent="0.3">
      <c r="B150" s="33" t="s">
        <v>281</v>
      </c>
      <c r="C150" s="18" t="s">
        <v>104</v>
      </c>
      <c r="D150" s="21" t="s">
        <v>198</v>
      </c>
      <c r="E150" s="23">
        <v>0.49685094471658503</v>
      </c>
      <c r="F150" s="23">
        <v>0.50314905528341503</v>
      </c>
      <c r="G150" s="23">
        <v>0</v>
      </c>
      <c r="H150" s="23">
        <v>0</v>
      </c>
      <c r="I150" s="24">
        <v>7145</v>
      </c>
      <c r="J150" s="23">
        <v>0.48155339805825242</v>
      </c>
      <c r="K150" s="23">
        <v>0.51844660194174752</v>
      </c>
      <c r="L150" s="23">
        <v>0</v>
      </c>
      <c r="M150" s="23">
        <v>0</v>
      </c>
      <c r="N150" s="24">
        <v>2575</v>
      </c>
    </row>
    <row r="151" spans="2:14" x14ac:dyDescent="0.3">
      <c r="B151" s="33" t="s">
        <v>281</v>
      </c>
      <c r="C151" s="18" t="s">
        <v>105</v>
      </c>
      <c r="D151" s="21" t="s">
        <v>330</v>
      </c>
      <c r="E151" s="23">
        <v>0.46482412060301509</v>
      </c>
      <c r="F151" s="23">
        <v>0.53517587939698497</v>
      </c>
      <c r="G151" s="23">
        <v>0</v>
      </c>
      <c r="H151" s="23">
        <v>0</v>
      </c>
      <c r="I151" s="24">
        <v>7960</v>
      </c>
      <c r="J151" s="23">
        <v>0.45697896749521988</v>
      </c>
      <c r="K151" s="23">
        <v>0.54302103250478007</v>
      </c>
      <c r="L151" s="23">
        <v>0</v>
      </c>
      <c r="M151" s="23">
        <v>0</v>
      </c>
      <c r="N151" s="24">
        <v>2615</v>
      </c>
    </row>
    <row r="152" spans="2:14" x14ac:dyDescent="0.3">
      <c r="B152" s="33" t="s">
        <v>281</v>
      </c>
      <c r="C152" s="18" t="s">
        <v>108</v>
      </c>
      <c r="D152" s="21" t="s">
        <v>331</v>
      </c>
      <c r="E152" s="23">
        <v>0.4892440073755378</v>
      </c>
      <c r="F152" s="23">
        <v>0.51014136447449299</v>
      </c>
      <c r="G152" s="23">
        <v>0</v>
      </c>
      <c r="H152" s="23">
        <v>0</v>
      </c>
      <c r="I152" s="24">
        <v>8135</v>
      </c>
      <c r="J152" s="23">
        <v>0.4525939177101968</v>
      </c>
      <c r="K152" s="23">
        <v>0.54740608228980325</v>
      </c>
      <c r="L152" s="23">
        <v>0</v>
      </c>
      <c r="M152" s="23">
        <v>0</v>
      </c>
      <c r="N152" s="24">
        <v>2795</v>
      </c>
    </row>
    <row r="153" spans="2:14" x14ac:dyDescent="0.3">
      <c r="B153" s="33" t="s">
        <v>281</v>
      </c>
      <c r="C153" s="18" t="s">
        <v>109</v>
      </c>
      <c r="D153" s="21" t="s">
        <v>332</v>
      </c>
      <c r="E153" s="23">
        <v>0.48351648351648352</v>
      </c>
      <c r="F153" s="23">
        <v>0.51648351648351654</v>
      </c>
      <c r="G153" s="23">
        <v>0</v>
      </c>
      <c r="H153" s="23">
        <v>0</v>
      </c>
      <c r="I153" s="24">
        <v>6370</v>
      </c>
      <c r="J153" s="23">
        <v>0.46475770925110133</v>
      </c>
      <c r="K153" s="23">
        <v>0.5374449339207048</v>
      </c>
      <c r="L153" s="23">
        <v>0</v>
      </c>
      <c r="M153" s="23">
        <v>0</v>
      </c>
      <c r="N153" s="24">
        <v>2270</v>
      </c>
    </row>
    <row r="154" spans="2:14" x14ac:dyDescent="0.3">
      <c r="B154" s="33" t="s">
        <v>281</v>
      </c>
      <c r="C154" s="18" t="s">
        <v>110</v>
      </c>
      <c r="D154" s="21" t="s">
        <v>201</v>
      </c>
      <c r="E154" s="23">
        <v>0.47153167602245388</v>
      </c>
      <c r="F154" s="23">
        <v>0.52846832397754606</v>
      </c>
      <c r="G154" s="23">
        <v>0</v>
      </c>
      <c r="H154" s="23">
        <v>0</v>
      </c>
      <c r="I154" s="24">
        <v>6235</v>
      </c>
      <c r="J154" s="23">
        <v>0.44722222222222224</v>
      </c>
      <c r="K154" s="23">
        <v>0.55000000000000004</v>
      </c>
      <c r="L154" s="23">
        <v>0</v>
      </c>
      <c r="M154" s="23">
        <v>0</v>
      </c>
      <c r="N154" s="24">
        <v>1800</v>
      </c>
    </row>
    <row r="155" spans="2:14" x14ac:dyDescent="0.3">
      <c r="B155" s="33" t="s">
        <v>281</v>
      </c>
      <c r="C155" s="18" t="s">
        <v>111</v>
      </c>
      <c r="D155" s="21" t="s">
        <v>333</v>
      </c>
      <c r="E155" s="23">
        <v>0.46917293233082707</v>
      </c>
      <c r="F155" s="23">
        <v>0.53082706766917298</v>
      </c>
      <c r="G155" s="23">
        <v>0</v>
      </c>
      <c r="H155" s="23">
        <v>0</v>
      </c>
      <c r="I155" s="24">
        <v>6650</v>
      </c>
      <c r="J155" s="23">
        <v>0.46867167919799496</v>
      </c>
      <c r="K155" s="23">
        <v>0.53132832080200498</v>
      </c>
      <c r="L155" s="23">
        <v>0</v>
      </c>
      <c r="M155" s="23">
        <v>0</v>
      </c>
      <c r="N155" s="24">
        <v>1995</v>
      </c>
    </row>
    <row r="156" spans="2:14" x14ac:dyDescent="0.3">
      <c r="B156" s="33" t="s">
        <v>285</v>
      </c>
      <c r="C156" s="18" t="s">
        <v>113</v>
      </c>
      <c r="D156" s="21" t="s">
        <v>334</v>
      </c>
      <c r="E156" s="23">
        <v>0.46765350877192985</v>
      </c>
      <c r="F156" s="23">
        <v>0.5317982456140351</v>
      </c>
      <c r="G156" s="23">
        <v>0</v>
      </c>
      <c r="H156" s="23">
        <v>0</v>
      </c>
      <c r="I156" s="24">
        <v>9120</v>
      </c>
      <c r="J156" s="23">
        <v>0.43703703703703706</v>
      </c>
      <c r="K156" s="23">
        <v>0.55555555555555558</v>
      </c>
      <c r="L156" s="23">
        <v>0</v>
      </c>
      <c r="M156" s="23">
        <v>0</v>
      </c>
      <c r="N156" s="24">
        <v>675</v>
      </c>
    </row>
    <row r="157" spans="2:14" x14ac:dyDescent="0.3">
      <c r="B157" s="33" t="s">
        <v>285</v>
      </c>
      <c r="C157" s="18" t="s">
        <v>114</v>
      </c>
      <c r="D157" s="21" t="s">
        <v>202</v>
      </c>
      <c r="E157" s="23">
        <v>0.47546614327772324</v>
      </c>
      <c r="F157" s="23">
        <v>0.5240431795878312</v>
      </c>
      <c r="G157" s="23">
        <v>0</v>
      </c>
      <c r="H157" s="23">
        <v>4.906771344455348E-4</v>
      </c>
      <c r="I157" s="24">
        <v>10190</v>
      </c>
      <c r="J157" s="23" t="s">
        <v>594</v>
      </c>
      <c r="K157" s="23" t="s">
        <v>594</v>
      </c>
      <c r="L157" s="23" t="s">
        <v>594</v>
      </c>
      <c r="M157" s="23" t="s">
        <v>594</v>
      </c>
      <c r="N157" s="24" t="s">
        <v>594</v>
      </c>
    </row>
    <row r="158" spans="2:14" x14ac:dyDescent="0.3">
      <c r="B158" s="33" t="s">
        <v>285</v>
      </c>
      <c r="C158" s="18" t="s">
        <v>115</v>
      </c>
      <c r="D158" s="21" t="s">
        <v>335</v>
      </c>
      <c r="E158" s="23">
        <v>0.47704685281590153</v>
      </c>
      <c r="F158" s="23">
        <v>0.52247988641741605</v>
      </c>
      <c r="G158" s="23">
        <v>4.7326076668244201E-4</v>
      </c>
      <c r="H158" s="23">
        <v>0</v>
      </c>
      <c r="I158" s="24">
        <v>10565</v>
      </c>
      <c r="J158" s="23" t="s">
        <v>594</v>
      </c>
      <c r="K158" s="23" t="s">
        <v>594</v>
      </c>
      <c r="L158" s="23" t="s">
        <v>594</v>
      </c>
      <c r="M158" s="23" t="s">
        <v>594</v>
      </c>
      <c r="N158" s="24" t="s">
        <v>594</v>
      </c>
    </row>
    <row r="159" spans="2:14" x14ac:dyDescent="0.3">
      <c r="B159" s="33" t="s">
        <v>285</v>
      </c>
      <c r="C159" s="18" t="s">
        <v>116</v>
      </c>
      <c r="D159" s="21" t="s">
        <v>203</v>
      </c>
      <c r="E159" s="23">
        <v>0.45778532032244379</v>
      </c>
      <c r="F159" s="23">
        <v>0.53839626644039029</v>
      </c>
      <c r="G159" s="23">
        <v>8.4853627492575306E-4</v>
      </c>
      <c r="H159" s="23">
        <v>2.5456088247772591E-3</v>
      </c>
      <c r="I159" s="24">
        <v>11785</v>
      </c>
      <c r="J159" s="23">
        <v>0.44210526315789472</v>
      </c>
      <c r="K159" s="23">
        <v>0.55526315789473679</v>
      </c>
      <c r="L159" s="23">
        <v>1.3157894736842105E-3</v>
      </c>
      <c r="M159" s="23">
        <v>2.631578947368421E-3</v>
      </c>
      <c r="N159" s="24">
        <v>3800</v>
      </c>
    </row>
    <row r="160" spans="2:14" x14ac:dyDescent="0.3">
      <c r="B160" s="33" t="s">
        <v>285</v>
      </c>
      <c r="C160" s="18" t="s">
        <v>117</v>
      </c>
      <c r="D160" s="21" t="s">
        <v>204</v>
      </c>
      <c r="E160" s="23">
        <v>0.45616045845272207</v>
      </c>
      <c r="F160" s="23">
        <v>0.54383954154727798</v>
      </c>
      <c r="G160" s="23">
        <v>0</v>
      </c>
      <c r="H160" s="23">
        <v>0</v>
      </c>
      <c r="I160" s="24">
        <v>8725</v>
      </c>
      <c r="J160" s="23">
        <v>0.45454545454545453</v>
      </c>
      <c r="K160" s="23">
        <v>0.54545454545454541</v>
      </c>
      <c r="L160" s="23">
        <v>0</v>
      </c>
      <c r="M160" s="23">
        <v>0</v>
      </c>
      <c r="N160" s="24">
        <v>2310</v>
      </c>
    </row>
    <row r="161" spans="2:14" x14ac:dyDescent="0.3">
      <c r="B161" s="33" t="s">
        <v>285</v>
      </c>
      <c r="C161" s="18" t="s">
        <v>118</v>
      </c>
      <c r="D161" s="21" t="s">
        <v>205</v>
      </c>
      <c r="E161" s="23">
        <v>0.47568070747032815</v>
      </c>
      <c r="F161" s="23">
        <v>0.5240865720269956</v>
      </c>
      <c r="G161" s="23">
        <v>0</v>
      </c>
      <c r="H161" s="23">
        <v>2.3272050267628578E-4</v>
      </c>
      <c r="I161" s="24">
        <v>21485</v>
      </c>
      <c r="J161" s="23">
        <v>0.47387005649717512</v>
      </c>
      <c r="K161" s="23">
        <v>0.52612994350282483</v>
      </c>
      <c r="L161" s="23">
        <v>0</v>
      </c>
      <c r="M161" s="23">
        <v>0</v>
      </c>
      <c r="N161" s="24">
        <v>7080</v>
      </c>
    </row>
    <row r="162" spans="2:14" x14ac:dyDescent="0.3">
      <c r="B162" s="33" t="s">
        <v>285</v>
      </c>
      <c r="C162" s="18" t="s">
        <v>119</v>
      </c>
      <c r="D162" s="21" t="s">
        <v>206</v>
      </c>
      <c r="E162" s="23">
        <v>0.46626078132927445</v>
      </c>
      <c r="F162" s="23">
        <v>0.53170979198376456</v>
      </c>
      <c r="G162" s="23">
        <v>2.0294266869609334E-3</v>
      </c>
      <c r="H162" s="23">
        <v>0</v>
      </c>
      <c r="I162" s="24">
        <v>9855</v>
      </c>
      <c r="J162" s="23">
        <v>0.45695364238410596</v>
      </c>
      <c r="K162" s="23">
        <v>0.54172185430463571</v>
      </c>
      <c r="L162" s="23">
        <v>2.6490066225165563E-3</v>
      </c>
      <c r="M162" s="23">
        <v>0</v>
      </c>
      <c r="N162" s="24">
        <v>3775</v>
      </c>
    </row>
    <row r="163" spans="2:14" x14ac:dyDescent="0.3">
      <c r="B163" s="33" t="s">
        <v>285</v>
      </c>
      <c r="C163" s="18" t="s">
        <v>120</v>
      </c>
      <c r="D163" s="21" t="s">
        <v>336</v>
      </c>
      <c r="E163" s="23">
        <v>0.46400885935769659</v>
      </c>
      <c r="F163" s="23">
        <v>0.53599114064230347</v>
      </c>
      <c r="G163" s="23">
        <v>0</v>
      </c>
      <c r="H163" s="23">
        <v>0</v>
      </c>
      <c r="I163" s="24">
        <v>4515</v>
      </c>
      <c r="J163" s="23">
        <v>0.48484848484848486</v>
      </c>
      <c r="K163" s="23">
        <v>0.51515151515151514</v>
      </c>
      <c r="L163" s="23">
        <v>0</v>
      </c>
      <c r="M163" s="23">
        <v>0</v>
      </c>
      <c r="N163" s="24">
        <v>990</v>
      </c>
    </row>
    <row r="164" spans="2:14" x14ac:dyDescent="0.3">
      <c r="B164" s="33" t="s">
        <v>285</v>
      </c>
      <c r="C164" s="18" t="s">
        <v>121</v>
      </c>
      <c r="D164" s="21" t="s">
        <v>337</v>
      </c>
      <c r="E164" s="23">
        <v>0.45448613376835234</v>
      </c>
      <c r="F164" s="23">
        <v>0.52137030995106037</v>
      </c>
      <c r="G164" s="23">
        <v>2.3817292006525284E-2</v>
      </c>
      <c r="H164" s="23">
        <v>0</v>
      </c>
      <c r="I164" s="24">
        <v>15325</v>
      </c>
      <c r="J164" s="23">
        <v>0.42990654205607476</v>
      </c>
      <c r="K164" s="23">
        <v>0.54724818276220144</v>
      </c>
      <c r="L164" s="23">
        <v>2.3883696780893044E-2</v>
      </c>
      <c r="M164" s="23">
        <v>0</v>
      </c>
      <c r="N164" s="24">
        <v>4815</v>
      </c>
    </row>
    <row r="165" spans="2:14" x14ac:dyDescent="0.3">
      <c r="B165" s="33" t="s">
        <v>285</v>
      </c>
      <c r="C165" s="18" t="s">
        <v>122</v>
      </c>
      <c r="D165" s="21" t="s">
        <v>207</v>
      </c>
      <c r="E165" s="23">
        <v>0.49088623507228157</v>
      </c>
      <c r="F165" s="23">
        <v>0.50911376492771843</v>
      </c>
      <c r="G165" s="23">
        <v>0</v>
      </c>
      <c r="H165" s="23">
        <v>0</v>
      </c>
      <c r="I165" s="24">
        <v>7955</v>
      </c>
      <c r="J165" s="23">
        <v>0.47285067873303166</v>
      </c>
      <c r="K165" s="23">
        <v>0.52714932126696834</v>
      </c>
      <c r="L165" s="23">
        <v>0</v>
      </c>
      <c r="M165" s="23">
        <v>0</v>
      </c>
      <c r="N165" s="24">
        <v>2210</v>
      </c>
    </row>
    <row r="166" spans="2:14" x14ac:dyDescent="0.3">
      <c r="B166" s="33" t="s">
        <v>285</v>
      </c>
      <c r="C166" s="18" t="s">
        <v>123</v>
      </c>
      <c r="D166" s="21" t="s">
        <v>208</v>
      </c>
      <c r="E166" s="23">
        <v>0.48740157480314961</v>
      </c>
      <c r="F166" s="23">
        <v>0.51220472440944886</v>
      </c>
      <c r="G166" s="23">
        <v>0</v>
      </c>
      <c r="H166" s="23">
        <v>0</v>
      </c>
      <c r="I166" s="24">
        <v>12700</v>
      </c>
      <c r="J166" s="23">
        <v>0.48732394366197185</v>
      </c>
      <c r="K166" s="23">
        <v>0.51267605633802815</v>
      </c>
      <c r="L166" s="23">
        <v>0</v>
      </c>
      <c r="M166" s="23">
        <v>0</v>
      </c>
      <c r="N166" s="24">
        <v>3550</v>
      </c>
    </row>
    <row r="167" spans="2:14" x14ac:dyDescent="0.3">
      <c r="B167" s="33" t="s">
        <v>285</v>
      </c>
      <c r="C167" s="18" t="s">
        <v>124</v>
      </c>
      <c r="D167" s="21" t="s">
        <v>338</v>
      </c>
      <c r="E167" s="23">
        <v>0.47223476297968398</v>
      </c>
      <c r="F167" s="23">
        <v>0.52776523702031608</v>
      </c>
      <c r="G167" s="23">
        <v>0</v>
      </c>
      <c r="H167" s="23">
        <v>0</v>
      </c>
      <c r="I167" s="24">
        <v>11075</v>
      </c>
      <c r="J167" s="23">
        <v>0.463882618510158</v>
      </c>
      <c r="K167" s="23">
        <v>0.536117381489842</v>
      </c>
      <c r="L167" s="23">
        <v>0</v>
      </c>
      <c r="M167" s="23">
        <v>0</v>
      </c>
      <c r="N167" s="24">
        <v>4430</v>
      </c>
    </row>
    <row r="168" spans="2:14" x14ac:dyDescent="0.3">
      <c r="B168" s="33" t="s">
        <v>285</v>
      </c>
      <c r="C168" s="18" t="s">
        <v>125</v>
      </c>
      <c r="D168" s="21" t="s">
        <v>209</v>
      </c>
      <c r="E168" s="23">
        <v>0.47728126173488544</v>
      </c>
      <c r="F168" s="23">
        <v>0.52234322193015392</v>
      </c>
      <c r="G168" s="23">
        <v>0</v>
      </c>
      <c r="H168" s="23">
        <v>3.7551633496057078E-4</v>
      </c>
      <c r="I168" s="24">
        <v>13315</v>
      </c>
      <c r="J168" s="23">
        <v>0.48660714285714285</v>
      </c>
      <c r="K168" s="23">
        <v>0.5133928571428571</v>
      </c>
      <c r="L168" s="23">
        <v>0</v>
      </c>
      <c r="M168" s="23">
        <v>0</v>
      </c>
      <c r="N168" s="24">
        <v>2240</v>
      </c>
    </row>
    <row r="169" spans="2:14" x14ac:dyDescent="0.3">
      <c r="B169" s="33" t="s">
        <v>285</v>
      </c>
      <c r="C169" s="18" t="s">
        <v>126</v>
      </c>
      <c r="D169" s="21" t="s">
        <v>210</v>
      </c>
      <c r="E169" s="23" t="s">
        <v>594</v>
      </c>
      <c r="F169" s="23" t="s">
        <v>594</v>
      </c>
      <c r="G169" s="23" t="s">
        <v>594</v>
      </c>
      <c r="H169" s="23" t="s">
        <v>594</v>
      </c>
      <c r="I169" s="24" t="s">
        <v>594</v>
      </c>
      <c r="J169" s="23" t="s">
        <v>594</v>
      </c>
      <c r="K169" s="23" t="s">
        <v>594</v>
      </c>
      <c r="L169" s="23" t="s">
        <v>594</v>
      </c>
      <c r="M169" s="23" t="s">
        <v>594</v>
      </c>
      <c r="N169" s="24" t="s">
        <v>594</v>
      </c>
    </row>
    <row r="170" spans="2:14" ht="14.9" customHeight="1" x14ac:dyDescent="0.3">
      <c r="B170" s="33" t="s">
        <v>285</v>
      </c>
      <c r="C170" s="18" t="s">
        <v>127</v>
      </c>
      <c r="D170" s="21" t="s">
        <v>339</v>
      </c>
      <c r="E170" s="23">
        <v>0.4790979097909791</v>
      </c>
      <c r="F170" s="23">
        <v>0.5209020902090209</v>
      </c>
      <c r="G170" s="23">
        <v>0</v>
      </c>
      <c r="H170" s="23">
        <v>0</v>
      </c>
      <c r="I170" s="24">
        <v>9090</v>
      </c>
      <c r="J170" s="23">
        <v>0.44696969696969696</v>
      </c>
      <c r="K170" s="23">
        <v>0.55303030303030298</v>
      </c>
      <c r="L170" s="23">
        <v>0</v>
      </c>
      <c r="M170" s="23">
        <v>0</v>
      </c>
      <c r="N170" s="24">
        <v>2640</v>
      </c>
    </row>
    <row r="171" spans="2:14" x14ac:dyDescent="0.3">
      <c r="B171" s="33" t="s">
        <v>285</v>
      </c>
      <c r="C171" s="18" t="s">
        <v>128</v>
      </c>
      <c r="D171" s="21" t="s">
        <v>211</v>
      </c>
      <c r="E171" s="23">
        <v>0.47879282218597063</v>
      </c>
      <c r="F171" s="23">
        <v>0.52079934747145185</v>
      </c>
      <c r="G171" s="23">
        <v>4.0783034257748778E-4</v>
      </c>
      <c r="H171" s="23">
        <v>0</v>
      </c>
      <c r="I171" s="24">
        <v>12260</v>
      </c>
      <c r="J171" s="23">
        <v>0.47508305647840532</v>
      </c>
      <c r="K171" s="23">
        <v>0.52491694352159468</v>
      </c>
      <c r="L171" s="23">
        <v>0</v>
      </c>
      <c r="M171" s="23">
        <v>0</v>
      </c>
      <c r="N171" s="24">
        <v>3010</v>
      </c>
    </row>
    <row r="172" spans="2:14" x14ac:dyDescent="0.3">
      <c r="B172" s="33" t="s">
        <v>285</v>
      </c>
      <c r="C172" s="18" t="s">
        <v>129</v>
      </c>
      <c r="D172" s="21" t="s">
        <v>340</v>
      </c>
      <c r="E172" s="23">
        <v>0.47815040650406504</v>
      </c>
      <c r="F172" s="23">
        <v>0.52134146341463417</v>
      </c>
      <c r="G172" s="23">
        <v>0</v>
      </c>
      <c r="H172" s="23">
        <v>5.0813008130081306E-4</v>
      </c>
      <c r="I172" s="24">
        <v>19680</v>
      </c>
      <c r="J172" s="23">
        <v>0.49858088930936612</v>
      </c>
      <c r="K172" s="23">
        <v>0.50141911069063383</v>
      </c>
      <c r="L172" s="23">
        <v>0</v>
      </c>
      <c r="M172" s="23">
        <v>0</v>
      </c>
      <c r="N172" s="24">
        <v>5285</v>
      </c>
    </row>
    <row r="173" spans="2:14" x14ac:dyDescent="0.3">
      <c r="B173" s="33" t="s">
        <v>292</v>
      </c>
      <c r="C173" s="18" t="s">
        <v>130</v>
      </c>
      <c r="D173" s="21" t="s">
        <v>212</v>
      </c>
      <c r="E173" s="23">
        <v>0.4656019656019656</v>
      </c>
      <c r="F173" s="23">
        <v>0.53316953316953319</v>
      </c>
      <c r="G173" s="23">
        <v>0</v>
      </c>
      <c r="H173" s="23">
        <v>0</v>
      </c>
      <c r="I173" s="24">
        <v>4070</v>
      </c>
      <c r="J173" s="23">
        <v>0.46273291925465837</v>
      </c>
      <c r="K173" s="23">
        <v>0.53726708074534157</v>
      </c>
      <c r="L173" s="23">
        <v>0</v>
      </c>
      <c r="M173" s="23">
        <v>0</v>
      </c>
      <c r="N173" s="24">
        <v>1610</v>
      </c>
    </row>
    <row r="174" spans="2:14" x14ac:dyDescent="0.3">
      <c r="B174" s="33" t="s">
        <v>292</v>
      </c>
      <c r="C174" s="18" t="s">
        <v>131</v>
      </c>
      <c r="D174" s="21" t="s">
        <v>213</v>
      </c>
      <c r="E174" s="23">
        <v>0.47226962457337884</v>
      </c>
      <c r="F174" s="23">
        <v>0.52773037542662116</v>
      </c>
      <c r="G174" s="23">
        <v>0</v>
      </c>
      <c r="H174" s="23">
        <v>0</v>
      </c>
      <c r="I174" s="24">
        <v>11720</v>
      </c>
      <c r="J174" s="23">
        <v>0.46967340590979784</v>
      </c>
      <c r="K174" s="23">
        <v>0.52877138413685842</v>
      </c>
      <c r="L174" s="23">
        <v>0</v>
      </c>
      <c r="M174" s="23">
        <v>0</v>
      </c>
      <c r="N174" s="24">
        <v>3215</v>
      </c>
    </row>
    <row r="175" spans="2:14" x14ac:dyDescent="0.3">
      <c r="B175" s="33" t="s">
        <v>292</v>
      </c>
      <c r="C175" s="18" t="s">
        <v>132</v>
      </c>
      <c r="D175" s="21" t="s">
        <v>214</v>
      </c>
      <c r="E175" s="23">
        <v>0.47076612903225806</v>
      </c>
      <c r="F175" s="23">
        <v>0.52923387096774188</v>
      </c>
      <c r="G175" s="23">
        <v>0</v>
      </c>
      <c r="H175" s="23">
        <v>0</v>
      </c>
      <c r="I175" s="24">
        <v>4960</v>
      </c>
      <c r="J175" s="23">
        <v>0.45686900958466453</v>
      </c>
      <c r="K175" s="23">
        <v>0.54313099041533541</v>
      </c>
      <c r="L175" s="23">
        <v>0</v>
      </c>
      <c r="M175" s="23">
        <v>0</v>
      </c>
      <c r="N175" s="24">
        <v>1565</v>
      </c>
    </row>
    <row r="176" spans="2:14" x14ac:dyDescent="0.3">
      <c r="B176" s="33" t="s">
        <v>292</v>
      </c>
      <c r="C176" s="18" t="s">
        <v>133</v>
      </c>
      <c r="D176" s="21" t="s">
        <v>215</v>
      </c>
      <c r="E176" s="23">
        <v>0.47809523809523807</v>
      </c>
      <c r="F176" s="23">
        <v>0.52190476190476187</v>
      </c>
      <c r="G176" s="23">
        <v>0</v>
      </c>
      <c r="H176" s="23">
        <v>0</v>
      </c>
      <c r="I176" s="24">
        <v>7875</v>
      </c>
      <c r="J176" s="23">
        <v>0.46823956442831216</v>
      </c>
      <c r="K176" s="23">
        <v>0.52994555353901995</v>
      </c>
      <c r="L176" s="23">
        <v>0</v>
      </c>
      <c r="M176" s="23">
        <v>0</v>
      </c>
      <c r="N176" s="24">
        <v>2755</v>
      </c>
    </row>
    <row r="177" spans="2:14" x14ac:dyDescent="0.3">
      <c r="B177" s="33" t="s">
        <v>292</v>
      </c>
      <c r="C177" s="18" t="s">
        <v>135</v>
      </c>
      <c r="D177" s="21" t="s">
        <v>216</v>
      </c>
      <c r="E177" s="23">
        <v>0.47788378143972249</v>
      </c>
      <c r="F177" s="23">
        <v>0.52211621856027757</v>
      </c>
      <c r="G177" s="23">
        <v>0</v>
      </c>
      <c r="H177" s="23">
        <v>0</v>
      </c>
      <c r="I177" s="24">
        <v>5765</v>
      </c>
      <c r="J177" s="23">
        <v>0.47983870967741937</v>
      </c>
      <c r="K177" s="23">
        <v>0.52016129032258063</v>
      </c>
      <c r="L177" s="23">
        <v>0</v>
      </c>
      <c r="M177" s="23">
        <v>0</v>
      </c>
      <c r="N177" s="24">
        <v>2480</v>
      </c>
    </row>
    <row r="178" spans="2:14" x14ac:dyDescent="0.3">
      <c r="B178" s="33" t="s">
        <v>292</v>
      </c>
      <c r="C178" s="18" t="s">
        <v>136</v>
      </c>
      <c r="D178" s="21" t="s">
        <v>341</v>
      </c>
      <c r="E178" s="23">
        <v>0.48545303408146301</v>
      </c>
      <c r="F178" s="23">
        <v>0.51454696591853699</v>
      </c>
      <c r="G178" s="23">
        <v>0</v>
      </c>
      <c r="H178" s="23">
        <v>0</v>
      </c>
      <c r="I178" s="24">
        <v>12030</v>
      </c>
      <c r="J178" s="23" t="s">
        <v>594</v>
      </c>
      <c r="K178" s="23" t="s">
        <v>594</v>
      </c>
      <c r="L178" s="23" t="s">
        <v>594</v>
      </c>
      <c r="M178" s="23" t="s">
        <v>594</v>
      </c>
      <c r="N178" s="24" t="s">
        <v>594</v>
      </c>
    </row>
    <row r="179" spans="2:14" x14ac:dyDescent="0.3">
      <c r="B179" s="33" t="s">
        <v>292</v>
      </c>
      <c r="C179" s="18" t="s">
        <v>137</v>
      </c>
      <c r="D179" s="21" t="s">
        <v>217</v>
      </c>
      <c r="E179" s="23">
        <v>0.48044328552803128</v>
      </c>
      <c r="F179" s="23">
        <v>0.51890482398956972</v>
      </c>
      <c r="G179" s="23">
        <v>0</v>
      </c>
      <c r="H179" s="23">
        <v>0</v>
      </c>
      <c r="I179" s="24">
        <v>7670</v>
      </c>
      <c r="J179" s="23">
        <v>0.49227373068432673</v>
      </c>
      <c r="K179" s="23">
        <v>0.50772626931567333</v>
      </c>
      <c r="L179" s="23">
        <v>0</v>
      </c>
      <c r="M179" s="23">
        <v>0</v>
      </c>
      <c r="N179" s="24">
        <v>2265</v>
      </c>
    </row>
    <row r="180" spans="2:14" x14ac:dyDescent="0.3">
      <c r="B180" s="33" t="s">
        <v>292</v>
      </c>
      <c r="C180" s="18" t="s">
        <v>138</v>
      </c>
      <c r="D180" s="21" t="s">
        <v>218</v>
      </c>
      <c r="E180" s="23">
        <v>0.48352941176470587</v>
      </c>
      <c r="F180" s="23">
        <v>0.51529411764705879</v>
      </c>
      <c r="G180" s="23">
        <v>1.176470588235294E-3</v>
      </c>
      <c r="H180" s="23">
        <v>0</v>
      </c>
      <c r="I180" s="24">
        <v>4250</v>
      </c>
      <c r="J180" s="23">
        <v>0.4576271186440678</v>
      </c>
      <c r="K180" s="23">
        <v>0.5423728813559322</v>
      </c>
      <c r="L180" s="23">
        <v>0</v>
      </c>
      <c r="M180" s="23">
        <v>0</v>
      </c>
      <c r="N180" s="24">
        <v>1180</v>
      </c>
    </row>
    <row r="181" spans="2:14" x14ac:dyDescent="0.3">
      <c r="B181" s="33" t="s">
        <v>292</v>
      </c>
      <c r="C181" s="18" t="s">
        <v>139</v>
      </c>
      <c r="D181" s="21" t="s">
        <v>219</v>
      </c>
      <c r="E181" s="23">
        <v>0.48360277136258661</v>
      </c>
      <c r="F181" s="23">
        <v>0.51639722863741344</v>
      </c>
      <c r="G181" s="23">
        <v>0</v>
      </c>
      <c r="H181" s="23">
        <v>0</v>
      </c>
      <c r="I181" s="24">
        <v>10825</v>
      </c>
      <c r="J181" s="23" t="s">
        <v>594</v>
      </c>
      <c r="K181" s="23" t="s">
        <v>594</v>
      </c>
      <c r="L181" s="23" t="s">
        <v>594</v>
      </c>
      <c r="M181" s="23" t="s">
        <v>594</v>
      </c>
      <c r="N181" s="24" t="s">
        <v>594</v>
      </c>
    </row>
    <row r="182" spans="2:14" x14ac:dyDescent="0.3">
      <c r="B182" s="33" t="s">
        <v>292</v>
      </c>
      <c r="C182" s="18" t="s">
        <v>140</v>
      </c>
      <c r="D182" s="21" t="s">
        <v>342</v>
      </c>
      <c r="E182" s="23">
        <v>0.4838709677419355</v>
      </c>
      <c r="F182" s="23">
        <v>0.5161290322580645</v>
      </c>
      <c r="G182" s="23">
        <v>0</v>
      </c>
      <c r="H182" s="23">
        <v>0</v>
      </c>
      <c r="I182" s="24">
        <v>5735</v>
      </c>
      <c r="J182" s="23">
        <v>0.47978436657681939</v>
      </c>
      <c r="K182" s="23">
        <v>0.52021563342318056</v>
      </c>
      <c r="L182" s="23">
        <v>0</v>
      </c>
      <c r="M182" s="23">
        <v>0</v>
      </c>
      <c r="N182" s="24">
        <v>1855</v>
      </c>
    </row>
    <row r="183" spans="2:14" x14ac:dyDescent="0.3">
      <c r="B183" s="33" t="s">
        <v>292</v>
      </c>
      <c r="C183" s="18" t="s">
        <v>141</v>
      </c>
      <c r="D183" s="21" t="s">
        <v>220</v>
      </c>
      <c r="E183" s="23">
        <v>0.48975791433891991</v>
      </c>
      <c r="F183" s="23">
        <v>0.50962135319677215</v>
      </c>
      <c r="G183" s="23">
        <v>6.207324643078833E-4</v>
      </c>
      <c r="H183" s="23">
        <v>0</v>
      </c>
      <c r="I183" s="24">
        <v>16110</v>
      </c>
      <c r="J183" s="23" t="s">
        <v>594</v>
      </c>
      <c r="K183" s="23" t="s">
        <v>594</v>
      </c>
      <c r="L183" s="23" t="s">
        <v>594</v>
      </c>
      <c r="M183" s="23" t="s">
        <v>594</v>
      </c>
      <c r="N183" s="24" t="s">
        <v>594</v>
      </c>
    </row>
    <row r="184" spans="2:14" x14ac:dyDescent="0.3">
      <c r="B184" s="33" t="s">
        <v>292</v>
      </c>
      <c r="C184" s="18" t="s">
        <v>343</v>
      </c>
      <c r="D184" s="21" t="s">
        <v>344</v>
      </c>
      <c r="E184" s="23">
        <v>0.48306997742663654</v>
      </c>
      <c r="F184" s="23">
        <v>0.51655379984951089</v>
      </c>
      <c r="G184" s="23">
        <v>0</v>
      </c>
      <c r="H184" s="23">
        <v>0</v>
      </c>
      <c r="I184" s="24">
        <v>13290</v>
      </c>
      <c r="J184" s="23">
        <v>0.46504992867332384</v>
      </c>
      <c r="K184" s="23">
        <v>0.53495007132667616</v>
      </c>
      <c r="L184" s="23">
        <v>0</v>
      </c>
      <c r="M184" s="23">
        <v>0</v>
      </c>
      <c r="N184" s="24">
        <v>3505</v>
      </c>
    </row>
    <row r="185" spans="2:14" x14ac:dyDescent="0.3">
      <c r="B185" s="33" t="s">
        <v>292</v>
      </c>
      <c r="C185" s="18" t="s">
        <v>134</v>
      </c>
      <c r="D185" s="21" t="s">
        <v>345</v>
      </c>
      <c r="E185" s="23">
        <v>0.47675139491630503</v>
      </c>
      <c r="F185" s="23">
        <v>0.52262864228146311</v>
      </c>
      <c r="G185" s="23">
        <v>1.2399256044637321E-3</v>
      </c>
      <c r="H185" s="23">
        <v>0</v>
      </c>
      <c r="I185" s="24">
        <v>8065</v>
      </c>
      <c r="J185" s="23">
        <v>0.46837606837606838</v>
      </c>
      <c r="K185" s="23">
        <v>0.52991452991452992</v>
      </c>
      <c r="L185" s="23">
        <v>1.7094017094017094E-3</v>
      </c>
      <c r="M185" s="23">
        <v>0</v>
      </c>
      <c r="N185" s="24">
        <v>2925</v>
      </c>
    </row>
    <row r="186" spans="2:14" x14ac:dyDescent="0.3">
      <c r="B186"/>
      <c r="C186"/>
      <c r="D186"/>
      <c r="E186"/>
      <c r="F186"/>
      <c r="G186"/>
      <c r="H186"/>
      <c r="I186"/>
      <c r="J186"/>
      <c r="K186"/>
      <c r="L186"/>
      <c r="M186"/>
      <c r="N186"/>
    </row>
    <row r="187" spans="2:14" x14ac:dyDescent="0.3">
      <c r="B187" s="35" t="s">
        <v>243</v>
      </c>
    </row>
    <row r="188" spans="2:14" x14ac:dyDescent="0.3">
      <c r="B188" s="16"/>
    </row>
    <row r="189" spans="2:14" x14ac:dyDescent="0.3">
      <c r="B189" s="16" t="s">
        <v>565</v>
      </c>
    </row>
    <row r="190" spans="2:14" x14ac:dyDescent="0.3">
      <c r="B190" s="16" t="s">
        <v>244</v>
      </c>
    </row>
    <row r="191" spans="2:14" x14ac:dyDescent="0.3">
      <c r="B191" s="16" t="s">
        <v>245</v>
      </c>
    </row>
    <row r="192" spans="2:14"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sortState xmlns:xlrd2="http://schemas.microsoft.com/office/spreadsheetml/2017/richdata2" ref="A62:D293">
    <sortCondition ref="D62"/>
  </sortState>
  <mergeCells count="2">
    <mergeCell ref="E15:I15"/>
    <mergeCell ref="J15:N15"/>
  </mergeCells>
  <phoneticPr fontId="0" type="noConversion"/>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ABE73-29E6-41D3-98A4-F6D9015C3506}">
  <dimension ref="B1:N305"/>
  <sheetViews>
    <sheetView showGridLines="0" zoomScale="85" zoomScaleNormal="85" zoomScaleSheetLayoutView="25" workbookViewId="0">
      <selection activeCell="H48" sqref="H48"/>
    </sheetView>
  </sheetViews>
  <sheetFormatPr defaultColWidth="9.453125" defaultRowHeight="13.5" x14ac:dyDescent="0.3"/>
  <cols>
    <col min="1" max="1" width="1.54296875" style="2" customWidth="1"/>
    <col min="2" max="2" width="26" style="2" customWidth="1"/>
    <col min="3" max="3" width="10.54296875" style="2" customWidth="1"/>
    <col min="4" max="4" width="82.54296875" style="2" bestFit="1" customWidth="1"/>
    <col min="5" max="6" width="14.453125" style="2" customWidth="1"/>
    <col min="7" max="7" width="17.453125" style="2" bestFit="1" customWidth="1"/>
    <col min="8" max="11" width="14.453125" style="2" customWidth="1"/>
    <col min="12" max="12" width="17.453125" style="2" bestFit="1" customWidth="1"/>
    <col min="13" max="14" width="14.453125" style="2" customWidth="1"/>
    <col min="15" max="15" width="9.453125" style="2" customWidth="1"/>
    <col min="16" max="16384" width="9.453125" style="2"/>
  </cols>
  <sheetData>
    <row r="1" spans="2:14" s="15" customFormat="1" ht="18" customHeight="1" x14ac:dyDescent="0.35"/>
    <row r="2" spans="2:14" ht="19.5" customHeight="1" x14ac:dyDescent="0.3">
      <c r="B2" s="3" t="s">
        <v>0</v>
      </c>
      <c r="C2" s="22" t="s">
        <v>406</v>
      </c>
    </row>
    <row r="3" spans="2:14" ht="12.75" customHeight="1" x14ac:dyDescent="0.3">
      <c r="B3" s="3" t="s">
        <v>4</v>
      </c>
      <c r="C3" s="12" t="s">
        <v>541</v>
      </c>
    </row>
    <row r="4" spans="2:14" ht="12.75" customHeight="1" x14ac:dyDescent="0.3">
      <c r="B4" s="3"/>
      <c r="C4" s="6"/>
    </row>
    <row r="5" spans="2:14" ht="15" x14ac:dyDescent="0.3">
      <c r="B5" s="3" t="s">
        <v>1</v>
      </c>
      <c r="C5" s="45" t="str">
        <f>'System &amp; Provider Summary - T1'!$C$5</f>
        <v>February 2025</v>
      </c>
    </row>
    <row r="6" spans="2:14" x14ac:dyDescent="0.3">
      <c r="B6" s="3" t="s">
        <v>2</v>
      </c>
      <c r="C6" s="2" t="s">
        <v>398</v>
      </c>
    </row>
    <row r="7" spans="2:14" ht="12.75" customHeight="1" x14ac:dyDescent="0.3">
      <c r="B7" s="3" t="s">
        <v>6</v>
      </c>
      <c r="C7" s="2" t="s">
        <v>539</v>
      </c>
    </row>
    <row r="8" spans="2:14" ht="12.75" customHeight="1" x14ac:dyDescent="0.3">
      <c r="B8" s="3" t="s">
        <v>3</v>
      </c>
      <c r="C8" s="2" t="str">
        <f>'System &amp; Provider Summary - T1'!C8</f>
        <v>13th March 2025</v>
      </c>
    </row>
    <row r="9" spans="2:14" ht="12.75" customHeight="1" x14ac:dyDescent="0.3">
      <c r="B9" s="3" t="s">
        <v>5</v>
      </c>
      <c r="C9" s="8" t="s">
        <v>402</v>
      </c>
    </row>
    <row r="10" spans="2:14" ht="12.75" customHeight="1" x14ac:dyDescent="0.3">
      <c r="B10" s="3" t="s">
        <v>8</v>
      </c>
      <c r="C10" s="2" t="str">
        <f>'System &amp; Provider Summary - T1'!C10</f>
        <v>Published (Provisional) - Official Statistics in development</v>
      </c>
    </row>
    <row r="11" spans="2:14" ht="12.75" customHeight="1" x14ac:dyDescent="0.3">
      <c r="B11" s="3" t="s">
        <v>9</v>
      </c>
      <c r="C11" s="2" t="str">
        <f>'System &amp; Provider Summary - T1'!C11</f>
        <v>Kerry Evert - england.aedata@nhs.net</v>
      </c>
    </row>
    <row r="12" spans="2:14" x14ac:dyDescent="0.3">
      <c r="B12" s="3"/>
    </row>
    <row r="13" spans="2:14" ht="15" x14ac:dyDescent="0.3">
      <c r="B13" s="5" t="s">
        <v>410</v>
      </c>
    </row>
    <row r="14" spans="2:14" ht="15" x14ac:dyDescent="0.3">
      <c r="B14" s="5"/>
      <c r="C14" s="5"/>
    </row>
    <row r="15" spans="2:14" customFormat="1" x14ac:dyDescent="0.25">
      <c r="C15" s="39"/>
      <c r="E15" s="80" t="s">
        <v>395</v>
      </c>
      <c r="F15" s="81"/>
      <c r="G15" s="81"/>
      <c r="H15" s="81"/>
      <c r="I15" s="82"/>
      <c r="J15" s="80" t="s">
        <v>394</v>
      </c>
      <c r="K15" s="81"/>
      <c r="L15" s="81"/>
      <c r="M15" s="81"/>
      <c r="N15" s="82"/>
    </row>
    <row r="16" spans="2:14" s="12" customFormat="1" ht="27" x14ac:dyDescent="0.25">
      <c r="B16" s="47" t="s">
        <v>241</v>
      </c>
      <c r="C16" s="11" t="s">
        <v>250</v>
      </c>
      <c r="D16" s="10" t="s">
        <v>251</v>
      </c>
      <c r="E16" s="40" t="s">
        <v>11</v>
      </c>
      <c r="F16" s="40" t="s">
        <v>12</v>
      </c>
      <c r="G16" s="40" t="s">
        <v>407</v>
      </c>
      <c r="H16" s="41" t="s">
        <v>14</v>
      </c>
      <c r="I16" s="41" t="s">
        <v>346</v>
      </c>
      <c r="J16" s="40" t="s">
        <v>11</v>
      </c>
      <c r="K16" s="40" t="s">
        <v>12</v>
      </c>
      <c r="L16" s="40" t="s">
        <v>407</v>
      </c>
      <c r="M16" s="41" t="s">
        <v>14</v>
      </c>
      <c r="N16" s="41" t="s">
        <v>346</v>
      </c>
    </row>
    <row r="17" spans="2:14" x14ac:dyDescent="0.3">
      <c r="B17" s="49" t="s">
        <v>7</v>
      </c>
      <c r="C17" s="1" t="s">
        <v>7</v>
      </c>
      <c r="D17" s="13" t="s">
        <v>10</v>
      </c>
      <c r="E17" s="26">
        <v>0.4627594475110523</v>
      </c>
      <c r="F17" s="26">
        <v>0.52229188001098981</v>
      </c>
      <c r="G17" s="26">
        <v>3.6216499737742587E-4</v>
      </c>
      <c r="H17" s="26">
        <v>1.4586507480580463E-2</v>
      </c>
      <c r="I17" s="25">
        <v>400370</v>
      </c>
      <c r="J17" s="26">
        <v>0.45339652448657186</v>
      </c>
      <c r="K17" s="26">
        <v>0.54628751974723544</v>
      </c>
      <c r="L17" s="26">
        <v>3.1595576619273299E-4</v>
      </c>
      <c r="M17" s="26">
        <v>0</v>
      </c>
      <c r="N17" s="25">
        <v>15827</v>
      </c>
    </row>
    <row r="18" spans="2:14" x14ac:dyDescent="0.3">
      <c r="D18" s="4"/>
      <c r="E18" s="7"/>
      <c r="F18" s="7"/>
      <c r="G18" s="7"/>
      <c r="H18" s="7"/>
      <c r="J18" s="7"/>
      <c r="K18" s="7"/>
      <c r="L18" s="7"/>
      <c r="M18" s="7"/>
    </row>
    <row r="19" spans="2:14" x14ac:dyDescent="0.3">
      <c r="B19" s="33" t="s">
        <v>252</v>
      </c>
      <c r="C19" s="18" t="s">
        <v>253</v>
      </c>
      <c r="D19" s="18" t="s">
        <v>367</v>
      </c>
      <c r="E19" s="23" t="s">
        <v>594</v>
      </c>
      <c r="F19" s="23" t="s">
        <v>594</v>
      </c>
      <c r="G19" s="23" t="s">
        <v>594</v>
      </c>
      <c r="H19" s="23" t="s">
        <v>594</v>
      </c>
      <c r="I19" s="24" t="s">
        <v>594</v>
      </c>
      <c r="J19" s="23" t="s">
        <v>594</v>
      </c>
      <c r="K19" s="23" t="s">
        <v>594</v>
      </c>
      <c r="L19" s="23" t="s">
        <v>594</v>
      </c>
      <c r="M19" s="23" t="s">
        <v>594</v>
      </c>
      <c r="N19" s="24" t="s">
        <v>594</v>
      </c>
    </row>
    <row r="20" spans="2:14" x14ac:dyDescent="0.3">
      <c r="B20" s="33" t="s">
        <v>252</v>
      </c>
      <c r="C20" s="18" t="s">
        <v>254</v>
      </c>
      <c r="D20" s="18" t="s">
        <v>368</v>
      </c>
      <c r="E20" s="23">
        <v>0.41042345276872966</v>
      </c>
      <c r="F20" s="23">
        <v>0.5895765472312704</v>
      </c>
      <c r="G20" s="23">
        <v>0</v>
      </c>
      <c r="H20" s="23">
        <v>0</v>
      </c>
      <c r="I20" s="24">
        <v>3070</v>
      </c>
      <c r="J20" s="23" t="s">
        <v>594</v>
      </c>
      <c r="K20" s="23" t="s">
        <v>594</v>
      </c>
      <c r="L20" s="23" t="s">
        <v>594</v>
      </c>
      <c r="M20" s="23" t="s">
        <v>594</v>
      </c>
      <c r="N20" s="24" t="s">
        <v>594</v>
      </c>
    </row>
    <row r="21" spans="2:14" x14ac:dyDescent="0.3">
      <c r="B21" s="33" t="s">
        <v>252</v>
      </c>
      <c r="C21" s="18" t="s">
        <v>255</v>
      </c>
      <c r="D21" s="18" t="s">
        <v>369</v>
      </c>
      <c r="E21" s="23">
        <v>0.45929887106357692</v>
      </c>
      <c r="F21" s="23">
        <v>0.5401069518716578</v>
      </c>
      <c r="G21" s="23">
        <v>0</v>
      </c>
      <c r="H21" s="23">
        <v>0</v>
      </c>
      <c r="I21" s="24">
        <v>8415</v>
      </c>
      <c r="J21" s="23">
        <v>0.37878787878787878</v>
      </c>
      <c r="K21" s="23">
        <v>0.62121212121212122</v>
      </c>
      <c r="L21" s="23">
        <v>0</v>
      </c>
      <c r="M21" s="23">
        <v>0</v>
      </c>
      <c r="N21" s="24">
        <v>660</v>
      </c>
    </row>
    <row r="22" spans="2:14" x14ac:dyDescent="0.3">
      <c r="B22" s="33" t="s">
        <v>252</v>
      </c>
      <c r="C22" s="18" t="s">
        <v>256</v>
      </c>
      <c r="D22" s="18" t="s">
        <v>370</v>
      </c>
      <c r="E22" s="23">
        <v>0.47462686567164181</v>
      </c>
      <c r="F22" s="23">
        <v>0.52537313432835819</v>
      </c>
      <c r="G22" s="23">
        <v>0</v>
      </c>
      <c r="H22" s="23">
        <v>0</v>
      </c>
      <c r="I22" s="24">
        <v>11725</v>
      </c>
      <c r="J22" s="23">
        <v>0.55555555555555558</v>
      </c>
      <c r="K22" s="23">
        <v>0.44444444444444442</v>
      </c>
      <c r="L22" s="23">
        <v>0</v>
      </c>
      <c r="M22" s="23">
        <v>0</v>
      </c>
      <c r="N22" s="24">
        <v>45</v>
      </c>
    </row>
    <row r="23" spans="2:14" x14ac:dyDescent="0.3">
      <c r="B23" s="33" t="s">
        <v>252</v>
      </c>
      <c r="C23" s="18" t="s">
        <v>257</v>
      </c>
      <c r="D23" s="18" t="s">
        <v>371</v>
      </c>
      <c r="E23" s="23" t="s">
        <v>594</v>
      </c>
      <c r="F23" s="23" t="s">
        <v>594</v>
      </c>
      <c r="G23" s="23" t="s">
        <v>594</v>
      </c>
      <c r="H23" s="23" t="s">
        <v>594</v>
      </c>
      <c r="I23" s="24" t="s">
        <v>594</v>
      </c>
      <c r="J23" s="23" t="s">
        <v>594</v>
      </c>
      <c r="K23" s="23" t="s">
        <v>594</v>
      </c>
      <c r="L23" s="23" t="s">
        <v>594</v>
      </c>
      <c r="M23" s="23" t="s">
        <v>594</v>
      </c>
      <c r="N23" s="24" t="s">
        <v>594</v>
      </c>
    </row>
    <row r="24" spans="2:14" x14ac:dyDescent="0.3">
      <c r="B24" s="33" t="s">
        <v>252</v>
      </c>
      <c r="C24" s="18" t="s">
        <v>258</v>
      </c>
      <c r="D24" s="18" t="s">
        <v>372</v>
      </c>
      <c r="E24" s="23">
        <v>0.47384007897334651</v>
      </c>
      <c r="F24" s="23">
        <v>0.52418558736426457</v>
      </c>
      <c r="G24" s="23">
        <v>0</v>
      </c>
      <c r="H24" s="23">
        <v>1.9743336623889436E-3</v>
      </c>
      <c r="I24" s="24">
        <v>5065</v>
      </c>
      <c r="J24" s="23">
        <v>0.625</v>
      </c>
      <c r="K24" s="23">
        <v>0.5</v>
      </c>
      <c r="L24" s="23">
        <v>0</v>
      </c>
      <c r="M24" s="23">
        <v>0</v>
      </c>
      <c r="N24" s="24">
        <v>40</v>
      </c>
    </row>
    <row r="25" spans="2:14" x14ac:dyDescent="0.3">
      <c r="B25" s="33" t="s">
        <v>242</v>
      </c>
      <c r="C25" s="18" t="s">
        <v>259</v>
      </c>
      <c r="D25" s="18" t="s">
        <v>349</v>
      </c>
      <c r="E25" s="23">
        <v>0.47002344535000556</v>
      </c>
      <c r="F25" s="23">
        <v>0.52807859774478061</v>
      </c>
      <c r="G25" s="23">
        <v>1.6746678575415876E-3</v>
      </c>
      <c r="H25" s="23">
        <v>1.1164452383610584E-4</v>
      </c>
      <c r="I25" s="24">
        <v>44785</v>
      </c>
      <c r="J25" s="23">
        <v>0.46489104116222763</v>
      </c>
      <c r="K25" s="23">
        <v>0.53510895883777243</v>
      </c>
      <c r="L25" s="23">
        <v>0</v>
      </c>
      <c r="M25" s="23">
        <v>0</v>
      </c>
      <c r="N25" s="24">
        <v>4130</v>
      </c>
    </row>
    <row r="26" spans="2:14" x14ac:dyDescent="0.3">
      <c r="B26" s="33" t="s">
        <v>242</v>
      </c>
      <c r="C26" s="18" t="s">
        <v>260</v>
      </c>
      <c r="D26" s="18" t="s">
        <v>350</v>
      </c>
      <c r="E26" s="23">
        <v>0.47004331087584217</v>
      </c>
      <c r="F26" s="23">
        <v>0.52995668912415783</v>
      </c>
      <c r="G26" s="23">
        <v>0</v>
      </c>
      <c r="H26" s="23">
        <v>0</v>
      </c>
      <c r="I26" s="24">
        <v>41560</v>
      </c>
      <c r="J26" s="23">
        <v>0.42399999999999999</v>
      </c>
      <c r="K26" s="23">
        <v>0.57599999999999996</v>
      </c>
      <c r="L26" s="23">
        <v>0</v>
      </c>
      <c r="M26" s="23">
        <v>0</v>
      </c>
      <c r="N26" s="24">
        <v>625</v>
      </c>
    </row>
    <row r="27" spans="2:14" x14ac:dyDescent="0.3">
      <c r="B27" s="33" t="s">
        <v>242</v>
      </c>
      <c r="C27" s="18" t="s">
        <v>261</v>
      </c>
      <c r="D27" s="18" t="s">
        <v>351</v>
      </c>
      <c r="E27" s="23">
        <v>0.47077353867693383</v>
      </c>
      <c r="F27" s="23">
        <v>0.52887644382219112</v>
      </c>
      <c r="G27" s="23">
        <v>0</v>
      </c>
      <c r="H27" s="23">
        <v>3.5001750087504374E-4</v>
      </c>
      <c r="I27" s="24">
        <v>14285</v>
      </c>
      <c r="J27" s="23">
        <v>0.3559322033898305</v>
      </c>
      <c r="K27" s="23">
        <v>0.64406779661016944</v>
      </c>
      <c r="L27" s="23">
        <v>0</v>
      </c>
      <c r="M27" s="23">
        <v>0</v>
      </c>
      <c r="N27" s="24">
        <v>295</v>
      </c>
    </row>
    <row r="28" spans="2:14" x14ac:dyDescent="0.3">
      <c r="B28" s="33" t="s">
        <v>242</v>
      </c>
      <c r="C28" s="18" t="s">
        <v>262</v>
      </c>
      <c r="D28" s="18" t="s">
        <v>352</v>
      </c>
      <c r="E28" s="23">
        <v>0.48286252354048964</v>
      </c>
      <c r="F28" s="23">
        <v>0.51713747645951036</v>
      </c>
      <c r="G28" s="23">
        <v>0</v>
      </c>
      <c r="H28" s="23">
        <v>0</v>
      </c>
      <c r="I28" s="24">
        <v>13275</v>
      </c>
      <c r="J28" s="23">
        <v>0.44444444444444442</v>
      </c>
      <c r="K28" s="23">
        <v>0.56349206349206349</v>
      </c>
      <c r="L28" s="23">
        <v>0</v>
      </c>
      <c r="M28" s="23">
        <v>0</v>
      </c>
      <c r="N28" s="24">
        <v>630</v>
      </c>
    </row>
    <row r="29" spans="2:14" x14ac:dyDescent="0.3">
      <c r="B29" s="33" t="s">
        <v>242</v>
      </c>
      <c r="C29" s="18" t="s">
        <v>263</v>
      </c>
      <c r="D29" s="18" t="s">
        <v>353</v>
      </c>
      <c r="E29" s="23">
        <v>0.47220831246870304</v>
      </c>
      <c r="F29" s="23">
        <v>0.52729093640460689</v>
      </c>
      <c r="G29" s="23">
        <v>0</v>
      </c>
      <c r="H29" s="23">
        <v>0</v>
      </c>
      <c r="I29" s="24">
        <v>9985</v>
      </c>
      <c r="J29" s="23">
        <v>0.43888888888888888</v>
      </c>
      <c r="K29" s="23">
        <v>0.56111111111111112</v>
      </c>
      <c r="L29" s="23">
        <v>0</v>
      </c>
      <c r="M29" s="23">
        <v>0</v>
      </c>
      <c r="N29" s="24">
        <v>900</v>
      </c>
    </row>
    <row r="30" spans="2:14" x14ac:dyDescent="0.3">
      <c r="B30" s="33" t="s">
        <v>264</v>
      </c>
      <c r="C30" s="18" t="s">
        <v>265</v>
      </c>
      <c r="D30" s="18" t="s">
        <v>373</v>
      </c>
      <c r="E30" s="23" t="s">
        <v>594</v>
      </c>
      <c r="F30" s="23" t="s">
        <v>594</v>
      </c>
      <c r="G30" s="23" t="s">
        <v>594</v>
      </c>
      <c r="H30" s="23" t="s">
        <v>594</v>
      </c>
      <c r="I30" s="24" t="s">
        <v>594</v>
      </c>
      <c r="J30" s="23" t="s">
        <v>594</v>
      </c>
      <c r="K30" s="23" t="s">
        <v>594</v>
      </c>
      <c r="L30" s="23" t="s">
        <v>594</v>
      </c>
      <c r="M30" s="23" t="s">
        <v>594</v>
      </c>
      <c r="N30" s="24" t="s">
        <v>594</v>
      </c>
    </row>
    <row r="31" spans="2:14" x14ac:dyDescent="0.3">
      <c r="B31" s="33" t="s">
        <v>264</v>
      </c>
      <c r="C31" s="18" t="s">
        <v>266</v>
      </c>
      <c r="D31" s="18" t="s">
        <v>374</v>
      </c>
      <c r="E31" s="23">
        <v>0.43240093240093241</v>
      </c>
      <c r="F31" s="23">
        <v>0.56701631701631705</v>
      </c>
      <c r="G31" s="23">
        <v>0</v>
      </c>
      <c r="H31" s="23">
        <v>0</v>
      </c>
      <c r="I31" s="24">
        <v>8580</v>
      </c>
      <c r="J31" s="23">
        <v>0.45454545454545453</v>
      </c>
      <c r="K31" s="23">
        <v>0.54545454545454541</v>
      </c>
      <c r="L31" s="23">
        <v>0</v>
      </c>
      <c r="M31" s="23">
        <v>0</v>
      </c>
      <c r="N31" s="24">
        <v>165</v>
      </c>
    </row>
    <row r="32" spans="2:14" x14ac:dyDescent="0.3">
      <c r="B32" s="33" t="s">
        <v>264</v>
      </c>
      <c r="C32" s="18" t="s">
        <v>267</v>
      </c>
      <c r="D32" s="18" t="s">
        <v>375</v>
      </c>
      <c r="E32" s="23" t="s">
        <v>594</v>
      </c>
      <c r="F32" s="23" t="s">
        <v>594</v>
      </c>
      <c r="G32" s="23" t="s">
        <v>594</v>
      </c>
      <c r="H32" s="23" t="s">
        <v>594</v>
      </c>
      <c r="I32" s="24" t="s">
        <v>594</v>
      </c>
      <c r="J32" s="23" t="s">
        <v>594</v>
      </c>
      <c r="K32" s="23" t="s">
        <v>594</v>
      </c>
      <c r="L32" s="23" t="s">
        <v>594</v>
      </c>
      <c r="M32" s="23" t="s">
        <v>594</v>
      </c>
      <c r="N32" s="24" t="s">
        <v>594</v>
      </c>
    </row>
    <row r="33" spans="2:14" x14ac:dyDescent="0.3">
      <c r="B33" s="33" t="s">
        <v>264</v>
      </c>
      <c r="C33" s="18" t="s">
        <v>268</v>
      </c>
      <c r="D33" s="18" t="s">
        <v>354</v>
      </c>
      <c r="E33" s="23">
        <v>0.47127555988315484</v>
      </c>
      <c r="F33" s="23">
        <v>0.5282375851996105</v>
      </c>
      <c r="G33" s="23">
        <v>0</v>
      </c>
      <c r="H33" s="23">
        <v>0</v>
      </c>
      <c r="I33" s="24">
        <v>10270</v>
      </c>
      <c r="J33" s="23">
        <v>0.49145299145299143</v>
      </c>
      <c r="K33" s="23">
        <v>0.50854700854700852</v>
      </c>
      <c r="L33" s="23">
        <v>0</v>
      </c>
      <c r="M33" s="23">
        <v>0</v>
      </c>
      <c r="N33" s="24">
        <v>1170</v>
      </c>
    </row>
    <row r="34" spans="2:14" x14ac:dyDescent="0.3">
      <c r="B34" s="33" t="s">
        <v>264</v>
      </c>
      <c r="C34" s="18" t="s">
        <v>269</v>
      </c>
      <c r="D34" s="18" t="s">
        <v>376</v>
      </c>
      <c r="E34" s="23" t="s">
        <v>594</v>
      </c>
      <c r="F34" s="23" t="s">
        <v>594</v>
      </c>
      <c r="G34" s="23" t="s">
        <v>594</v>
      </c>
      <c r="H34" s="23" t="s">
        <v>594</v>
      </c>
      <c r="I34" s="24" t="s">
        <v>594</v>
      </c>
      <c r="J34" s="23" t="s">
        <v>594</v>
      </c>
      <c r="K34" s="23" t="s">
        <v>594</v>
      </c>
      <c r="L34" s="23" t="s">
        <v>594</v>
      </c>
      <c r="M34" s="23" t="s">
        <v>594</v>
      </c>
      <c r="N34" s="24" t="s">
        <v>594</v>
      </c>
    </row>
    <row r="35" spans="2:14" x14ac:dyDescent="0.3">
      <c r="B35" s="33" t="s">
        <v>264</v>
      </c>
      <c r="C35" s="18" t="s">
        <v>270</v>
      </c>
      <c r="D35" s="18" t="s">
        <v>377</v>
      </c>
      <c r="E35" s="23" t="s">
        <v>594</v>
      </c>
      <c r="F35" s="23" t="s">
        <v>594</v>
      </c>
      <c r="G35" s="23" t="s">
        <v>594</v>
      </c>
      <c r="H35" s="23" t="s">
        <v>594</v>
      </c>
      <c r="I35" s="24" t="s">
        <v>594</v>
      </c>
      <c r="J35" s="23" t="s">
        <v>594</v>
      </c>
      <c r="K35" s="23" t="s">
        <v>594</v>
      </c>
      <c r="L35" s="23" t="s">
        <v>594</v>
      </c>
      <c r="M35" s="23" t="s">
        <v>594</v>
      </c>
      <c r="N35" s="24" t="s">
        <v>594</v>
      </c>
    </row>
    <row r="36" spans="2:14" x14ac:dyDescent="0.3">
      <c r="B36" s="33" t="s">
        <v>264</v>
      </c>
      <c r="C36" s="18" t="s">
        <v>271</v>
      </c>
      <c r="D36" s="18" t="s">
        <v>378</v>
      </c>
      <c r="E36" s="23" t="s">
        <v>594</v>
      </c>
      <c r="F36" s="23" t="s">
        <v>594</v>
      </c>
      <c r="G36" s="23" t="s">
        <v>594</v>
      </c>
      <c r="H36" s="23" t="s">
        <v>594</v>
      </c>
      <c r="I36" s="24" t="s">
        <v>594</v>
      </c>
      <c r="J36" s="23" t="s">
        <v>594</v>
      </c>
      <c r="K36" s="23" t="s">
        <v>594</v>
      </c>
      <c r="L36" s="23" t="s">
        <v>594</v>
      </c>
      <c r="M36" s="23" t="s">
        <v>594</v>
      </c>
      <c r="N36" s="24" t="s">
        <v>594</v>
      </c>
    </row>
    <row r="37" spans="2:14" x14ac:dyDescent="0.3">
      <c r="B37" s="33" t="s">
        <v>264</v>
      </c>
      <c r="C37" s="18" t="s">
        <v>272</v>
      </c>
      <c r="D37" s="18" t="s">
        <v>355</v>
      </c>
      <c r="E37" s="23" t="s">
        <v>594</v>
      </c>
      <c r="F37" s="23" t="s">
        <v>594</v>
      </c>
      <c r="G37" s="23" t="s">
        <v>594</v>
      </c>
      <c r="H37" s="23" t="s">
        <v>594</v>
      </c>
      <c r="I37" s="24" t="s">
        <v>594</v>
      </c>
      <c r="J37" s="23" t="s">
        <v>594</v>
      </c>
      <c r="K37" s="23" t="s">
        <v>594</v>
      </c>
      <c r="L37" s="23" t="s">
        <v>594</v>
      </c>
      <c r="M37" s="23" t="s">
        <v>594</v>
      </c>
      <c r="N37" s="24" t="s">
        <v>594</v>
      </c>
    </row>
    <row r="38" spans="2:14" x14ac:dyDescent="0.3">
      <c r="B38" s="33" t="s">
        <v>264</v>
      </c>
      <c r="C38" s="18" t="s">
        <v>273</v>
      </c>
      <c r="D38" s="18" t="s">
        <v>379</v>
      </c>
      <c r="E38" s="23">
        <v>0.4666272888363851</v>
      </c>
      <c r="F38" s="23">
        <v>0.53337271116361484</v>
      </c>
      <c r="G38" s="23">
        <v>0</v>
      </c>
      <c r="H38" s="23">
        <v>0</v>
      </c>
      <c r="I38" s="24">
        <v>8465</v>
      </c>
      <c r="J38" s="23">
        <v>0.53846153846153844</v>
      </c>
      <c r="K38" s="23">
        <v>0.46153846153846156</v>
      </c>
      <c r="L38" s="23">
        <v>0</v>
      </c>
      <c r="M38" s="23">
        <v>0</v>
      </c>
      <c r="N38" s="24">
        <v>130</v>
      </c>
    </row>
    <row r="39" spans="2:14" x14ac:dyDescent="0.3">
      <c r="B39" s="33" t="s">
        <v>264</v>
      </c>
      <c r="C39" s="18" t="s">
        <v>274</v>
      </c>
      <c r="D39" s="18" t="s">
        <v>356</v>
      </c>
      <c r="E39" s="23">
        <v>0.45317084179643419</v>
      </c>
      <c r="F39" s="23">
        <v>0.54637779282329046</v>
      </c>
      <c r="G39" s="23">
        <v>0</v>
      </c>
      <c r="H39" s="23">
        <v>4.5136538027533288E-4</v>
      </c>
      <c r="I39" s="24">
        <v>22155</v>
      </c>
      <c r="J39" s="23">
        <v>0.38461538461538464</v>
      </c>
      <c r="K39" s="23">
        <v>0.61538461538461542</v>
      </c>
      <c r="L39" s="23">
        <v>0</v>
      </c>
      <c r="M39" s="23">
        <v>0</v>
      </c>
      <c r="N39" s="24">
        <v>130</v>
      </c>
    </row>
    <row r="40" spans="2:14" x14ac:dyDescent="0.3">
      <c r="B40" s="33" t="s">
        <v>264</v>
      </c>
      <c r="C40" s="18" t="s">
        <v>275</v>
      </c>
      <c r="D40" s="18" t="s">
        <v>380</v>
      </c>
      <c r="E40" s="23">
        <v>0.48765432098765432</v>
      </c>
      <c r="F40" s="23">
        <v>0.51234567901234573</v>
      </c>
      <c r="G40" s="23">
        <v>0</v>
      </c>
      <c r="H40" s="23">
        <v>0</v>
      </c>
      <c r="I40" s="24">
        <v>6480</v>
      </c>
      <c r="J40" s="23">
        <v>0.55555555555555558</v>
      </c>
      <c r="K40" s="23">
        <v>0.55555555555555558</v>
      </c>
      <c r="L40" s="23">
        <v>0</v>
      </c>
      <c r="M40" s="23">
        <v>0</v>
      </c>
      <c r="N40" s="24">
        <v>45</v>
      </c>
    </row>
    <row r="41" spans="2:14" x14ac:dyDescent="0.3">
      <c r="B41" s="33" t="s">
        <v>276</v>
      </c>
      <c r="C41" s="18" t="s">
        <v>277</v>
      </c>
      <c r="D41" s="18" t="s">
        <v>357</v>
      </c>
      <c r="E41" s="23" t="s">
        <v>594</v>
      </c>
      <c r="F41" s="23" t="s">
        <v>594</v>
      </c>
      <c r="G41" s="23" t="s">
        <v>594</v>
      </c>
      <c r="H41" s="23" t="s">
        <v>594</v>
      </c>
      <c r="I41" s="24" t="s">
        <v>594</v>
      </c>
      <c r="J41" s="23" t="s">
        <v>594</v>
      </c>
      <c r="K41" s="23" t="s">
        <v>594</v>
      </c>
      <c r="L41" s="23" t="s">
        <v>594</v>
      </c>
      <c r="M41" s="23" t="s">
        <v>594</v>
      </c>
      <c r="N41" s="24" t="s">
        <v>594</v>
      </c>
    </row>
    <row r="42" spans="2:14" x14ac:dyDescent="0.3">
      <c r="B42" s="33" t="s">
        <v>276</v>
      </c>
      <c r="C42" s="18" t="s">
        <v>278</v>
      </c>
      <c r="D42" s="18" t="s">
        <v>381</v>
      </c>
      <c r="E42" s="23">
        <v>0.46854746473503622</v>
      </c>
      <c r="F42" s="23">
        <v>0.53107129241326723</v>
      </c>
      <c r="G42" s="23">
        <v>1.9062142584826535E-4</v>
      </c>
      <c r="H42" s="23">
        <v>1.9062142584826535E-4</v>
      </c>
      <c r="I42" s="24">
        <v>26230</v>
      </c>
      <c r="J42" s="23">
        <v>0.48484848484848486</v>
      </c>
      <c r="K42" s="23">
        <v>0.51515151515151514</v>
      </c>
      <c r="L42" s="23">
        <v>0</v>
      </c>
      <c r="M42" s="23">
        <v>0</v>
      </c>
      <c r="N42" s="24">
        <v>165</v>
      </c>
    </row>
    <row r="43" spans="2:14" x14ac:dyDescent="0.3">
      <c r="B43" s="33" t="s">
        <v>276</v>
      </c>
      <c r="C43" s="18" t="s">
        <v>279</v>
      </c>
      <c r="D43" s="18" t="s">
        <v>382</v>
      </c>
      <c r="E43" s="23">
        <v>0.47762073027090696</v>
      </c>
      <c r="F43" s="23">
        <v>0.52179034157832749</v>
      </c>
      <c r="G43" s="23">
        <v>2.9446407538280328E-4</v>
      </c>
      <c r="H43" s="23">
        <v>2.9446407538280328E-4</v>
      </c>
      <c r="I43" s="24">
        <v>16980</v>
      </c>
      <c r="J43" s="23">
        <v>0.36129032258064514</v>
      </c>
      <c r="K43" s="23">
        <v>0.6387096774193548</v>
      </c>
      <c r="L43" s="23">
        <v>0</v>
      </c>
      <c r="M43" s="23">
        <v>0</v>
      </c>
      <c r="N43" s="24">
        <v>775</v>
      </c>
    </row>
    <row r="44" spans="2:14" x14ac:dyDescent="0.3">
      <c r="B44" s="33" t="s">
        <v>276</v>
      </c>
      <c r="C44" s="18" t="s">
        <v>280</v>
      </c>
      <c r="D44" s="18" t="s">
        <v>358</v>
      </c>
      <c r="E44" s="23">
        <v>0.48249452954048139</v>
      </c>
      <c r="F44" s="23">
        <v>0.51859956236323856</v>
      </c>
      <c r="G44" s="23">
        <v>0</v>
      </c>
      <c r="H44" s="23">
        <v>0</v>
      </c>
      <c r="I44" s="24">
        <v>4570</v>
      </c>
      <c r="J44" s="23">
        <v>0.52631578947368418</v>
      </c>
      <c r="K44" s="23">
        <v>0.47368421052631576</v>
      </c>
      <c r="L44" s="23">
        <v>0</v>
      </c>
      <c r="M44" s="23">
        <v>0</v>
      </c>
      <c r="N44" s="24">
        <v>285</v>
      </c>
    </row>
    <row r="45" spans="2:14" x14ac:dyDescent="0.3">
      <c r="B45" s="33" t="s">
        <v>281</v>
      </c>
      <c r="C45" s="18" t="s">
        <v>282</v>
      </c>
      <c r="D45" s="18" t="s">
        <v>383</v>
      </c>
      <c r="E45" s="23">
        <v>0.46383363471971067</v>
      </c>
      <c r="F45" s="23">
        <v>0.53616636528028938</v>
      </c>
      <c r="G45" s="23">
        <v>0</v>
      </c>
      <c r="H45" s="23">
        <v>0</v>
      </c>
      <c r="I45" s="24">
        <v>16590</v>
      </c>
      <c r="J45" s="23">
        <v>0.45454545454545453</v>
      </c>
      <c r="K45" s="23">
        <v>0.54545454545454541</v>
      </c>
      <c r="L45" s="23">
        <v>0</v>
      </c>
      <c r="M45" s="23">
        <v>0</v>
      </c>
      <c r="N45" s="24">
        <v>495</v>
      </c>
    </row>
    <row r="46" spans="2:14" x14ac:dyDescent="0.3">
      <c r="B46" s="33" t="s">
        <v>281</v>
      </c>
      <c r="C46" s="18" t="s">
        <v>283</v>
      </c>
      <c r="D46" s="18" t="s">
        <v>359</v>
      </c>
      <c r="E46" s="23">
        <v>0.47954594131505673</v>
      </c>
      <c r="F46" s="23">
        <v>0.52023988005997002</v>
      </c>
      <c r="G46" s="23">
        <v>0</v>
      </c>
      <c r="H46" s="23">
        <v>0</v>
      </c>
      <c r="I46" s="24">
        <v>23345</v>
      </c>
      <c r="J46" s="23">
        <v>0.44966442953020136</v>
      </c>
      <c r="K46" s="23">
        <v>0.55033557046979864</v>
      </c>
      <c r="L46" s="23">
        <v>0</v>
      </c>
      <c r="M46" s="23">
        <v>0</v>
      </c>
      <c r="N46" s="24">
        <v>745</v>
      </c>
    </row>
    <row r="47" spans="2:14" x14ac:dyDescent="0.3">
      <c r="B47" s="33" t="s">
        <v>281</v>
      </c>
      <c r="C47" s="18" t="s">
        <v>284</v>
      </c>
      <c r="D47" s="18" t="s">
        <v>384</v>
      </c>
      <c r="E47" s="23">
        <v>0.4826086956521739</v>
      </c>
      <c r="F47" s="23">
        <v>0.5173913043478261</v>
      </c>
      <c r="G47" s="23">
        <v>0</v>
      </c>
      <c r="H47" s="23">
        <v>0</v>
      </c>
      <c r="I47" s="24">
        <v>5750</v>
      </c>
      <c r="J47" s="23">
        <v>0.48</v>
      </c>
      <c r="K47" s="23">
        <v>0.52</v>
      </c>
      <c r="L47" s="23">
        <v>0</v>
      </c>
      <c r="M47" s="23">
        <v>0</v>
      </c>
      <c r="N47" s="24">
        <v>625</v>
      </c>
    </row>
    <row r="48" spans="2:14" x14ac:dyDescent="0.3">
      <c r="B48" s="33" t="s">
        <v>285</v>
      </c>
      <c r="C48" s="18" t="s">
        <v>286</v>
      </c>
      <c r="D48" s="18" t="s">
        <v>385</v>
      </c>
      <c r="E48" s="23">
        <v>0.37522468544038345</v>
      </c>
      <c r="F48" s="23">
        <v>0.45026962252846015</v>
      </c>
      <c r="G48" s="23">
        <v>1.3481126423007788E-3</v>
      </c>
      <c r="H48" s="23">
        <v>0.17315757938885559</v>
      </c>
      <c r="I48" s="24">
        <v>33380</v>
      </c>
      <c r="J48" s="23">
        <v>0.45488721804511278</v>
      </c>
      <c r="K48" s="23">
        <v>0.54511278195488722</v>
      </c>
      <c r="L48" s="23">
        <v>3.7593984962406013E-3</v>
      </c>
      <c r="M48" s="23">
        <v>0</v>
      </c>
      <c r="N48" s="24">
        <v>1330</v>
      </c>
    </row>
    <row r="49" spans="2:14" x14ac:dyDescent="0.3">
      <c r="B49" s="33" t="s">
        <v>285</v>
      </c>
      <c r="C49" s="18" t="s">
        <v>287</v>
      </c>
      <c r="D49" s="18" t="s">
        <v>360</v>
      </c>
      <c r="E49" s="23">
        <v>0.49781659388646288</v>
      </c>
      <c r="F49" s="23">
        <v>0.50218340611353707</v>
      </c>
      <c r="G49" s="23">
        <v>0</v>
      </c>
      <c r="H49" s="23">
        <v>0</v>
      </c>
      <c r="I49" s="24">
        <v>2290</v>
      </c>
      <c r="J49" s="23" t="s">
        <v>594</v>
      </c>
      <c r="K49" s="23" t="s">
        <v>594</v>
      </c>
      <c r="L49" s="23" t="s">
        <v>594</v>
      </c>
      <c r="M49" s="23" t="s">
        <v>594</v>
      </c>
      <c r="N49" s="24" t="s">
        <v>594</v>
      </c>
    </row>
    <row r="50" spans="2:14" x14ac:dyDescent="0.3">
      <c r="B50" s="33" t="s">
        <v>285</v>
      </c>
      <c r="C50" s="18" t="s">
        <v>288</v>
      </c>
      <c r="D50" s="18" t="s">
        <v>361</v>
      </c>
      <c r="E50" s="23">
        <v>0.46459459459459457</v>
      </c>
      <c r="F50" s="23">
        <v>0.53486486486486484</v>
      </c>
      <c r="G50" s="23">
        <v>0</v>
      </c>
      <c r="H50" s="23">
        <v>5.4054054054054055E-4</v>
      </c>
      <c r="I50" s="24">
        <v>18500</v>
      </c>
      <c r="J50" s="23">
        <v>0.44800000000000001</v>
      </c>
      <c r="K50" s="23">
        <v>0.55200000000000005</v>
      </c>
      <c r="L50" s="23">
        <v>0</v>
      </c>
      <c r="M50" s="23">
        <v>0</v>
      </c>
      <c r="N50" s="24">
        <v>625</v>
      </c>
    </row>
    <row r="51" spans="2:14" x14ac:dyDescent="0.3">
      <c r="B51" s="33" t="s">
        <v>285</v>
      </c>
      <c r="C51" s="18" t="s">
        <v>289</v>
      </c>
      <c r="D51" s="18" t="s">
        <v>386</v>
      </c>
      <c r="E51" s="23">
        <v>0.47700216450216448</v>
      </c>
      <c r="F51" s="23">
        <v>0.52272727272727271</v>
      </c>
      <c r="G51" s="23">
        <v>0</v>
      </c>
      <c r="H51" s="23">
        <v>0</v>
      </c>
      <c r="I51" s="24">
        <v>18480</v>
      </c>
      <c r="J51" s="23">
        <v>0.47297297297297297</v>
      </c>
      <c r="K51" s="23">
        <v>0.52702702702702697</v>
      </c>
      <c r="L51" s="23">
        <v>0</v>
      </c>
      <c r="M51" s="23">
        <v>0</v>
      </c>
      <c r="N51" s="24">
        <v>370</v>
      </c>
    </row>
    <row r="52" spans="2:14" x14ac:dyDescent="0.3">
      <c r="B52" s="33" t="s">
        <v>285</v>
      </c>
      <c r="C52" s="18" t="s">
        <v>290</v>
      </c>
      <c r="D52" s="18" t="s">
        <v>387</v>
      </c>
      <c r="E52" s="23">
        <v>0.47362250879249707</v>
      </c>
      <c r="F52" s="23">
        <v>0.52637749120750288</v>
      </c>
      <c r="G52" s="23">
        <v>0</v>
      </c>
      <c r="H52" s="23">
        <v>0</v>
      </c>
      <c r="I52" s="24">
        <v>4265</v>
      </c>
      <c r="J52" s="23" t="s">
        <v>594</v>
      </c>
      <c r="K52" s="23" t="s">
        <v>594</v>
      </c>
      <c r="L52" s="23" t="s">
        <v>594</v>
      </c>
      <c r="M52" s="23" t="s">
        <v>594</v>
      </c>
      <c r="N52" s="24" t="s">
        <v>594</v>
      </c>
    </row>
    <row r="53" spans="2:14" x14ac:dyDescent="0.3">
      <c r="B53" s="33" t="s">
        <v>285</v>
      </c>
      <c r="C53" s="18" t="s">
        <v>291</v>
      </c>
      <c r="D53" s="18" t="s">
        <v>362</v>
      </c>
      <c r="E53" s="23" t="s">
        <v>594</v>
      </c>
      <c r="F53" s="23" t="s">
        <v>594</v>
      </c>
      <c r="G53" s="23" t="s">
        <v>594</v>
      </c>
      <c r="H53" s="23" t="s">
        <v>594</v>
      </c>
      <c r="I53" s="24" t="s">
        <v>594</v>
      </c>
      <c r="J53" s="23" t="s">
        <v>594</v>
      </c>
      <c r="K53" s="23" t="s">
        <v>594</v>
      </c>
      <c r="L53" s="23" t="s">
        <v>594</v>
      </c>
      <c r="M53" s="23" t="s">
        <v>594</v>
      </c>
      <c r="N53" s="24" t="s">
        <v>594</v>
      </c>
    </row>
    <row r="54" spans="2:14" x14ac:dyDescent="0.3">
      <c r="B54" s="33" t="s">
        <v>292</v>
      </c>
      <c r="C54" s="18" t="s">
        <v>293</v>
      </c>
      <c r="D54" s="18" t="s">
        <v>363</v>
      </c>
      <c r="E54" s="23">
        <v>0.49537037037037035</v>
      </c>
      <c r="F54" s="23">
        <v>0.50396825396825395</v>
      </c>
      <c r="G54" s="23">
        <v>0</v>
      </c>
      <c r="H54" s="23">
        <v>0</v>
      </c>
      <c r="I54" s="24">
        <v>7560</v>
      </c>
      <c r="J54" s="23">
        <v>0.44827586206896552</v>
      </c>
      <c r="K54" s="23">
        <v>0.5431034482758621</v>
      </c>
      <c r="L54" s="23">
        <v>0</v>
      </c>
      <c r="M54" s="23">
        <v>0</v>
      </c>
      <c r="N54" s="24">
        <v>580</v>
      </c>
    </row>
    <row r="55" spans="2:14" x14ac:dyDescent="0.3">
      <c r="B55" s="33" t="s">
        <v>292</v>
      </c>
      <c r="C55" s="18" t="s">
        <v>294</v>
      </c>
      <c r="D55" s="18" t="s">
        <v>388</v>
      </c>
      <c r="E55" s="23">
        <v>0.47452229299363058</v>
      </c>
      <c r="F55" s="23">
        <v>0.52547770700636942</v>
      </c>
      <c r="G55" s="23">
        <v>0</v>
      </c>
      <c r="H55" s="23">
        <v>0</v>
      </c>
      <c r="I55" s="24">
        <v>4710</v>
      </c>
      <c r="J55" s="23">
        <v>0.47457627118644069</v>
      </c>
      <c r="K55" s="23">
        <v>0.52542372881355937</v>
      </c>
      <c r="L55" s="23">
        <v>0</v>
      </c>
      <c r="M55" s="23">
        <v>0</v>
      </c>
      <c r="N55" s="24">
        <v>295</v>
      </c>
    </row>
    <row r="56" spans="2:14" x14ac:dyDescent="0.3">
      <c r="B56" s="33" t="s">
        <v>292</v>
      </c>
      <c r="C56" s="18" t="s">
        <v>295</v>
      </c>
      <c r="D56" s="18" t="s">
        <v>364</v>
      </c>
      <c r="E56" s="23" t="s">
        <v>594</v>
      </c>
      <c r="F56" s="23" t="s">
        <v>594</v>
      </c>
      <c r="G56" s="23" t="s">
        <v>594</v>
      </c>
      <c r="H56" s="23" t="s">
        <v>594</v>
      </c>
      <c r="I56" s="24" t="s">
        <v>594</v>
      </c>
      <c r="J56" s="23" t="s">
        <v>594</v>
      </c>
      <c r="K56" s="23" t="s">
        <v>594</v>
      </c>
      <c r="L56" s="23" t="s">
        <v>594</v>
      </c>
      <c r="M56" s="23" t="s">
        <v>594</v>
      </c>
      <c r="N56" s="24" t="s">
        <v>594</v>
      </c>
    </row>
    <row r="57" spans="2:14" x14ac:dyDescent="0.3">
      <c r="B57" s="33" t="s">
        <v>292</v>
      </c>
      <c r="C57" s="18" t="s">
        <v>296</v>
      </c>
      <c r="D57" s="18" t="s">
        <v>365</v>
      </c>
      <c r="E57" s="23">
        <v>0.49222153080273801</v>
      </c>
      <c r="F57" s="23">
        <v>0.50777846919726199</v>
      </c>
      <c r="G57" s="23">
        <v>0</v>
      </c>
      <c r="H57" s="23">
        <v>0</v>
      </c>
      <c r="I57" s="24">
        <v>8035</v>
      </c>
      <c r="J57" s="23">
        <v>0.4946236559139785</v>
      </c>
      <c r="K57" s="23">
        <v>0.4946236559139785</v>
      </c>
      <c r="L57" s="23">
        <v>0</v>
      </c>
      <c r="M57" s="23">
        <v>0</v>
      </c>
      <c r="N57" s="24">
        <v>465</v>
      </c>
    </row>
    <row r="58" spans="2:14" x14ac:dyDescent="0.3">
      <c r="B58" s="33" t="s">
        <v>292</v>
      </c>
      <c r="C58" s="18" t="s">
        <v>297</v>
      </c>
      <c r="D58" s="18" t="s">
        <v>389</v>
      </c>
      <c r="E58" s="23">
        <v>0.47468354430379744</v>
      </c>
      <c r="F58" s="23">
        <v>0.52531645569620256</v>
      </c>
      <c r="G58" s="23">
        <v>0</v>
      </c>
      <c r="H58" s="23">
        <v>0</v>
      </c>
      <c r="I58" s="24">
        <v>1580</v>
      </c>
      <c r="J58" s="23">
        <v>0.57894736842105265</v>
      </c>
      <c r="K58" s="23">
        <v>0.42105263157894735</v>
      </c>
      <c r="L58" s="23">
        <v>0</v>
      </c>
      <c r="M58" s="23">
        <v>0</v>
      </c>
      <c r="N58" s="24">
        <v>95</v>
      </c>
    </row>
    <row r="59" spans="2:14" x14ac:dyDescent="0.3">
      <c r="B59" s="33" t="s">
        <v>292</v>
      </c>
      <c r="C59" s="18" t="s">
        <v>298</v>
      </c>
      <c r="D59" s="18" t="s">
        <v>390</v>
      </c>
      <c r="E59" s="23" t="s">
        <v>594</v>
      </c>
      <c r="F59" s="23" t="s">
        <v>594</v>
      </c>
      <c r="G59" s="23" t="s">
        <v>594</v>
      </c>
      <c r="H59" s="23" t="s">
        <v>594</v>
      </c>
      <c r="I59" s="24" t="s">
        <v>594</v>
      </c>
      <c r="J59" s="23" t="s">
        <v>594</v>
      </c>
      <c r="K59" s="23" t="s">
        <v>594</v>
      </c>
      <c r="L59" s="23" t="s">
        <v>594</v>
      </c>
      <c r="M59" s="23" t="s">
        <v>594</v>
      </c>
      <c r="N59" s="24" t="s">
        <v>594</v>
      </c>
    </row>
    <row r="60" spans="2:14" x14ac:dyDescent="0.3">
      <c r="B60" s="33" t="s">
        <v>292</v>
      </c>
      <c r="C60" s="18" t="s">
        <v>299</v>
      </c>
      <c r="D60" s="18" t="s">
        <v>366</v>
      </c>
      <c r="E60" s="23" t="s">
        <v>594</v>
      </c>
      <c r="F60" s="23" t="s">
        <v>594</v>
      </c>
      <c r="G60" s="23" t="s">
        <v>594</v>
      </c>
      <c r="H60" s="23" t="s">
        <v>594</v>
      </c>
      <c r="I60" s="24" t="s">
        <v>594</v>
      </c>
      <c r="J60" s="23" t="s">
        <v>594</v>
      </c>
      <c r="K60" s="23" t="s">
        <v>594</v>
      </c>
      <c r="L60" s="23" t="s">
        <v>594</v>
      </c>
      <c r="M60" s="23" t="s">
        <v>594</v>
      </c>
      <c r="N60" s="24" t="s">
        <v>594</v>
      </c>
    </row>
    <row r="61" spans="2:14" ht="6.75" customHeight="1" x14ac:dyDescent="0.3">
      <c r="I61" s="24"/>
    </row>
    <row r="62" spans="2:14" x14ac:dyDescent="0.3">
      <c r="B62" s="33" t="s">
        <v>252</v>
      </c>
      <c r="C62" s="18" t="s">
        <v>39</v>
      </c>
      <c r="D62" s="21" t="s">
        <v>154</v>
      </c>
      <c r="E62" s="23">
        <v>0.41042345276872966</v>
      </c>
      <c r="F62" s="23">
        <v>0.5895765472312704</v>
      </c>
      <c r="G62" s="23">
        <v>0</v>
      </c>
      <c r="H62" s="23">
        <v>0</v>
      </c>
      <c r="I62" s="24">
        <v>3070</v>
      </c>
      <c r="J62" s="23" t="s">
        <v>594</v>
      </c>
      <c r="K62" s="23" t="s">
        <v>594</v>
      </c>
      <c r="L62" s="23" t="s">
        <v>594</v>
      </c>
      <c r="M62" s="23" t="s">
        <v>594</v>
      </c>
      <c r="N62" s="24" t="s">
        <v>594</v>
      </c>
    </row>
    <row r="63" spans="2:14" x14ac:dyDescent="0.3">
      <c r="B63" s="33" t="s">
        <v>252</v>
      </c>
      <c r="C63" s="18" t="s">
        <v>41</v>
      </c>
      <c r="D63" s="21" t="s">
        <v>155</v>
      </c>
      <c r="E63" s="23">
        <v>0.44606413994169097</v>
      </c>
      <c r="F63" s="23">
        <v>0.55393586005830908</v>
      </c>
      <c r="G63" s="23">
        <v>0</v>
      </c>
      <c r="H63" s="23">
        <v>0</v>
      </c>
      <c r="I63" s="24">
        <v>1715</v>
      </c>
      <c r="J63" s="23">
        <v>0.5</v>
      </c>
      <c r="K63" s="23">
        <v>0.5</v>
      </c>
      <c r="L63" s="23">
        <v>0</v>
      </c>
      <c r="M63" s="23">
        <v>0</v>
      </c>
      <c r="N63" s="24">
        <v>10</v>
      </c>
    </row>
    <row r="64" spans="2:14" x14ac:dyDescent="0.3">
      <c r="B64" s="33" t="s">
        <v>252</v>
      </c>
      <c r="C64" s="18" t="s">
        <v>43</v>
      </c>
      <c r="D64" s="21" t="s">
        <v>302</v>
      </c>
      <c r="E64" s="23">
        <v>0.47044917257683216</v>
      </c>
      <c r="F64" s="23">
        <v>0.52955082742316784</v>
      </c>
      <c r="G64" s="23">
        <v>0</v>
      </c>
      <c r="H64" s="23">
        <v>0</v>
      </c>
      <c r="I64" s="24">
        <v>4230</v>
      </c>
      <c r="J64" s="23">
        <v>0.55555555555555558</v>
      </c>
      <c r="K64" s="23">
        <v>0.44444444444444442</v>
      </c>
      <c r="L64" s="23">
        <v>0</v>
      </c>
      <c r="M64" s="23">
        <v>0</v>
      </c>
      <c r="N64" s="24">
        <v>45</v>
      </c>
    </row>
    <row r="65" spans="2:14" x14ac:dyDescent="0.3">
      <c r="B65" s="33" t="s">
        <v>252</v>
      </c>
      <c r="C65" s="18" t="s">
        <v>44</v>
      </c>
      <c r="D65" s="21" t="s">
        <v>303</v>
      </c>
      <c r="E65" s="23">
        <v>0.45929887106357692</v>
      </c>
      <c r="F65" s="23">
        <v>0.5401069518716578</v>
      </c>
      <c r="G65" s="23">
        <v>0</v>
      </c>
      <c r="H65" s="23">
        <v>0</v>
      </c>
      <c r="I65" s="24">
        <v>8415</v>
      </c>
      <c r="J65" s="23">
        <v>0.37878787878787878</v>
      </c>
      <c r="K65" s="23">
        <v>0.62121212121212122</v>
      </c>
      <c r="L65" s="23">
        <v>0</v>
      </c>
      <c r="M65" s="23">
        <v>0</v>
      </c>
      <c r="N65" s="24">
        <v>660</v>
      </c>
    </row>
    <row r="66" spans="2:14" x14ac:dyDescent="0.3">
      <c r="B66" s="33" t="s">
        <v>252</v>
      </c>
      <c r="C66" s="18" t="s">
        <v>528</v>
      </c>
      <c r="D66" s="21" t="s">
        <v>529</v>
      </c>
      <c r="E66" s="23" t="s">
        <v>594</v>
      </c>
      <c r="F66" s="23" t="s">
        <v>594</v>
      </c>
      <c r="G66" s="23" t="s">
        <v>594</v>
      </c>
      <c r="H66" s="23" t="s">
        <v>594</v>
      </c>
      <c r="I66" s="24" t="s">
        <v>594</v>
      </c>
      <c r="J66" s="23" t="s">
        <v>594</v>
      </c>
      <c r="K66" s="23" t="s">
        <v>594</v>
      </c>
      <c r="L66" s="23" t="s">
        <v>594</v>
      </c>
      <c r="M66" s="23" t="s">
        <v>594</v>
      </c>
      <c r="N66" s="24" t="s">
        <v>594</v>
      </c>
    </row>
    <row r="67" spans="2:14" x14ac:dyDescent="0.3">
      <c r="B67" s="33" t="s">
        <v>252</v>
      </c>
      <c r="C67" s="18" t="s">
        <v>436</v>
      </c>
      <c r="D67" s="21" t="s">
        <v>437</v>
      </c>
      <c r="E67" s="23" t="s">
        <v>594</v>
      </c>
      <c r="F67" s="23" t="s">
        <v>594</v>
      </c>
      <c r="G67" s="23" t="s">
        <v>594</v>
      </c>
      <c r="H67" s="23" t="s">
        <v>594</v>
      </c>
      <c r="I67" s="24" t="s">
        <v>594</v>
      </c>
      <c r="J67" s="23" t="s">
        <v>594</v>
      </c>
      <c r="K67" s="23" t="s">
        <v>594</v>
      </c>
      <c r="L67" s="23" t="s">
        <v>594</v>
      </c>
      <c r="M67" s="23" t="s">
        <v>594</v>
      </c>
      <c r="N67" s="24" t="s">
        <v>594</v>
      </c>
    </row>
    <row r="68" spans="2:14" x14ac:dyDescent="0.3">
      <c r="B68" s="33" t="s">
        <v>252</v>
      </c>
      <c r="C68" s="18" t="s">
        <v>51</v>
      </c>
      <c r="D68" s="21" t="s">
        <v>162</v>
      </c>
      <c r="E68" s="23">
        <v>0.4880597014925373</v>
      </c>
      <c r="F68" s="23">
        <v>0.508955223880597</v>
      </c>
      <c r="G68" s="23">
        <v>0</v>
      </c>
      <c r="H68" s="23">
        <v>2.9850746268656717E-3</v>
      </c>
      <c r="I68" s="24">
        <v>3350</v>
      </c>
      <c r="J68" s="23">
        <v>0.5714285714285714</v>
      </c>
      <c r="K68" s="23">
        <v>0.42857142857142855</v>
      </c>
      <c r="L68" s="23">
        <v>0</v>
      </c>
      <c r="M68" s="23">
        <v>0</v>
      </c>
      <c r="N68" s="24">
        <v>35</v>
      </c>
    </row>
    <row r="69" spans="2:14" x14ac:dyDescent="0.3">
      <c r="B69" s="33" t="s">
        <v>252</v>
      </c>
      <c r="C69" s="18" t="s">
        <v>59</v>
      </c>
      <c r="D69" s="21" t="s">
        <v>168</v>
      </c>
      <c r="E69" s="23" t="s">
        <v>594</v>
      </c>
      <c r="F69" s="23" t="s">
        <v>594</v>
      </c>
      <c r="G69" s="23" t="s">
        <v>594</v>
      </c>
      <c r="H69" s="23" t="s">
        <v>594</v>
      </c>
      <c r="I69" s="24" t="s">
        <v>594</v>
      </c>
      <c r="J69" s="23" t="s">
        <v>594</v>
      </c>
      <c r="K69" s="23" t="s">
        <v>594</v>
      </c>
      <c r="L69" s="23" t="s">
        <v>594</v>
      </c>
      <c r="M69" s="23" t="s">
        <v>594</v>
      </c>
      <c r="N69" s="24" t="s">
        <v>594</v>
      </c>
    </row>
    <row r="70" spans="2:14" x14ac:dyDescent="0.3">
      <c r="B70" s="33" t="s">
        <v>252</v>
      </c>
      <c r="C70" s="18" t="s">
        <v>69</v>
      </c>
      <c r="D70" s="21" t="s">
        <v>305</v>
      </c>
      <c r="E70" s="23">
        <v>0.47666666666666668</v>
      </c>
      <c r="F70" s="23">
        <v>0.52333333333333332</v>
      </c>
      <c r="G70" s="23">
        <v>0</v>
      </c>
      <c r="H70" s="23">
        <v>0</v>
      </c>
      <c r="I70" s="24">
        <v>7500</v>
      </c>
      <c r="J70" s="23" t="s">
        <v>594</v>
      </c>
      <c r="K70" s="23" t="s">
        <v>594</v>
      </c>
      <c r="L70" s="23" t="s">
        <v>594</v>
      </c>
      <c r="M70" s="23" t="s">
        <v>594</v>
      </c>
      <c r="N70" s="24" t="s">
        <v>594</v>
      </c>
    </row>
    <row r="71" spans="2:14" x14ac:dyDescent="0.3">
      <c r="B71" s="33" t="s">
        <v>242</v>
      </c>
      <c r="C71" s="18" t="s">
        <v>22</v>
      </c>
      <c r="D71" s="21" t="s">
        <v>142</v>
      </c>
      <c r="E71" s="23">
        <v>0.49421965317919075</v>
      </c>
      <c r="F71" s="23">
        <v>0.5057803468208093</v>
      </c>
      <c r="G71" s="23">
        <v>0</v>
      </c>
      <c r="H71" s="23">
        <v>0</v>
      </c>
      <c r="I71" s="24">
        <v>5190</v>
      </c>
      <c r="J71" s="23">
        <v>0.42857142857142855</v>
      </c>
      <c r="K71" s="23">
        <v>0.5714285714285714</v>
      </c>
      <c r="L71" s="23">
        <v>0</v>
      </c>
      <c r="M71" s="23">
        <v>0</v>
      </c>
      <c r="N71" s="24">
        <v>140</v>
      </c>
    </row>
    <row r="72" spans="2:14" x14ac:dyDescent="0.3">
      <c r="B72" s="33" t="s">
        <v>242</v>
      </c>
      <c r="C72" s="18" t="s">
        <v>440</v>
      </c>
      <c r="D72" s="21" t="s">
        <v>441</v>
      </c>
      <c r="E72" s="23">
        <v>0.46351931330472101</v>
      </c>
      <c r="F72" s="23">
        <v>0.53648068669527893</v>
      </c>
      <c r="G72" s="23">
        <v>0</v>
      </c>
      <c r="H72" s="23">
        <v>0</v>
      </c>
      <c r="I72" s="24">
        <v>3495</v>
      </c>
      <c r="J72" s="23">
        <v>0.47499999999999998</v>
      </c>
      <c r="K72" s="23">
        <v>0.52500000000000002</v>
      </c>
      <c r="L72" s="23">
        <v>0</v>
      </c>
      <c r="M72" s="23">
        <v>0</v>
      </c>
      <c r="N72" s="24">
        <v>400</v>
      </c>
    </row>
    <row r="73" spans="2:14" x14ac:dyDescent="0.3">
      <c r="B73" s="33" t="s">
        <v>242</v>
      </c>
      <c r="C73" s="18" t="s">
        <v>23</v>
      </c>
      <c r="D73" s="21" t="s">
        <v>307</v>
      </c>
      <c r="E73" s="23">
        <v>0.48984995586937335</v>
      </c>
      <c r="F73" s="23">
        <v>0.50926743159752863</v>
      </c>
      <c r="G73" s="23">
        <v>0</v>
      </c>
      <c r="H73" s="23">
        <v>0</v>
      </c>
      <c r="I73" s="24">
        <v>5665</v>
      </c>
      <c r="J73" s="23">
        <v>0.4642857142857143</v>
      </c>
      <c r="K73" s="23">
        <v>0.5</v>
      </c>
      <c r="L73" s="23">
        <v>0</v>
      </c>
      <c r="M73" s="23">
        <v>0</v>
      </c>
      <c r="N73" s="24">
        <v>140</v>
      </c>
    </row>
    <row r="74" spans="2:14" x14ac:dyDescent="0.3">
      <c r="B74" s="33" t="s">
        <v>242</v>
      </c>
      <c r="C74" s="18" t="s">
        <v>24</v>
      </c>
      <c r="D74" s="21" t="s">
        <v>143</v>
      </c>
      <c r="E74" s="23" t="s">
        <v>594</v>
      </c>
      <c r="F74" s="23" t="s">
        <v>594</v>
      </c>
      <c r="G74" s="23" t="s">
        <v>594</v>
      </c>
      <c r="H74" s="23" t="s">
        <v>594</v>
      </c>
      <c r="I74" s="24" t="s">
        <v>594</v>
      </c>
      <c r="J74" s="23" t="s">
        <v>594</v>
      </c>
      <c r="K74" s="23" t="s">
        <v>594</v>
      </c>
      <c r="L74" s="23" t="s">
        <v>594</v>
      </c>
      <c r="M74" s="23" t="s">
        <v>594</v>
      </c>
      <c r="N74" s="24" t="s">
        <v>594</v>
      </c>
    </row>
    <row r="75" spans="2:14" x14ac:dyDescent="0.3">
      <c r="B75" s="33" t="s">
        <v>242</v>
      </c>
      <c r="C75" s="18" t="s">
        <v>25</v>
      </c>
      <c r="D75" s="21" t="s">
        <v>308</v>
      </c>
      <c r="E75" s="23">
        <v>0.47826086956521741</v>
      </c>
      <c r="F75" s="23">
        <v>0.52173913043478259</v>
      </c>
      <c r="G75" s="23">
        <v>0</v>
      </c>
      <c r="H75" s="23">
        <v>0</v>
      </c>
      <c r="I75" s="24">
        <v>1265</v>
      </c>
      <c r="J75" s="23" t="s">
        <v>598</v>
      </c>
      <c r="K75" s="23" t="s">
        <v>598</v>
      </c>
      <c r="L75" s="23" t="s">
        <v>598</v>
      </c>
      <c r="M75" s="23" t="s">
        <v>598</v>
      </c>
      <c r="N75" s="24" t="s">
        <v>598</v>
      </c>
    </row>
    <row r="76" spans="2:14" x14ac:dyDescent="0.3">
      <c r="B76" s="33" t="s">
        <v>242</v>
      </c>
      <c r="C76" s="18" t="s">
        <v>444</v>
      </c>
      <c r="D76" s="21" t="s">
        <v>445</v>
      </c>
      <c r="E76" s="23">
        <v>0.45103857566765576</v>
      </c>
      <c r="F76" s="23">
        <v>0.54896142433234418</v>
      </c>
      <c r="G76" s="23">
        <v>0</v>
      </c>
      <c r="H76" s="23">
        <v>0</v>
      </c>
      <c r="I76" s="24">
        <v>3370</v>
      </c>
      <c r="J76" s="23" t="s">
        <v>594</v>
      </c>
      <c r="K76" s="23" t="s">
        <v>594</v>
      </c>
      <c r="L76" s="23" t="s">
        <v>594</v>
      </c>
      <c r="M76" s="23" t="s">
        <v>594</v>
      </c>
      <c r="N76" s="24" t="s">
        <v>594</v>
      </c>
    </row>
    <row r="77" spans="2:14" x14ac:dyDescent="0.3">
      <c r="B77" s="33" t="s">
        <v>242</v>
      </c>
      <c r="C77" s="18" t="s">
        <v>26</v>
      </c>
      <c r="D77" s="21" t="s">
        <v>309</v>
      </c>
      <c r="E77" s="23">
        <v>0.45625511038430089</v>
      </c>
      <c r="F77" s="23">
        <v>0.53147996729354052</v>
      </c>
      <c r="G77" s="23">
        <v>1.2264922322158627E-2</v>
      </c>
      <c r="H77" s="23">
        <v>0</v>
      </c>
      <c r="I77" s="24">
        <v>6115</v>
      </c>
      <c r="J77" s="23" t="s">
        <v>594</v>
      </c>
      <c r="K77" s="23" t="s">
        <v>594</v>
      </c>
      <c r="L77" s="23" t="s">
        <v>594</v>
      </c>
      <c r="M77" s="23" t="s">
        <v>594</v>
      </c>
      <c r="N77" s="24" t="s">
        <v>594</v>
      </c>
    </row>
    <row r="78" spans="2:14" x14ac:dyDescent="0.3">
      <c r="B78" s="33" t="s">
        <v>242</v>
      </c>
      <c r="C78" s="18" t="s">
        <v>28</v>
      </c>
      <c r="D78" s="21" t="s">
        <v>145</v>
      </c>
      <c r="E78" s="23">
        <v>0.45439189189189189</v>
      </c>
      <c r="F78" s="23">
        <v>0.54729729729729726</v>
      </c>
      <c r="G78" s="23">
        <v>0</v>
      </c>
      <c r="H78" s="23">
        <v>0</v>
      </c>
      <c r="I78" s="24">
        <v>2960</v>
      </c>
      <c r="J78" s="23">
        <v>0.44444444444444442</v>
      </c>
      <c r="K78" s="23">
        <v>0.55555555555555558</v>
      </c>
      <c r="L78" s="23">
        <v>0</v>
      </c>
      <c r="M78" s="23">
        <v>0</v>
      </c>
      <c r="N78" s="24">
        <v>135</v>
      </c>
    </row>
    <row r="79" spans="2:14" x14ac:dyDescent="0.3">
      <c r="B79" s="33" t="s">
        <v>242</v>
      </c>
      <c r="C79" s="18" t="s">
        <v>29</v>
      </c>
      <c r="D79" s="21" t="s">
        <v>146</v>
      </c>
      <c r="E79" s="23">
        <v>0.45880149812734083</v>
      </c>
      <c r="F79" s="23">
        <v>0.54057428214731584</v>
      </c>
      <c r="G79" s="23">
        <v>0</v>
      </c>
      <c r="H79" s="23">
        <v>6.2421972534332086E-4</v>
      </c>
      <c r="I79" s="24">
        <v>8010</v>
      </c>
      <c r="J79" s="23" t="s">
        <v>594</v>
      </c>
      <c r="K79" s="23" t="s">
        <v>594</v>
      </c>
      <c r="L79" s="23" t="s">
        <v>594</v>
      </c>
      <c r="M79" s="23" t="s">
        <v>594</v>
      </c>
      <c r="N79" s="24" t="s">
        <v>594</v>
      </c>
    </row>
    <row r="80" spans="2:14" x14ac:dyDescent="0.3">
      <c r="B80" s="33" t="s">
        <v>242</v>
      </c>
      <c r="C80" s="18" t="s">
        <v>30</v>
      </c>
      <c r="D80" s="21" t="s">
        <v>147</v>
      </c>
      <c r="E80" s="23">
        <v>0.466403162055336</v>
      </c>
      <c r="F80" s="23">
        <v>0.53293807641633728</v>
      </c>
      <c r="G80" s="23">
        <v>0</v>
      </c>
      <c r="H80" s="23">
        <v>0</v>
      </c>
      <c r="I80" s="24">
        <v>7590</v>
      </c>
      <c r="J80" s="23">
        <v>0.43502824858757061</v>
      </c>
      <c r="K80" s="23">
        <v>0.56497175141242939</v>
      </c>
      <c r="L80" s="23">
        <v>0</v>
      </c>
      <c r="M80" s="23">
        <v>0</v>
      </c>
      <c r="N80" s="24">
        <v>885</v>
      </c>
    </row>
    <row r="81" spans="2:14" x14ac:dyDescent="0.3">
      <c r="B81" s="33" t="s">
        <v>242</v>
      </c>
      <c r="C81" s="18" t="s">
        <v>31</v>
      </c>
      <c r="D81" s="21" t="s">
        <v>310</v>
      </c>
      <c r="E81" s="23">
        <v>0.48478015783540024</v>
      </c>
      <c r="F81" s="23">
        <v>0.51409244644870344</v>
      </c>
      <c r="G81" s="23">
        <v>0</v>
      </c>
      <c r="H81" s="23">
        <v>0</v>
      </c>
      <c r="I81" s="24">
        <v>4435</v>
      </c>
      <c r="J81" s="23">
        <v>0.55555555555555558</v>
      </c>
      <c r="K81" s="23">
        <v>0.44444444444444442</v>
      </c>
      <c r="L81" s="23">
        <v>0</v>
      </c>
      <c r="M81" s="23">
        <v>0</v>
      </c>
      <c r="N81" s="24">
        <v>135</v>
      </c>
    </row>
    <row r="82" spans="2:14" x14ac:dyDescent="0.3">
      <c r="B82" s="33" t="s">
        <v>242</v>
      </c>
      <c r="C82" s="18" t="s">
        <v>32</v>
      </c>
      <c r="D82" s="21" t="s">
        <v>311</v>
      </c>
      <c r="E82" s="23" t="s">
        <v>594</v>
      </c>
      <c r="F82" s="23" t="s">
        <v>594</v>
      </c>
      <c r="G82" s="23" t="s">
        <v>594</v>
      </c>
      <c r="H82" s="23" t="s">
        <v>594</v>
      </c>
      <c r="I82" s="24" t="s">
        <v>594</v>
      </c>
      <c r="J82" s="23" t="s">
        <v>594</v>
      </c>
      <c r="K82" s="23" t="s">
        <v>594</v>
      </c>
      <c r="L82" s="23" t="s">
        <v>594</v>
      </c>
      <c r="M82" s="23" t="s">
        <v>594</v>
      </c>
      <c r="N82" s="24" t="s">
        <v>594</v>
      </c>
    </row>
    <row r="83" spans="2:14" x14ac:dyDescent="0.3">
      <c r="B83" s="33" t="s">
        <v>242</v>
      </c>
      <c r="C83" s="18" t="s">
        <v>452</v>
      </c>
      <c r="D83" s="21" t="s">
        <v>453</v>
      </c>
      <c r="E83" s="23">
        <v>0.44859813084112149</v>
      </c>
      <c r="F83" s="23">
        <v>0.55140186915887845</v>
      </c>
      <c r="G83" s="23">
        <v>0</v>
      </c>
      <c r="H83" s="23">
        <v>0</v>
      </c>
      <c r="I83" s="24">
        <v>3210</v>
      </c>
      <c r="J83" s="23">
        <v>0.42268041237113402</v>
      </c>
      <c r="K83" s="23">
        <v>0.57731958762886593</v>
      </c>
      <c r="L83" s="23">
        <v>0</v>
      </c>
      <c r="M83" s="23">
        <v>0</v>
      </c>
      <c r="N83" s="24">
        <v>485</v>
      </c>
    </row>
    <row r="84" spans="2:14" x14ac:dyDescent="0.3">
      <c r="B84" s="33" t="s">
        <v>242</v>
      </c>
      <c r="C84" s="18" t="s">
        <v>33</v>
      </c>
      <c r="D84" s="21" t="s">
        <v>148</v>
      </c>
      <c r="E84" s="23" t="s">
        <v>594</v>
      </c>
      <c r="F84" s="23" t="s">
        <v>594</v>
      </c>
      <c r="G84" s="23" t="s">
        <v>594</v>
      </c>
      <c r="H84" s="23" t="s">
        <v>594</v>
      </c>
      <c r="I84" s="24" t="s">
        <v>594</v>
      </c>
      <c r="J84" s="23" t="s">
        <v>594</v>
      </c>
      <c r="K84" s="23" t="s">
        <v>594</v>
      </c>
      <c r="L84" s="23" t="s">
        <v>594</v>
      </c>
      <c r="M84" s="23" t="s">
        <v>594</v>
      </c>
      <c r="N84" s="24" t="s">
        <v>594</v>
      </c>
    </row>
    <row r="85" spans="2:14" x14ac:dyDescent="0.3">
      <c r="B85" s="33" t="s">
        <v>242</v>
      </c>
      <c r="C85" s="18" t="s">
        <v>454</v>
      </c>
      <c r="D85" s="21" t="s">
        <v>455</v>
      </c>
      <c r="E85" s="23">
        <v>0.46818455971049455</v>
      </c>
      <c r="F85" s="23">
        <v>0.53166465621230397</v>
      </c>
      <c r="G85" s="23">
        <v>0</v>
      </c>
      <c r="H85" s="23">
        <v>0</v>
      </c>
      <c r="I85" s="24">
        <v>33160</v>
      </c>
      <c r="J85" s="23" t="s">
        <v>594</v>
      </c>
      <c r="K85" s="23" t="s">
        <v>594</v>
      </c>
      <c r="L85" s="23" t="s">
        <v>594</v>
      </c>
      <c r="M85" s="23" t="s">
        <v>594</v>
      </c>
      <c r="N85" s="24" t="s">
        <v>594</v>
      </c>
    </row>
    <row r="86" spans="2:14" x14ac:dyDescent="0.3">
      <c r="B86" s="33" t="s">
        <v>242</v>
      </c>
      <c r="C86" s="18" t="s">
        <v>442</v>
      </c>
      <c r="D86" s="21" t="s">
        <v>443</v>
      </c>
      <c r="E86" s="23" t="s">
        <v>594</v>
      </c>
      <c r="F86" s="23" t="s">
        <v>594</v>
      </c>
      <c r="G86" s="23" t="s">
        <v>594</v>
      </c>
      <c r="H86" s="23" t="s">
        <v>594</v>
      </c>
      <c r="I86" s="24" t="s">
        <v>594</v>
      </c>
      <c r="J86" s="23" t="s">
        <v>594</v>
      </c>
      <c r="K86" s="23" t="s">
        <v>594</v>
      </c>
      <c r="L86" s="23" t="s">
        <v>594</v>
      </c>
      <c r="M86" s="23" t="s">
        <v>594</v>
      </c>
      <c r="N86" s="24" t="s">
        <v>594</v>
      </c>
    </row>
    <row r="87" spans="2:14" x14ac:dyDescent="0.3">
      <c r="B87" s="33" t="s">
        <v>242</v>
      </c>
      <c r="C87" s="18" t="s">
        <v>446</v>
      </c>
      <c r="D87" s="21" t="s">
        <v>447</v>
      </c>
      <c r="E87" s="23">
        <v>0.47448425624321389</v>
      </c>
      <c r="F87" s="23">
        <v>0.52442996742671011</v>
      </c>
      <c r="G87" s="23">
        <v>0</v>
      </c>
      <c r="H87" s="23">
        <v>0</v>
      </c>
      <c r="I87" s="24">
        <v>4605</v>
      </c>
      <c r="J87" s="23" t="s">
        <v>594</v>
      </c>
      <c r="K87" s="23" t="s">
        <v>594</v>
      </c>
      <c r="L87" s="23" t="s">
        <v>594</v>
      </c>
      <c r="M87" s="23" t="s">
        <v>594</v>
      </c>
      <c r="N87" s="24" t="s">
        <v>594</v>
      </c>
    </row>
    <row r="88" spans="2:14" x14ac:dyDescent="0.3">
      <c r="B88" s="33" t="s">
        <v>242</v>
      </c>
      <c r="C88" s="18" t="s">
        <v>34</v>
      </c>
      <c r="D88" s="21" t="s">
        <v>149</v>
      </c>
      <c r="E88" s="23">
        <v>0.47385488447507096</v>
      </c>
      <c r="F88" s="23">
        <v>0.52573976489663554</v>
      </c>
      <c r="G88" s="23">
        <v>0</v>
      </c>
      <c r="H88" s="23">
        <v>0</v>
      </c>
      <c r="I88" s="24">
        <v>12335</v>
      </c>
      <c r="J88" s="23" t="s">
        <v>594</v>
      </c>
      <c r="K88" s="23" t="s">
        <v>594</v>
      </c>
      <c r="L88" s="23" t="s">
        <v>594</v>
      </c>
      <c r="M88" s="23" t="s">
        <v>594</v>
      </c>
      <c r="N88" s="24" t="s">
        <v>594</v>
      </c>
    </row>
    <row r="89" spans="2:14" x14ac:dyDescent="0.3">
      <c r="B89" s="33" t="s">
        <v>242</v>
      </c>
      <c r="C89" s="18" t="s">
        <v>448</v>
      </c>
      <c r="D89" s="21" t="s">
        <v>449</v>
      </c>
      <c r="E89" s="23">
        <v>0.49282296650717705</v>
      </c>
      <c r="F89" s="23">
        <v>0.50717703349282295</v>
      </c>
      <c r="G89" s="23">
        <v>0</v>
      </c>
      <c r="H89" s="23">
        <v>0</v>
      </c>
      <c r="I89" s="24">
        <v>8360</v>
      </c>
      <c r="J89" s="23">
        <v>0.484375</v>
      </c>
      <c r="K89" s="23">
        <v>0.515625</v>
      </c>
      <c r="L89" s="23">
        <v>0</v>
      </c>
      <c r="M89" s="23">
        <v>0</v>
      </c>
      <c r="N89" s="24">
        <v>320</v>
      </c>
    </row>
    <row r="90" spans="2:14" x14ac:dyDescent="0.3">
      <c r="B90" s="33" t="s">
        <v>242</v>
      </c>
      <c r="C90" s="18" t="s">
        <v>35</v>
      </c>
      <c r="D90" s="21" t="s">
        <v>150</v>
      </c>
      <c r="E90" s="23">
        <v>0.50442477876106195</v>
      </c>
      <c r="F90" s="23">
        <v>0.5</v>
      </c>
      <c r="G90" s="23">
        <v>0</v>
      </c>
      <c r="H90" s="23">
        <v>0</v>
      </c>
      <c r="I90" s="24">
        <v>1130</v>
      </c>
      <c r="J90" s="23">
        <v>0.5</v>
      </c>
      <c r="K90" s="23">
        <v>0.5</v>
      </c>
      <c r="L90" s="23">
        <v>0</v>
      </c>
      <c r="M90" s="23">
        <v>0</v>
      </c>
      <c r="N90" s="24">
        <v>10</v>
      </c>
    </row>
    <row r="91" spans="2:14" x14ac:dyDescent="0.3">
      <c r="B91" s="33" t="s">
        <v>242</v>
      </c>
      <c r="C91" s="18" t="s">
        <v>450</v>
      </c>
      <c r="D91" s="21" t="s">
        <v>451</v>
      </c>
      <c r="E91" s="23" t="s">
        <v>594</v>
      </c>
      <c r="F91" s="23" t="s">
        <v>594</v>
      </c>
      <c r="G91" s="23" t="s">
        <v>594</v>
      </c>
      <c r="H91" s="23" t="s">
        <v>594</v>
      </c>
      <c r="I91" s="24" t="s">
        <v>594</v>
      </c>
      <c r="J91" s="23" t="s">
        <v>594</v>
      </c>
      <c r="K91" s="23" t="s">
        <v>594</v>
      </c>
      <c r="L91" s="23" t="s">
        <v>594</v>
      </c>
      <c r="M91" s="23" t="s">
        <v>594</v>
      </c>
      <c r="N91" s="24" t="s">
        <v>594</v>
      </c>
    </row>
    <row r="92" spans="2:14" x14ac:dyDescent="0.3">
      <c r="B92" s="33" t="s">
        <v>242</v>
      </c>
      <c r="C92" s="18" t="s">
        <v>36</v>
      </c>
      <c r="D92" s="21" t="s">
        <v>151</v>
      </c>
      <c r="E92" s="23">
        <v>0.49247311827956991</v>
      </c>
      <c r="F92" s="23">
        <v>0.50752688172043015</v>
      </c>
      <c r="G92" s="23">
        <v>0</v>
      </c>
      <c r="H92" s="23">
        <v>0</v>
      </c>
      <c r="I92" s="24">
        <v>4650</v>
      </c>
      <c r="J92" s="23">
        <v>0.43055555555555558</v>
      </c>
      <c r="K92" s="23">
        <v>0.56944444444444442</v>
      </c>
      <c r="L92" s="23">
        <v>0</v>
      </c>
      <c r="M92" s="23">
        <v>0</v>
      </c>
      <c r="N92" s="24">
        <v>360</v>
      </c>
    </row>
    <row r="93" spans="2:14" x14ac:dyDescent="0.3">
      <c r="B93" s="33" t="s">
        <v>242</v>
      </c>
      <c r="C93" s="18" t="s">
        <v>438</v>
      </c>
      <c r="D93" s="21" t="s">
        <v>439</v>
      </c>
      <c r="E93" s="23">
        <v>0.46718749999999998</v>
      </c>
      <c r="F93" s="23">
        <v>0.53281250000000002</v>
      </c>
      <c r="G93" s="23">
        <v>0</v>
      </c>
      <c r="H93" s="23">
        <v>0</v>
      </c>
      <c r="I93" s="24">
        <v>6400</v>
      </c>
      <c r="J93" s="23">
        <v>0.4580152671755725</v>
      </c>
      <c r="K93" s="23">
        <v>0.5419847328244275</v>
      </c>
      <c r="L93" s="23">
        <v>0</v>
      </c>
      <c r="M93" s="23">
        <v>0</v>
      </c>
      <c r="N93" s="24">
        <v>3275</v>
      </c>
    </row>
    <row r="94" spans="2:14" x14ac:dyDescent="0.3">
      <c r="B94" s="33" t="s">
        <v>242</v>
      </c>
      <c r="C94" s="18" t="s">
        <v>37</v>
      </c>
      <c r="D94" s="21" t="s">
        <v>152</v>
      </c>
      <c r="E94" s="23" t="s">
        <v>594</v>
      </c>
      <c r="F94" s="23" t="s">
        <v>594</v>
      </c>
      <c r="G94" s="23" t="s">
        <v>594</v>
      </c>
      <c r="H94" s="23" t="s">
        <v>594</v>
      </c>
      <c r="I94" s="24" t="s">
        <v>594</v>
      </c>
      <c r="J94" s="23" t="s">
        <v>594</v>
      </c>
      <c r="K94" s="23" t="s">
        <v>594</v>
      </c>
      <c r="L94" s="23" t="s">
        <v>594</v>
      </c>
      <c r="M94" s="23" t="s">
        <v>594</v>
      </c>
      <c r="N94" s="24" t="s">
        <v>594</v>
      </c>
    </row>
    <row r="95" spans="2:14" x14ac:dyDescent="0.3">
      <c r="B95" s="33" t="s">
        <v>242</v>
      </c>
      <c r="C95" s="18" t="s">
        <v>38</v>
      </c>
      <c r="D95" s="21" t="s">
        <v>153</v>
      </c>
      <c r="E95" s="23">
        <v>0.45128205128205129</v>
      </c>
      <c r="F95" s="23">
        <v>0.5461538461538461</v>
      </c>
      <c r="G95" s="23">
        <v>0</v>
      </c>
      <c r="H95" s="23">
        <v>0</v>
      </c>
      <c r="I95" s="24">
        <v>1950</v>
      </c>
      <c r="J95" s="23">
        <v>0.3559322033898305</v>
      </c>
      <c r="K95" s="23">
        <v>0.64406779661016944</v>
      </c>
      <c r="L95" s="23">
        <v>0</v>
      </c>
      <c r="M95" s="23">
        <v>0</v>
      </c>
      <c r="N95" s="24">
        <v>295</v>
      </c>
    </row>
    <row r="96" spans="2:14" x14ac:dyDescent="0.3">
      <c r="B96" s="33" t="s">
        <v>264</v>
      </c>
      <c r="C96" s="18" t="s">
        <v>460</v>
      </c>
      <c r="D96" s="21" t="s">
        <v>461</v>
      </c>
      <c r="E96" s="23" t="s">
        <v>594</v>
      </c>
      <c r="F96" s="23" t="s">
        <v>594</v>
      </c>
      <c r="G96" s="23" t="s">
        <v>594</v>
      </c>
      <c r="H96" s="23" t="s">
        <v>594</v>
      </c>
      <c r="I96" s="24" t="s">
        <v>594</v>
      </c>
      <c r="J96" s="23" t="s">
        <v>594</v>
      </c>
      <c r="K96" s="23" t="s">
        <v>594</v>
      </c>
      <c r="L96" s="23" t="s">
        <v>594</v>
      </c>
      <c r="M96" s="23" t="s">
        <v>594</v>
      </c>
      <c r="N96" s="24" t="s">
        <v>594</v>
      </c>
    </row>
    <row r="97" spans="2:14" x14ac:dyDescent="0.3">
      <c r="B97" s="33" t="s">
        <v>264</v>
      </c>
      <c r="C97" s="18" t="s">
        <v>474</v>
      </c>
      <c r="D97" s="21" t="s">
        <v>475</v>
      </c>
      <c r="E97" s="23" t="s">
        <v>594</v>
      </c>
      <c r="F97" s="23" t="s">
        <v>594</v>
      </c>
      <c r="G97" s="23" t="s">
        <v>594</v>
      </c>
      <c r="H97" s="23" t="s">
        <v>594</v>
      </c>
      <c r="I97" s="24" t="s">
        <v>594</v>
      </c>
      <c r="J97" s="23" t="s">
        <v>594</v>
      </c>
      <c r="K97" s="23" t="s">
        <v>594</v>
      </c>
      <c r="L97" s="23" t="s">
        <v>594</v>
      </c>
      <c r="M97" s="23" t="s">
        <v>594</v>
      </c>
      <c r="N97" s="24" t="s">
        <v>594</v>
      </c>
    </row>
    <row r="98" spans="2:14" x14ac:dyDescent="0.3">
      <c r="B98" s="33" t="s">
        <v>264</v>
      </c>
      <c r="C98" s="18" t="s">
        <v>472</v>
      </c>
      <c r="D98" s="21" t="s">
        <v>473</v>
      </c>
      <c r="E98" s="23" t="s">
        <v>594</v>
      </c>
      <c r="F98" s="23" t="s">
        <v>594</v>
      </c>
      <c r="G98" s="23" t="s">
        <v>594</v>
      </c>
      <c r="H98" s="23" t="s">
        <v>594</v>
      </c>
      <c r="I98" s="24" t="s">
        <v>594</v>
      </c>
      <c r="J98" s="23" t="s">
        <v>594</v>
      </c>
      <c r="K98" s="23" t="s">
        <v>594</v>
      </c>
      <c r="L98" s="23" t="s">
        <v>594</v>
      </c>
      <c r="M98" s="23" t="s">
        <v>594</v>
      </c>
      <c r="N98" s="24" t="s">
        <v>594</v>
      </c>
    </row>
    <row r="99" spans="2:14" x14ac:dyDescent="0.3">
      <c r="B99" s="33" t="s">
        <v>264</v>
      </c>
      <c r="C99" s="18" t="s">
        <v>458</v>
      </c>
      <c r="D99" s="21" t="s">
        <v>459</v>
      </c>
      <c r="E99" s="23">
        <v>0.41046277665995978</v>
      </c>
      <c r="F99" s="23">
        <v>0.58953722334004022</v>
      </c>
      <c r="G99" s="23">
        <v>0</v>
      </c>
      <c r="H99" s="23">
        <v>0</v>
      </c>
      <c r="I99" s="24">
        <v>2485</v>
      </c>
      <c r="J99" s="23" t="s">
        <v>594</v>
      </c>
      <c r="K99" s="23" t="s">
        <v>594</v>
      </c>
      <c r="L99" s="23" t="s">
        <v>594</v>
      </c>
      <c r="M99" s="23" t="s">
        <v>594</v>
      </c>
      <c r="N99" s="24" t="s">
        <v>594</v>
      </c>
    </row>
    <row r="100" spans="2:14" x14ac:dyDescent="0.3">
      <c r="B100" s="33" t="s">
        <v>264</v>
      </c>
      <c r="C100" s="18" t="s">
        <v>45</v>
      </c>
      <c r="D100" s="21" t="s">
        <v>157</v>
      </c>
      <c r="E100" s="23">
        <v>0.49280575539568344</v>
      </c>
      <c r="F100" s="23">
        <v>0.5071942446043165</v>
      </c>
      <c r="G100" s="23">
        <v>0</v>
      </c>
      <c r="H100" s="23">
        <v>0</v>
      </c>
      <c r="I100" s="24">
        <v>1390</v>
      </c>
      <c r="J100" s="23">
        <v>0.55555555555555558</v>
      </c>
      <c r="K100" s="23">
        <v>0.55555555555555558</v>
      </c>
      <c r="L100" s="23">
        <v>0</v>
      </c>
      <c r="M100" s="23">
        <v>0</v>
      </c>
      <c r="N100" s="24">
        <v>45</v>
      </c>
    </row>
    <row r="101" spans="2:14" x14ac:dyDescent="0.3">
      <c r="B101" s="33" t="s">
        <v>264</v>
      </c>
      <c r="C101" s="18" t="s">
        <v>552</v>
      </c>
      <c r="D101" s="21" t="s">
        <v>553</v>
      </c>
      <c r="E101" s="23" t="s">
        <v>594</v>
      </c>
      <c r="F101" s="23" t="s">
        <v>594</v>
      </c>
      <c r="G101" s="23" t="s">
        <v>594</v>
      </c>
      <c r="H101" s="23" t="s">
        <v>594</v>
      </c>
      <c r="I101" s="24" t="s">
        <v>594</v>
      </c>
      <c r="J101" s="23" t="s">
        <v>594</v>
      </c>
      <c r="K101" s="23" t="s">
        <v>594</v>
      </c>
      <c r="L101" s="23" t="s">
        <v>594</v>
      </c>
      <c r="M101" s="23" t="s">
        <v>594</v>
      </c>
      <c r="N101" s="24" t="s">
        <v>594</v>
      </c>
    </row>
    <row r="102" spans="2:14" x14ac:dyDescent="0.3">
      <c r="B102" s="33" t="s">
        <v>264</v>
      </c>
      <c r="C102" s="18" t="s">
        <v>470</v>
      </c>
      <c r="D102" s="21" t="s">
        <v>471</v>
      </c>
      <c r="E102" s="23">
        <v>0.47259786476868326</v>
      </c>
      <c r="F102" s="23">
        <v>0.52740213523131674</v>
      </c>
      <c r="G102" s="23">
        <v>0</v>
      </c>
      <c r="H102" s="23">
        <v>0</v>
      </c>
      <c r="I102" s="24">
        <v>7025</v>
      </c>
      <c r="J102" s="23">
        <v>0.49342105263157893</v>
      </c>
      <c r="K102" s="23">
        <v>0.5</v>
      </c>
      <c r="L102" s="23">
        <v>0</v>
      </c>
      <c r="M102" s="23">
        <v>0</v>
      </c>
      <c r="N102" s="24">
        <v>760</v>
      </c>
    </row>
    <row r="103" spans="2:14" x14ac:dyDescent="0.3">
      <c r="B103" s="33" t="s">
        <v>264</v>
      </c>
      <c r="C103" s="18" t="s">
        <v>464</v>
      </c>
      <c r="D103" s="21" t="s">
        <v>465</v>
      </c>
      <c r="E103" s="23" t="s">
        <v>594</v>
      </c>
      <c r="F103" s="23" t="s">
        <v>594</v>
      </c>
      <c r="G103" s="23" t="s">
        <v>594</v>
      </c>
      <c r="H103" s="23" t="s">
        <v>594</v>
      </c>
      <c r="I103" s="24" t="s">
        <v>594</v>
      </c>
      <c r="J103" s="23" t="s">
        <v>594</v>
      </c>
      <c r="K103" s="23" t="s">
        <v>594</v>
      </c>
      <c r="L103" s="23" t="s">
        <v>594</v>
      </c>
      <c r="M103" s="23" t="s">
        <v>594</v>
      </c>
      <c r="N103" s="24" t="s">
        <v>594</v>
      </c>
    </row>
    <row r="104" spans="2:14" x14ac:dyDescent="0.3">
      <c r="B104" s="33" t="s">
        <v>264</v>
      </c>
      <c r="C104" s="18" t="s">
        <v>462</v>
      </c>
      <c r="D104" s="21" t="s">
        <v>463</v>
      </c>
      <c r="E104" s="23" t="s">
        <v>594</v>
      </c>
      <c r="F104" s="23" t="s">
        <v>594</v>
      </c>
      <c r="G104" s="23" t="s">
        <v>594</v>
      </c>
      <c r="H104" s="23" t="s">
        <v>594</v>
      </c>
      <c r="I104" s="24" t="s">
        <v>594</v>
      </c>
      <c r="J104" s="23" t="s">
        <v>594</v>
      </c>
      <c r="K104" s="23" t="s">
        <v>594</v>
      </c>
      <c r="L104" s="23" t="s">
        <v>594</v>
      </c>
      <c r="M104" s="23" t="s">
        <v>594</v>
      </c>
      <c r="N104" s="24" t="s">
        <v>594</v>
      </c>
    </row>
    <row r="105" spans="2:14" x14ac:dyDescent="0.3">
      <c r="B105" s="33" t="s">
        <v>264</v>
      </c>
      <c r="C105" s="18" t="s">
        <v>456</v>
      </c>
      <c r="D105" s="21" t="s">
        <v>457</v>
      </c>
      <c r="E105" s="23">
        <v>0.4619347452776188</v>
      </c>
      <c r="F105" s="23">
        <v>0.53749284487693183</v>
      </c>
      <c r="G105" s="23">
        <v>0</v>
      </c>
      <c r="H105" s="23">
        <v>5.7240984544934168E-4</v>
      </c>
      <c r="I105" s="24">
        <v>8735</v>
      </c>
      <c r="J105" s="23" t="s">
        <v>594</v>
      </c>
      <c r="K105" s="23" t="s">
        <v>594</v>
      </c>
      <c r="L105" s="23" t="s">
        <v>594</v>
      </c>
      <c r="M105" s="23" t="s">
        <v>594</v>
      </c>
      <c r="N105" s="24" t="s">
        <v>594</v>
      </c>
    </row>
    <row r="106" spans="2:14" x14ac:dyDescent="0.3">
      <c r="B106" s="33" t="s">
        <v>264</v>
      </c>
      <c r="C106" s="18" t="s">
        <v>530</v>
      </c>
      <c r="D106" s="21" t="s">
        <v>531</v>
      </c>
      <c r="E106" s="23">
        <v>0.46660019940179459</v>
      </c>
      <c r="F106" s="23">
        <v>0.53339980059820535</v>
      </c>
      <c r="G106" s="23">
        <v>0</v>
      </c>
      <c r="H106" s="23">
        <v>0</v>
      </c>
      <c r="I106" s="24">
        <v>5015</v>
      </c>
      <c r="J106" s="23">
        <v>0.38461538461538464</v>
      </c>
      <c r="K106" s="23">
        <v>0.61538461538461542</v>
      </c>
      <c r="L106" s="23">
        <v>0</v>
      </c>
      <c r="M106" s="23">
        <v>0</v>
      </c>
      <c r="N106" s="24">
        <v>130</v>
      </c>
    </row>
    <row r="107" spans="2:14" x14ac:dyDescent="0.3">
      <c r="B107" s="33" t="s">
        <v>264</v>
      </c>
      <c r="C107" s="18" t="s">
        <v>468</v>
      </c>
      <c r="D107" s="21" t="s">
        <v>469</v>
      </c>
      <c r="E107" s="23">
        <v>0.46857670979667282</v>
      </c>
      <c r="F107" s="23">
        <v>0.53142329020332713</v>
      </c>
      <c r="G107" s="23">
        <v>0</v>
      </c>
      <c r="H107" s="23">
        <v>0</v>
      </c>
      <c r="I107" s="24">
        <v>5410</v>
      </c>
      <c r="J107" s="23" t="s">
        <v>594</v>
      </c>
      <c r="K107" s="23" t="s">
        <v>594</v>
      </c>
      <c r="L107" s="23" t="s">
        <v>594</v>
      </c>
      <c r="M107" s="23" t="s">
        <v>594</v>
      </c>
      <c r="N107" s="24" t="s">
        <v>594</v>
      </c>
    </row>
    <row r="108" spans="2:14" x14ac:dyDescent="0.3">
      <c r="B108" s="33" t="s">
        <v>264</v>
      </c>
      <c r="C108" s="18" t="s">
        <v>466</v>
      </c>
      <c r="D108" s="21" t="s">
        <v>467</v>
      </c>
      <c r="E108" s="23" t="s">
        <v>594</v>
      </c>
      <c r="F108" s="23" t="s">
        <v>594</v>
      </c>
      <c r="G108" s="23" t="s">
        <v>594</v>
      </c>
      <c r="H108" s="23" t="s">
        <v>594</v>
      </c>
      <c r="I108" s="24" t="s">
        <v>594</v>
      </c>
      <c r="J108" s="23" t="s">
        <v>594</v>
      </c>
      <c r="K108" s="23" t="s">
        <v>594</v>
      </c>
      <c r="L108" s="23" t="s">
        <v>594</v>
      </c>
      <c r="M108" s="23" t="s">
        <v>594</v>
      </c>
      <c r="N108" s="24" t="s">
        <v>594</v>
      </c>
    </row>
    <row r="109" spans="2:14" x14ac:dyDescent="0.3">
      <c r="B109" s="33" t="s">
        <v>264</v>
      </c>
      <c r="C109" s="18" t="s">
        <v>54</v>
      </c>
      <c r="D109" s="21" t="s">
        <v>313</v>
      </c>
      <c r="E109" s="23" t="s">
        <v>594</v>
      </c>
      <c r="F109" s="23" t="s">
        <v>594</v>
      </c>
      <c r="G109" s="23" t="s">
        <v>594</v>
      </c>
      <c r="H109" s="23" t="s">
        <v>594</v>
      </c>
      <c r="I109" s="24" t="s">
        <v>594</v>
      </c>
      <c r="J109" s="23" t="s">
        <v>594</v>
      </c>
      <c r="K109" s="23" t="s">
        <v>594</v>
      </c>
      <c r="L109" s="23" t="s">
        <v>594</v>
      </c>
      <c r="M109" s="23" t="s">
        <v>594</v>
      </c>
      <c r="N109" s="24" t="s">
        <v>594</v>
      </c>
    </row>
    <row r="110" spans="2:14" x14ac:dyDescent="0.3">
      <c r="B110" s="33" t="s">
        <v>264</v>
      </c>
      <c r="C110" s="18" t="s">
        <v>532</v>
      </c>
      <c r="D110" s="21" t="s">
        <v>533</v>
      </c>
      <c r="E110" s="23">
        <v>0.42374854481955765</v>
      </c>
      <c r="F110" s="23">
        <v>0.57625145518044241</v>
      </c>
      <c r="G110" s="23">
        <v>0</v>
      </c>
      <c r="H110" s="23">
        <v>0</v>
      </c>
      <c r="I110" s="24">
        <v>4295</v>
      </c>
      <c r="J110" s="23" t="s">
        <v>594</v>
      </c>
      <c r="K110" s="23" t="s">
        <v>594</v>
      </c>
      <c r="L110" s="23" t="s">
        <v>594</v>
      </c>
      <c r="M110" s="23" t="s">
        <v>594</v>
      </c>
      <c r="N110" s="24" t="s">
        <v>594</v>
      </c>
    </row>
    <row r="111" spans="2:14" x14ac:dyDescent="0.3">
      <c r="B111" s="33" t="s">
        <v>264</v>
      </c>
      <c r="C111" s="18" t="s">
        <v>55</v>
      </c>
      <c r="D111" s="21" t="s">
        <v>165</v>
      </c>
      <c r="E111" s="23">
        <v>0.4639344262295082</v>
      </c>
      <c r="F111" s="23">
        <v>0.53770491803278686</v>
      </c>
      <c r="G111" s="23">
        <v>0</v>
      </c>
      <c r="H111" s="23">
        <v>0</v>
      </c>
      <c r="I111" s="24">
        <v>3050</v>
      </c>
      <c r="J111" s="23">
        <v>0.53846153846153844</v>
      </c>
      <c r="K111" s="23">
        <v>0.46153846153846156</v>
      </c>
      <c r="L111" s="23">
        <v>0</v>
      </c>
      <c r="M111" s="23">
        <v>0</v>
      </c>
      <c r="N111" s="24">
        <v>130</v>
      </c>
    </row>
    <row r="112" spans="2:14" x14ac:dyDescent="0.3">
      <c r="B112" s="33" t="s">
        <v>264</v>
      </c>
      <c r="C112" s="18" t="s">
        <v>61</v>
      </c>
      <c r="D112" s="21" t="s">
        <v>170</v>
      </c>
      <c r="E112" s="23">
        <v>0.43664485425342059</v>
      </c>
      <c r="F112" s="23">
        <v>0.56335514574657941</v>
      </c>
      <c r="G112" s="23">
        <v>0</v>
      </c>
      <c r="H112" s="23">
        <v>0</v>
      </c>
      <c r="I112" s="24">
        <v>8405</v>
      </c>
      <c r="J112" s="23" t="s">
        <v>594</v>
      </c>
      <c r="K112" s="23" t="s">
        <v>594</v>
      </c>
      <c r="L112" s="23" t="s">
        <v>594</v>
      </c>
      <c r="M112" s="23" t="s">
        <v>594</v>
      </c>
      <c r="N112" s="24" t="s">
        <v>594</v>
      </c>
    </row>
    <row r="113" spans="2:14" x14ac:dyDescent="0.3">
      <c r="B113" s="33" t="s">
        <v>264</v>
      </c>
      <c r="C113" s="18" t="s">
        <v>56</v>
      </c>
      <c r="D113" s="21" t="s">
        <v>314</v>
      </c>
      <c r="E113" s="23" t="s">
        <v>594</v>
      </c>
      <c r="F113" s="23" t="s">
        <v>594</v>
      </c>
      <c r="G113" s="23" t="s">
        <v>594</v>
      </c>
      <c r="H113" s="23" t="s">
        <v>594</v>
      </c>
      <c r="I113" s="24" t="s">
        <v>594</v>
      </c>
      <c r="J113" s="23" t="s">
        <v>594</v>
      </c>
      <c r="K113" s="23" t="s">
        <v>594</v>
      </c>
      <c r="L113" s="23" t="s">
        <v>594</v>
      </c>
      <c r="M113" s="23" t="s">
        <v>594</v>
      </c>
      <c r="N113" s="24" t="s">
        <v>594</v>
      </c>
    </row>
    <row r="114" spans="2:14" x14ac:dyDescent="0.3">
      <c r="B114" s="33" t="s">
        <v>264</v>
      </c>
      <c r="C114" s="18" t="s">
        <v>63</v>
      </c>
      <c r="D114" s="21" t="s">
        <v>172</v>
      </c>
      <c r="E114" s="23">
        <v>0.48746518105849584</v>
      </c>
      <c r="F114" s="23">
        <v>0.51532033426183843</v>
      </c>
      <c r="G114" s="23">
        <v>0</v>
      </c>
      <c r="H114" s="23">
        <v>0</v>
      </c>
      <c r="I114" s="24">
        <v>1795</v>
      </c>
      <c r="J114" s="23">
        <v>0.45454545454545453</v>
      </c>
      <c r="K114" s="23">
        <v>0.54545454545454541</v>
      </c>
      <c r="L114" s="23">
        <v>0</v>
      </c>
      <c r="M114" s="23">
        <v>0</v>
      </c>
      <c r="N114" s="24">
        <v>165</v>
      </c>
    </row>
    <row r="115" spans="2:14" x14ac:dyDescent="0.3">
      <c r="B115" s="33" t="s">
        <v>264</v>
      </c>
      <c r="C115" s="18" t="s">
        <v>64</v>
      </c>
      <c r="D115" s="21" t="s">
        <v>315</v>
      </c>
      <c r="E115" s="23">
        <v>0.48574237954768928</v>
      </c>
      <c r="F115" s="23">
        <v>0.51425762045231072</v>
      </c>
      <c r="G115" s="23">
        <v>0</v>
      </c>
      <c r="H115" s="23">
        <v>0</v>
      </c>
      <c r="I115" s="24">
        <v>5085</v>
      </c>
      <c r="J115" s="23" t="s">
        <v>594</v>
      </c>
      <c r="K115" s="23" t="s">
        <v>594</v>
      </c>
      <c r="L115" s="23" t="s">
        <v>594</v>
      </c>
      <c r="M115" s="23" t="s">
        <v>594</v>
      </c>
      <c r="N115" s="24" t="s">
        <v>594</v>
      </c>
    </row>
    <row r="116" spans="2:14" x14ac:dyDescent="0.3">
      <c r="B116" s="33" t="s">
        <v>276</v>
      </c>
      <c r="C116" s="18" t="s">
        <v>484</v>
      </c>
      <c r="D116" s="21" t="s">
        <v>485</v>
      </c>
      <c r="E116" s="23">
        <v>0.47603833865814699</v>
      </c>
      <c r="F116" s="23">
        <v>0.52396166134185307</v>
      </c>
      <c r="G116" s="23">
        <v>0</v>
      </c>
      <c r="H116" s="23">
        <v>0</v>
      </c>
      <c r="I116" s="24">
        <v>3130</v>
      </c>
      <c r="J116" s="23" t="s">
        <v>594</v>
      </c>
      <c r="K116" s="23" t="s">
        <v>594</v>
      </c>
      <c r="L116" s="23" t="s">
        <v>594</v>
      </c>
      <c r="M116" s="23" t="s">
        <v>594</v>
      </c>
      <c r="N116" s="24" t="s">
        <v>594</v>
      </c>
    </row>
    <row r="117" spans="2:14" x14ac:dyDescent="0.3">
      <c r="B117" s="33" t="s">
        <v>276</v>
      </c>
      <c r="C117" s="18" t="s">
        <v>486</v>
      </c>
      <c r="D117" s="21" t="s">
        <v>487</v>
      </c>
      <c r="E117" s="23">
        <v>0.46</v>
      </c>
      <c r="F117" s="23">
        <v>0.54</v>
      </c>
      <c r="G117" s="23">
        <v>0</v>
      </c>
      <c r="H117" s="23">
        <v>0</v>
      </c>
      <c r="I117" s="24">
        <v>1250</v>
      </c>
      <c r="J117" s="23">
        <v>0.5</v>
      </c>
      <c r="K117" s="23">
        <v>0.5</v>
      </c>
      <c r="L117" s="23">
        <v>0</v>
      </c>
      <c r="M117" s="23">
        <v>0</v>
      </c>
      <c r="N117" s="24">
        <v>50</v>
      </c>
    </row>
    <row r="118" spans="2:14" x14ac:dyDescent="0.3">
      <c r="B118" s="33" t="s">
        <v>276</v>
      </c>
      <c r="C118" s="18" t="s">
        <v>82</v>
      </c>
      <c r="D118" s="21" t="s">
        <v>320</v>
      </c>
      <c r="E118" s="23" t="s">
        <v>594</v>
      </c>
      <c r="F118" s="23" t="s">
        <v>594</v>
      </c>
      <c r="G118" s="23" t="s">
        <v>594</v>
      </c>
      <c r="H118" s="23" t="s">
        <v>594</v>
      </c>
      <c r="I118" s="24" t="s">
        <v>594</v>
      </c>
      <c r="J118" s="23" t="s">
        <v>594</v>
      </c>
      <c r="K118" s="23" t="s">
        <v>594</v>
      </c>
      <c r="L118" s="23" t="s">
        <v>594</v>
      </c>
      <c r="M118" s="23" t="s">
        <v>594</v>
      </c>
      <c r="N118" s="24" t="s">
        <v>594</v>
      </c>
    </row>
    <row r="119" spans="2:14" x14ac:dyDescent="0.3">
      <c r="B119" s="33" t="s">
        <v>276</v>
      </c>
      <c r="C119" s="18" t="s">
        <v>83</v>
      </c>
      <c r="D119" s="21" t="s">
        <v>321</v>
      </c>
      <c r="E119" s="23" t="s">
        <v>594</v>
      </c>
      <c r="F119" s="23" t="s">
        <v>594</v>
      </c>
      <c r="G119" s="23" t="s">
        <v>594</v>
      </c>
      <c r="H119" s="23" t="s">
        <v>594</v>
      </c>
      <c r="I119" s="24" t="s">
        <v>594</v>
      </c>
      <c r="J119" s="23" t="s">
        <v>594</v>
      </c>
      <c r="K119" s="23" t="s">
        <v>594</v>
      </c>
      <c r="L119" s="23" t="s">
        <v>594</v>
      </c>
      <c r="M119" s="23" t="s">
        <v>594</v>
      </c>
      <c r="N119" s="24" t="s">
        <v>594</v>
      </c>
    </row>
    <row r="120" spans="2:14" x14ac:dyDescent="0.3">
      <c r="B120" s="33" t="s">
        <v>276</v>
      </c>
      <c r="C120" s="18" t="s">
        <v>488</v>
      </c>
      <c r="D120" s="21" t="s">
        <v>489</v>
      </c>
      <c r="E120" s="23">
        <v>0.47022587268993837</v>
      </c>
      <c r="F120" s="23">
        <v>0.52772073921971252</v>
      </c>
      <c r="G120" s="23">
        <v>0</v>
      </c>
      <c r="H120" s="23">
        <v>0</v>
      </c>
      <c r="I120" s="24">
        <v>2435</v>
      </c>
      <c r="J120" s="23" t="s">
        <v>594</v>
      </c>
      <c r="K120" s="23" t="s">
        <v>594</v>
      </c>
      <c r="L120" s="23" t="s">
        <v>594</v>
      </c>
      <c r="M120" s="23" t="s">
        <v>594</v>
      </c>
      <c r="N120" s="24" t="s">
        <v>594</v>
      </c>
    </row>
    <row r="121" spans="2:14" x14ac:dyDescent="0.3">
      <c r="B121" s="33" t="s">
        <v>276</v>
      </c>
      <c r="C121" s="18" t="s">
        <v>86</v>
      </c>
      <c r="D121" s="21" t="s">
        <v>186</v>
      </c>
      <c r="E121" s="23">
        <v>0.49602543720190778</v>
      </c>
      <c r="F121" s="23">
        <v>0.50397456279809216</v>
      </c>
      <c r="G121" s="23">
        <v>0</v>
      </c>
      <c r="H121" s="23">
        <v>0</v>
      </c>
      <c r="I121" s="24">
        <v>3145</v>
      </c>
      <c r="J121" s="23" t="s">
        <v>594</v>
      </c>
      <c r="K121" s="23" t="s">
        <v>594</v>
      </c>
      <c r="L121" s="23" t="s">
        <v>594</v>
      </c>
      <c r="M121" s="23" t="s">
        <v>594</v>
      </c>
      <c r="N121" s="24" t="s">
        <v>594</v>
      </c>
    </row>
    <row r="122" spans="2:14" x14ac:dyDescent="0.3">
      <c r="B122" s="33" t="s">
        <v>276</v>
      </c>
      <c r="C122" s="18" t="s">
        <v>490</v>
      </c>
      <c r="D122" s="21" t="s">
        <v>491</v>
      </c>
      <c r="E122" s="23">
        <v>0.50597609561752988</v>
      </c>
      <c r="F122" s="23">
        <v>0.49402390438247012</v>
      </c>
      <c r="G122" s="23">
        <v>0</v>
      </c>
      <c r="H122" s="23">
        <v>0</v>
      </c>
      <c r="I122" s="24">
        <v>1255</v>
      </c>
      <c r="J122" s="23">
        <v>0.5</v>
      </c>
      <c r="K122" s="23">
        <v>0.5</v>
      </c>
      <c r="L122" s="23">
        <v>0</v>
      </c>
      <c r="M122" s="23">
        <v>0</v>
      </c>
      <c r="N122" s="24">
        <v>30</v>
      </c>
    </row>
    <row r="123" spans="2:14" x14ac:dyDescent="0.3">
      <c r="B123" s="33" t="s">
        <v>276</v>
      </c>
      <c r="C123" s="18" t="s">
        <v>492</v>
      </c>
      <c r="D123" s="21" t="s">
        <v>493</v>
      </c>
      <c r="E123" s="23">
        <v>0.505</v>
      </c>
      <c r="F123" s="23">
        <v>0.495</v>
      </c>
      <c r="G123" s="23">
        <v>0</v>
      </c>
      <c r="H123" s="23">
        <v>0</v>
      </c>
      <c r="I123" s="24">
        <v>1000</v>
      </c>
      <c r="J123" s="23" t="s">
        <v>594</v>
      </c>
      <c r="K123" s="23" t="s">
        <v>594</v>
      </c>
      <c r="L123" s="23" t="s">
        <v>594</v>
      </c>
      <c r="M123" s="23" t="s">
        <v>594</v>
      </c>
      <c r="N123" s="24" t="s">
        <v>594</v>
      </c>
    </row>
    <row r="124" spans="2:14" x14ac:dyDescent="0.3">
      <c r="B124" s="33" t="s">
        <v>276</v>
      </c>
      <c r="C124" s="18" t="s">
        <v>90</v>
      </c>
      <c r="D124" s="21" t="s">
        <v>188</v>
      </c>
      <c r="E124" s="23" t="s">
        <v>594</v>
      </c>
      <c r="F124" s="23" t="s">
        <v>594</v>
      </c>
      <c r="G124" s="23" t="s">
        <v>594</v>
      </c>
      <c r="H124" s="23" t="s">
        <v>594</v>
      </c>
      <c r="I124" s="24" t="s">
        <v>594</v>
      </c>
      <c r="J124" s="23" t="s">
        <v>594</v>
      </c>
      <c r="K124" s="23" t="s">
        <v>594</v>
      </c>
      <c r="L124" s="23" t="s">
        <v>594</v>
      </c>
      <c r="M124" s="23" t="s">
        <v>594</v>
      </c>
      <c r="N124" s="24" t="s">
        <v>594</v>
      </c>
    </row>
    <row r="125" spans="2:14" x14ac:dyDescent="0.3">
      <c r="B125" s="33" t="s">
        <v>276</v>
      </c>
      <c r="C125" s="18" t="s">
        <v>478</v>
      </c>
      <c r="D125" s="21" t="s">
        <v>479</v>
      </c>
      <c r="E125" s="23" t="s">
        <v>594</v>
      </c>
      <c r="F125" s="23" t="s">
        <v>594</v>
      </c>
      <c r="G125" s="23" t="s">
        <v>594</v>
      </c>
      <c r="H125" s="23" t="s">
        <v>594</v>
      </c>
      <c r="I125" s="24" t="s">
        <v>594</v>
      </c>
      <c r="J125" s="23" t="s">
        <v>594</v>
      </c>
      <c r="K125" s="23" t="s">
        <v>594</v>
      </c>
      <c r="L125" s="23" t="s">
        <v>594</v>
      </c>
      <c r="M125" s="23" t="s">
        <v>594</v>
      </c>
      <c r="N125" s="24" t="s">
        <v>594</v>
      </c>
    </row>
    <row r="126" spans="2:14" x14ac:dyDescent="0.3">
      <c r="B126" s="33" t="s">
        <v>276</v>
      </c>
      <c r="C126" s="18" t="s">
        <v>93</v>
      </c>
      <c r="D126" s="21" t="s">
        <v>191</v>
      </c>
      <c r="E126" s="23">
        <v>0.48249452954048139</v>
      </c>
      <c r="F126" s="23">
        <v>0.51859956236323856</v>
      </c>
      <c r="G126" s="23">
        <v>0</v>
      </c>
      <c r="H126" s="23">
        <v>0</v>
      </c>
      <c r="I126" s="24">
        <v>4570</v>
      </c>
      <c r="J126" s="23">
        <v>0.52631578947368418</v>
      </c>
      <c r="K126" s="23">
        <v>0.47368421052631576</v>
      </c>
      <c r="L126" s="23">
        <v>0</v>
      </c>
      <c r="M126" s="23">
        <v>0</v>
      </c>
      <c r="N126" s="24">
        <v>285</v>
      </c>
    </row>
    <row r="127" spans="2:14" x14ac:dyDescent="0.3">
      <c r="B127" s="33" t="s">
        <v>276</v>
      </c>
      <c r="C127" s="18" t="s">
        <v>94</v>
      </c>
      <c r="D127" s="21" t="s">
        <v>192</v>
      </c>
      <c r="E127" s="23">
        <v>0.5166163141993958</v>
      </c>
      <c r="F127" s="23">
        <v>0.48338368580060426</v>
      </c>
      <c r="G127" s="23">
        <v>0</v>
      </c>
      <c r="H127" s="23">
        <v>0</v>
      </c>
      <c r="I127" s="24">
        <v>1655</v>
      </c>
      <c r="J127" s="23">
        <v>0.375</v>
      </c>
      <c r="K127" s="23">
        <v>0.625</v>
      </c>
      <c r="L127" s="23">
        <v>0</v>
      </c>
      <c r="M127" s="23">
        <v>0</v>
      </c>
      <c r="N127" s="24">
        <v>40</v>
      </c>
    </row>
    <row r="128" spans="2:14" x14ac:dyDescent="0.3">
      <c r="B128" s="33" t="s">
        <v>276</v>
      </c>
      <c r="C128" s="18" t="s">
        <v>95</v>
      </c>
      <c r="D128" s="21" t="s">
        <v>324</v>
      </c>
      <c r="E128" s="23">
        <v>0.4580676802354095</v>
      </c>
      <c r="F128" s="23">
        <v>0.54193231976459044</v>
      </c>
      <c r="G128" s="23">
        <v>0</v>
      </c>
      <c r="H128" s="23">
        <v>0</v>
      </c>
      <c r="I128" s="24">
        <v>10195</v>
      </c>
      <c r="J128" s="23" t="s">
        <v>594</v>
      </c>
      <c r="K128" s="23" t="s">
        <v>594</v>
      </c>
      <c r="L128" s="23" t="s">
        <v>594</v>
      </c>
      <c r="M128" s="23" t="s">
        <v>594</v>
      </c>
      <c r="N128" s="24" t="s">
        <v>594</v>
      </c>
    </row>
    <row r="129" spans="2:14" x14ac:dyDescent="0.3">
      <c r="B129" s="33" t="s">
        <v>276</v>
      </c>
      <c r="C129" s="18" t="s">
        <v>96</v>
      </c>
      <c r="D129" s="21" t="s">
        <v>325</v>
      </c>
      <c r="E129" s="23">
        <v>0.47218045112781953</v>
      </c>
      <c r="F129" s="23">
        <v>0.52781954887218041</v>
      </c>
      <c r="G129" s="23">
        <v>0</v>
      </c>
      <c r="H129" s="23">
        <v>0</v>
      </c>
      <c r="I129" s="24">
        <v>3325</v>
      </c>
      <c r="J129" s="23">
        <v>0.35</v>
      </c>
      <c r="K129" s="23">
        <v>0.65</v>
      </c>
      <c r="L129" s="23">
        <v>0</v>
      </c>
      <c r="M129" s="23">
        <v>0</v>
      </c>
      <c r="N129" s="24">
        <v>700</v>
      </c>
    </row>
    <row r="130" spans="2:14" x14ac:dyDescent="0.3">
      <c r="B130" s="33" t="s">
        <v>276</v>
      </c>
      <c r="C130" s="18" t="s">
        <v>97</v>
      </c>
      <c r="D130" s="21" t="s">
        <v>193</v>
      </c>
      <c r="E130" s="23" t="s">
        <v>594</v>
      </c>
      <c r="F130" s="23" t="s">
        <v>594</v>
      </c>
      <c r="G130" s="23" t="s">
        <v>594</v>
      </c>
      <c r="H130" s="23" t="s">
        <v>594</v>
      </c>
      <c r="I130" s="24" t="s">
        <v>594</v>
      </c>
      <c r="J130" s="23" t="s">
        <v>594</v>
      </c>
      <c r="K130" s="23" t="s">
        <v>594</v>
      </c>
      <c r="L130" s="23" t="s">
        <v>594</v>
      </c>
      <c r="M130" s="23" t="s">
        <v>594</v>
      </c>
      <c r="N130" s="24" t="s">
        <v>594</v>
      </c>
    </row>
    <row r="131" spans="2:14" x14ac:dyDescent="0.3">
      <c r="B131" s="33" t="s">
        <v>276</v>
      </c>
      <c r="C131" s="18" t="s">
        <v>480</v>
      </c>
      <c r="D131" s="21" t="s">
        <v>481</v>
      </c>
      <c r="E131" s="23" t="s">
        <v>594</v>
      </c>
      <c r="F131" s="23" t="s">
        <v>594</v>
      </c>
      <c r="G131" s="23" t="s">
        <v>594</v>
      </c>
      <c r="H131" s="23" t="s">
        <v>594</v>
      </c>
      <c r="I131" s="24" t="s">
        <v>594</v>
      </c>
      <c r="J131" s="23" t="s">
        <v>594</v>
      </c>
      <c r="K131" s="23" t="s">
        <v>594</v>
      </c>
      <c r="L131" s="23" t="s">
        <v>594</v>
      </c>
      <c r="M131" s="23" t="s">
        <v>594</v>
      </c>
      <c r="N131" s="24" t="s">
        <v>594</v>
      </c>
    </row>
    <row r="132" spans="2:14" x14ac:dyDescent="0.3">
      <c r="B132" s="33" t="s">
        <v>276</v>
      </c>
      <c r="C132" s="18" t="s">
        <v>101</v>
      </c>
      <c r="D132" s="21" t="s">
        <v>196</v>
      </c>
      <c r="E132" s="23">
        <v>0.47384615384615386</v>
      </c>
      <c r="F132" s="23">
        <v>0.52615384615384619</v>
      </c>
      <c r="G132" s="23">
        <v>0</v>
      </c>
      <c r="H132" s="23">
        <v>0</v>
      </c>
      <c r="I132" s="24">
        <v>4875</v>
      </c>
      <c r="J132" s="23" t="s">
        <v>594</v>
      </c>
      <c r="K132" s="23" t="s">
        <v>594</v>
      </c>
      <c r="L132" s="23" t="s">
        <v>594</v>
      </c>
      <c r="M132" s="23" t="s">
        <v>594</v>
      </c>
      <c r="N132" s="24" t="s">
        <v>594</v>
      </c>
    </row>
    <row r="133" spans="2:14" x14ac:dyDescent="0.3">
      <c r="B133" s="33" t="s">
        <v>276</v>
      </c>
      <c r="C133" s="18" t="s">
        <v>102</v>
      </c>
      <c r="D133" s="21" t="s">
        <v>197</v>
      </c>
      <c r="E133" s="23">
        <v>0.455188679245283</v>
      </c>
      <c r="F133" s="23">
        <v>0.54402515723270439</v>
      </c>
      <c r="G133" s="23">
        <v>0</v>
      </c>
      <c r="H133" s="23">
        <v>0</v>
      </c>
      <c r="I133" s="24">
        <v>6360</v>
      </c>
      <c r="J133" s="23">
        <v>0.56000000000000005</v>
      </c>
      <c r="K133" s="23">
        <v>0.48</v>
      </c>
      <c r="L133" s="23">
        <v>0</v>
      </c>
      <c r="M133" s="23">
        <v>0</v>
      </c>
      <c r="N133" s="24">
        <v>125</v>
      </c>
    </row>
    <row r="134" spans="2:14" x14ac:dyDescent="0.3">
      <c r="B134" s="33" t="s">
        <v>276</v>
      </c>
      <c r="C134" s="18" t="s">
        <v>476</v>
      </c>
      <c r="D134" s="21" t="s">
        <v>477</v>
      </c>
      <c r="E134" s="23" t="s">
        <v>594</v>
      </c>
      <c r="F134" s="23" t="s">
        <v>594</v>
      </c>
      <c r="G134" s="23" t="s">
        <v>594</v>
      </c>
      <c r="H134" s="23" t="s">
        <v>594</v>
      </c>
      <c r="I134" s="24" t="s">
        <v>594</v>
      </c>
      <c r="J134" s="23" t="s">
        <v>594</v>
      </c>
      <c r="K134" s="23" t="s">
        <v>594</v>
      </c>
      <c r="L134" s="23" t="s">
        <v>594</v>
      </c>
      <c r="M134" s="23" t="s">
        <v>594</v>
      </c>
      <c r="N134" s="24" t="s">
        <v>594</v>
      </c>
    </row>
    <row r="135" spans="2:14" x14ac:dyDescent="0.3">
      <c r="B135" s="33" t="s">
        <v>276</v>
      </c>
      <c r="C135" s="18" t="s">
        <v>106</v>
      </c>
      <c r="D135" s="21" t="s">
        <v>199</v>
      </c>
      <c r="E135" s="23" t="s">
        <v>594</v>
      </c>
      <c r="F135" s="23" t="s">
        <v>594</v>
      </c>
      <c r="G135" s="23" t="s">
        <v>594</v>
      </c>
      <c r="H135" s="23" t="s">
        <v>594</v>
      </c>
      <c r="I135" s="24" t="s">
        <v>594</v>
      </c>
      <c r="J135" s="23" t="s">
        <v>594</v>
      </c>
      <c r="K135" s="23" t="s">
        <v>594</v>
      </c>
      <c r="L135" s="23" t="s">
        <v>594</v>
      </c>
      <c r="M135" s="23" t="s">
        <v>594</v>
      </c>
      <c r="N135" s="24" t="s">
        <v>594</v>
      </c>
    </row>
    <row r="136" spans="2:14" x14ac:dyDescent="0.3">
      <c r="B136" s="33" t="s">
        <v>276</v>
      </c>
      <c r="C136" s="18" t="s">
        <v>112</v>
      </c>
      <c r="D136" s="21" t="s">
        <v>326</v>
      </c>
      <c r="E136" s="23" t="s">
        <v>594</v>
      </c>
      <c r="F136" s="23" t="s">
        <v>594</v>
      </c>
      <c r="G136" s="23" t="s">
        <v>594</v>
      </c>
      <c r="H136" s="23" t="s">
        <v>594</v>
      </c>
      <c r="I136" s="24" t="s">
        <v>594</v>
      </c>
      <c r="J136" s="23" t="s">
        <v>594</v>
      </c>
      <c r="K136" s="23" t="s">
        <v>594</v>
      </c>
      <c r="L136" s="23" t="s">
        <v>594</v>
      </c>
      <c r="M136" s="23" t="s">
        <v>594</v>
      </c>
      <c r="N136" s="24" t="s">
        <v>594</v>
      </c>
    </row>
    <row r="137" spans="2:14" x14ac:dyDescent="0.3">
      <c r="B137" s="33" t="s">
        <v>276</v>
      </c>
      <c r="C137" s="18" t="s">
        <v>482</v>
      </c>
      <c r="D137" s="21" t="s">
        <v>483</v>
      </c>
      <c r="E137" s="23" t="s">
        <v>594</v>
      </c>
      <c r="F137" s="23" t="s">
        <v>594</v>
      </c>
      <c r="G137" s="23" t="s">
        <v>594</v>
      </c>
      <c r="H137" s="23" t="s">
        <v>594</v>
      </c>
      <c r="I137" s="24" t="s">
        <v>594</v>
      </c>
      <c r="J137" s="23" t="s">
        <v>594</v>
      </c>
      <c r="K137" s="23" t="s">
        <v>594</v>
      </c>
      <c r="L137" s="23" t="s">
        <v>594</v>
      </c>
      <c r="M137" s="23" t="s">
        <v>594</v>
      </c>
      <c r="N137" s="24" t="s">
        <v>594</v>
      </c>
    </row>
    <row r="138" spans="2:14" x14ac:dyDescent="0.3">
      <c r="B138" s="33" t="s">
        <v>281</v>
      </c>
      <c r="C138" s="18" t="s">
        <v>77</v>
      </c>
      <c r="D138" s="21" t="s">
        <v>181</v>
      </c>
      <c r="E138" s="23">
        <v>0.45640259093173891</v>
      </c>
      <c r="F138" s="23">
        <v>0.54359740906826104</v>
      </c>
      <c r="G138" s="23">
        <v>0</v>
      </c>
      <c r="H138" s="23">
        <v>0</v>
      </c>
      <c r="I138" s="24">
        <v>10035</v>
      </c>
      <c r="J138" s="23">
        <v>0.33333333333333331</v>
      </c>
      <c r="K138" s="23">
        <v>0.66666666666666663</v>
      </c>
      <c r="L138" s="23">
        <v>0</v>
      </c>
      <c r="M138" s="23">
        <v>0</v>
      </c>
      <c r="N138" s="24">
        <v>15</v>
      </c>
    </row>
    <row r="139" spans="2:14" x14ac:dyDescent="0.3">
      <c r="B139" s="33" t="s">
        <v>281</v>
      </c>
      <c r="C139" s="18" t="s">
        <v>501</v>
      </c>
      <c r="D139" s="21" t="s">
        <v>502</v>
      </c>
      <c r="E139" s="23" t="s">
        <v>594</v>
      </c>
      <c r="F139" s="23" t="s">
        <v>594</v>
      </c>
      <c r="G139" s="23" t="s">
        <v>594</v>
      </c>
      <c r="H139" s="23" t="s">
        <v>594</v>
      </c>
      <c r="I139" s="24" t="s">
        <v>594</v>
      </c>
      <c r="J139" s="23" t="s">
        <v>594</v>
      </c>
      <c r="K139" s="23" t="s">
        <v>594</v>
      </c>
      <c r="L139" s="23" t="s">
        <v>594</v>
      </c>
      <c r="M139" s="23" t="s">
        <v>594</v>
      </c>
      <c r="N139" s="24" t="s">
        <v>594</v>
      </c>
    </row>
    <row r="140" spans="2:14" x14ac:dyDescent="0.3">
      <c r="B140" s="33" t="s">
        <v>281</v>
      </c>
      <c r="C140" s="18" t="s">
        <v>497</v>
      </c>
      <c r="D140" s="21" t="s">
        <v>498</v>
      </c>
      <c r="E140" s="23" t="s">
        <v>594</v>
      </c>
      <c r="F140" s="23" t="s">
        <v>594</v>
      </c>
      <c r="G140" s="23" t="s">
        <v>594</v>
      </c>
      <c r="H140" s="23" t="s">
        <v>594</v>
      </c>
      <c r="I140" s="24" t="s">
        <v>594</v>
      </c>
      <c r="J140" s="23" t="s">
        <v>594</v>
      </c>
      <c r="K140" s="23" t="s">
        <v>594</v>
      </c>
      <c r="L140" s="23" t="s">
        <v>594</v>
      </c>
      <c r="M140" s="23" t="s">
        <v>594</v>
      </c>
      <c r="N140" s="24" t="s">
        <v>594</v>
      </c>
    </row>
    <row r="141" spans="2:14" x14ac:dyDescent="0.3">
      <c r="B141" s="33" t="s">
        <v>281</v>
      </c>
      <c r="C141" s="18" t="s">
        <v>81</v>
      </c>
      <c r="D141" s="21" t="s">
        <v>327</v>
      </c>
      <c r="E141" s="23">
        <v>0.51262626262626265</v>
      </c>
      <c r="F141" s="23">
        <v>0.48737373737373735</v>
      </c>
      <c r="G141" s="23">
        <v>0</v>
      </c>
      <c r="H141" s="23">
        <v>0</v>
      </c>
      <c r="I141" s="24">
        <v>1980</v>
      </c>
      <c r="J141" s="23">
        <v>0.55555555555555558</v>
      </c>
      <c r="K141" s="23">
        <v>0.3888888888888889</v>
      </c>
      <c r="L141" s="23">
        <v>0</v>
      </c>
      <c r="M141" s="23">
        <v>0</v>
      </c>
      <c r="N141" s="24">
        <v>90</v>
      </c>
    </row>
    <row r="142" spans="2:14" x14ac:dyDescent="0.3">
      <c r="B142" s="33" t="s">
        <v>281</v>
      </c>
      <c r="C142" s="18" t="s">
        <v>85</v>
      </c>
      <c r="D142" s="21" t="s">
        <v>185</v>
      </c>
      <c r="E142" s="23" t="s">
        <v>594</v>
      </c>
      <c r="F142" s="23" t="s">
        <v>594</v>
      </c>
      <c r="G142" s="23" t="s">
        <v>594</v>
      </c>
      <c r="H142" s="23" t="s">
        <v>594</v>
      </c>
      <c r="I142" s="24" t="s">
        <v>594</v>
      </c>
      <c r="J142" s="23" t="s">
        <v>594</v>
      </c>
      <c r="K142" s="23" t="s">
        <v>594</v>
      </c>
      <c r="L142" s="23" t="s">
        <v>594</v>
      </c>
      <c r="M142" s="23" t="s">
        <v>594</v>
      </c>
      <c r="N142" s="24" t="s">
        <v>594</v>
      </c>
    </row>
    <row r="143" spans="2:14" x14ac:dyDescent="0.3">
      <c r="B143" s="33" t="s">
        <v>281</v>
      </c>
      <c r="C143" s="18" t="s">
        <v>89</v>
      </c>
      <c r="D143" s="21" t="s">
        <v>187</v>
      </c>
      <c r="E143" s="23">
        <v>0.45936395759717313</v>
      </c>
      <c r="F143" s="23">
        <v>0.53886925795053009</v>
      </c>
      <c r="G143" s="23">
        <v>0</v>
      </c>
      <c r="H143" s="23">
        <v>0</v>
      </c>
      <c r="I143" s="24">
        <v>2830</v>
      </c>
      <c r="J143" s="23">
        <v>0.45</v>
      </c>
      <c r="K143" s="23">
        <v>0.55000000000000004</v>
      </c>
      <c r="L143" s="23">
        <v>0</v>
      </c>
      <c r="M143" s="23">
        <v>0</v>
      </c>
      <c r="N143" s="24">
        <v>300</v>
      </c>
    </row>
    <row r="144" spans="2:14" x14ac:dyDescent="0.3">
      <c r="B144" s="33" t="s">
        <v>281</v>
      </c>
      <c r="C144" s="18" t="s">
        <v>73</v>
      </c>
      <c r="D144" s="21" t="s">
        <v>177</v>
      </c>
      <c r="E144" s="23" t="s">
        <v>594</v>
      </c>
      <c r="F144" s="23" t="s">
        <v>594</v>
      </c>
      <c r="G144" s="23" t="s">
        <v>594</v>
      </c>
      <c r="H144" s="23" t="s">
        <v>594</v>
      </c>
      <c r="I144" s="24" t="s">
        <v>594</v>
      </c>
      <c r="J144" s="23" t="s">
        <v>594</v>
      </c>
      <c r="K144" s="23" t="s">
        <v>594</v>
      </c>
      <c r="L144" s="23" t="s">
        <v>594</v>
      </c>
      <c r="M144" s="23" t="s">
        <v>594</v>
      </c>
      <c r="N144" s="24" t="s">
        <v>594</v>
      </c>
    </row>
    <row r="145" spans="2:14" x14ac:dyDescent="0.3">
      <c r="B145" s="33" t="s">
        <v>281</v>
      </c>
      <c r="C145" s="18" t="s">
        <v>91</v>
      </c>
      <c r="D145" s="21" t="s">
        <v>189</v>
      </c>
      <c r="E145" s="23">
        <v>0.49019607843137253</v>
      </c>
      <c r="F145" s="23">
        <v>0.50931372549019605</v>
      </c>
      <c r="G145" s="23">
        <v>0</v>
      </c>
      <c r="H145" s="23">
        <v>0</v>
      </c>
      <c r="I145" s="24">
        <v>10200</v>
      </c>
      <c r="J145" s="23" t="s">
        <v>594</v>
      </c>
      <c r="K145" s="23" t="s">
        <v>594</v>
      </c>
      <c r="L145" s="23" t="s">
        <v>594</v>
      </c>
      <c r="M145" s="23" t="s">
        <v>594</v>
      </c>
      <c r="N145" s="24" t="s">
        <v>594</v>
      </c>
    </row>
    <row r="146" spans="2:14" x14ac:dyDescent="0.3">
      <c r="B146" s="33" t="s">
        <v>281</v>
      </c>
      <c r="C146" s="18" t="s">
        <v>103</v>
      </c>
      <c r="D146" s="21" t="s">
        <v>424</v>
      </c>
      <c r="E146" s="23" t="s">
        <v>594</v>
      </c>
      <c r="F146" s="23" t="s">
        <v>594</v>
      </c>
      <c r="G146" s="23" t="s">
        <v>594</v>
      </c>
      <c r="H146" s="23" t="s">
        <v>594</v>
      </c>
      <c r="I146" s="24" t="s">
        <v>594</v>
      </c>
      <c r="J146" s="23" t="s">
        <v>594</v>
      </c>
      <c r="K146" s="23" t="s">
        <v>594</v>
      </c>
      <c r="L146" s="23" t="s">
        <v>594</v>
      </c>
      <c r="M146" s="23" t="s">
        <v>594</v>
      </c>
      <c r="N146" s="24" t="s">
        <v>594</v>
      </c>
    </row>
    <row r="147" spans="2:14" x14ac:dyDescent="0.3">
      <c r="B147" s="33" t="s">
        <v>281</v>
      </c>
      <c r="C147" s="18" t="s">
        <v>495</v>
      </c>
      <c r="D147" s="21" t="s">
        <v>496</v>
      </c>
      <c r="E147" s="23" t="s">
        <v>594</v>
      </c>
      <c r="F147" s="23" t="s">
        <v>594</v>
      </c>
      <c r="G147" s="23" t="s">
        <v>594</v>
      </c>
      <c r="H147" s="23" t="s">
        <v>594</v>
      </c>
      <c r="I147" s="24" t="s">
        <v>594</v>
      </c>
      <c r="J147" s="23" t="s">
        <v>594</v>
      </c>
      <c r="K147" s="23" t="s">
        <v>594</v>
      </c>
      <c r="L147" s="23" t="s">
        <v>594</v>
      </c>
      <c r="M147" s="23" t="s">
        <v>594</v>
      </c>
      <c r="N147" s="24" t="s">
        <v>594</v>
      </c>
    </row>
    <row r="148" spans="2:14" x14ac:dyDescent="0.3">
      <c r="B148" s="33" t="s">
        <v>281</v>
      </c>
      <c r="C148" s="18" t="s">
        <v>92</v>
      </c>
      <c r="D148" s="21" t="s">
        <v>190</v>
      </c>
      <c r="E148" s="23">
        <v>0.43414634146341463</v>
      </c>
      <c r="F148" s="23">
        <v>0.56585365853658531</v>
      </c>
      <c r="G148" s="23">
        <v>0</v>
      </c>
      <c r="H148" s="23">
        <v>0</v>
      </c>
      <c r="I148" s="24">
        <v>1025</v>
      </c>
      <c r="J148" s="23">
        <v>0.44117647058823528</v>
      </c>
      <c r="K148" s="23">
        <v>0.55882352941176472</v>
      </c>
      <c r="L148" s="23">
        <v>0</v>
      </c>
      <c r="M148" s="23">
        <v>0</v>
      </c>
      <c r="N148" s="24">
        <v>170</v>
      </c>
    </row>
    <row r="149" spans="2:14" x14ac:dyDescent="0.3">
      <c r="B149" s="33" t="s">
        <v>281</v>
      </c>
      <c r="C149" s="18" t="s">
        <v>499</v>
      </c>
      <c r="D149" s="21" t="s">
        <v>500</v>
      </c>
      <c r="E149" s="23">
        <v>0.45901639344262296</v>
      </c>
      <c r="F149" s="23">
        <v>0.54098360655737709</v>
      </c>
      <c r="G149" s="23">
        <v>0</v>
      </c>
      <c r="H149" s="23">
        <v>0</v>
      </c>
      <c r="I149" s="24">
        <v>1525</v>
      </c>
      <c r="J149" s="23" t="s">
        <v>598</v>
      </c>
      <c r="K149" s="23" t="s">
        <v>598</v>
      </c>
      <c r="L149" s="23" t="s">
        <v>598</v>
      </c>
      <c r="M149" s="23" t="s">
        <v>598</v>
      </c>
      <c r="N149" s="24" t="s">
        <v>598</v>
      </c>
    </row>
    <row r="150" spans="2:14" x14ac:dyDescent="0.3">
      <c r="B150" s="33" t="s">
        <v>281</v>
      </c>
      <c r="C150" s="18" t="s">
        <v>98</v>
      </c>
      <c r="D150" s="21" t="s">
        <v>328</v>
      </c>
      <c r="E150" s="23">
        <v>0.46601941747572817</v>
      </c>
      <c r="F150" s="23">
        <v>0.53505933117583604</v>
      </c>
      <c r="G150" s="23">
        <v>0</v>
      </c>
      <c r="H150" s="23">
        <v>0</v>
      </c>
      <c r="I150" s="24">
        <v>4635</v>
      </c>
      <c r="J150" s="23">
        <v>0.45</v>
      </c>
      <c r="K150" s="23">
        <v>0.55833333333333335</v>
      </c>
      <c r="L150" s="23">
        <v>0</v>
      </c>
      <c r="M150" s="23">
        <v>0</v>
      </c>
      <c r="N150" s="24">
        <v>600</v>
      </c>
    </row>
    <row r="151" spans="2:14" x14ac:dyDescent="0.3">
      <c r="B151" s="33" t="s">
        <v>281</v>
      </c>
      <c r="C151" s="18" t="s">
        <v>494</v>
      </c>
      <c r="D151" s="21" t="s">
        <v>329</v>
      </c>
      <c r="E151" s="23" t="s">
        <v>594</v>
      </c>
      <c r="F151" s="23" t="s">
        <v>594</v>
      </c>
      <c r="G151" s="23" t="s">
        <v>594</v>
      </c>
      <c r="H151" s="23" t="s">
        <v>594</v>
      </c>
      <c r="I151" s="24" t="s">
        <v>594</v>
      </c>
      <c r="J151" s="23" t="s">
        <v>594</v>
      </c>
      <c r="K151" s="23" t="s">
        <v>594</v>
      </c>
      <c r="L151" s="23" t="s">
        <v>594</v>
      </c>
      <c r="M151" s="23" t="s">
        <v>594</v>
      </c>
      <c r="N151" s="24" t="s">
        <v>594</v>
      </c>
    </row>
    <row r="152" spans="2:14" x14ac:dyDescent="0.3">
      <c r="B152" s="33" t="s">
        <v>281</v>
      </c>
      <c r="C152" s="18" t="s">
        <v>105</v>
      </c>
      <c r="D152" s="21" t="s">
        <v>330</v>
      </c>
      <c r="E152" s="23">
        <v>0.44786324786324788</v>
      </c>
      <c r="F152" s="23">
        <v>0.55384615384615388</v>
      </c>
      <c r="G152" s="23">
        <v>0</v>
      </c>
      <c r="H152" s="23">
        <v>0</v>
      </c>
      <c r="I152" s="24">
        <v>2925</v>
      </c>
      <c r="J152" s="23">
        <v>0.45454545454545453</v>
      </c>
      <c r="K152" s="23">
        <v>0.54545454545454541</v>
      </c>
      <c r="L152" s="23">
        <v>0</v>
      </c>
      <c r="M152" s="23">
        <v>0</v>
      </c>
      <c r="N152" s="24">
        <v>55</v>
      </c>
    </row>
    <row r="153" spans="2:14" x14ac:dyDescent="0.3">
      <c r="B153" s="33" t="s">
        <v>281</v>
      </c>
      <c r="C153" s="18" t="s">
        <v>108</v>
      </c>
      <c r="D153" s="21" t="s">
        <v>331</v>
      </c>
      <c r="E153" s="23">
        <v>0.50454545454545452</v>
      </c>
      <c r="F153" s="23">
        <v>0.49318181818181817</v>
      </c>
      <c r="G153" s="23">
        <v>0</v>
      </c>
      <c r="H153" s="23">
        <v>0</v>
      </c>
      <c r="I153" s="24">
        <v>2200</v>
      </c>
      <c r="J153" s="23">
        <v>0.45714285714285713</v>
      </c>
      <c r="K153" s="23">
        <v>0.54285714285714282</v>
      </c>
      <c r="L153" s="23">
        <v>0</v>
      </c>
      <c r="M153" s="23">
        <v>0</v>
      </c>
      <c r="N153" s="24">
        <v>175</v>
      </c>
    </row>
    <row r="154" spans="2:14" x14ac:dyDescent="0.3">
      <c r="B154" s="33" t="s">
        <v>281</v>
      </c>
      <c r="C154" s="18" t="s">
        <v>109</v>
      </c>
      <c r="D154" s="21" t="s">
        <v>332</v>
      </c>
      <c r="E154" s="23">
        <v>0.47905282331511839</v>
      </c>
      <c r="F154" s="23">
        <v>0.52094717668488155</v>
      </c>
      <c r="G154" s="23">
        <v>0</v>
      </c>
      <c r="H154" s="23">
        <v>0</v>
      </c>
      <c r="I154" s="24">
        <v>2745</v>
      </c>
      <c r="J154" s="23">
        <v>0.47945205479452052</v>
      </c>
      <c r="K154" s="23">
        <v>0.52054794520547942</v>
      </c>
      <c r="L154" s="23">
        <v>0</v>
      </c>
      <c r="M154" s="23">
        <v>0</v>
      </c>
      <c r="N154" s="24">
        <v>365</v>
      </c>
    </row>
    <row r="155" spans="2:14" x14ac:dyDescent="0.3">
      <c r="B155" s="33" t="s">
        <v>281</v>
      </c>
      <c r="C155" s="18" t="s">
        <v>110</v>
      </c>
      <c r="D155" s="21" t="s">
        <v>201</v>
      </c>
      <c r="E155" s="23" t="s">
        <v>594</v>
      </c>
      <c r="F155" s="23" t="s">
        <v>594</v>
      </c>
      <c r="G155" s="23" t="s">
        <v>594</v>
      </c>
      <c r="H155" s="23" t="s">
        <v>594</v>
      </c>
      <c r="I155" s="24" t="s">
        <v>594</v>
      </c>
      <c r="J155" s="23" t="s">
        <v>594</v>
      </c>
      <c r="K155" s="23" t="s">
        <v>594</v>
      </c>
      <c r="L155" s="23" t="s">
        <v>594</v>
      </c>
      <c r="M155" s="23" t="s">
        <v>594</v>
      </c>
      <c r="N155" s="24" t="s">
        <v>594</v>
      </c>
    </row>
    <row r="156" spans="2:14" x14ac:dyDescent="0.3">
      <c r="B156" s="33" t="s">
        <v>281</v>
      </c>
      <c r="C156" s="18" t="s">
        <v>111</v>
      </c>
      <c r="D156" s="21" t="s">
        <v>333</v>
      </c>
      <c r="E156" s="23">
        <v>0.49174917491749176</v>
      </c>
      <c r="F156" s="23">
        <v>0.5082508250825083</v>
      </c>
      <c r="G156" s="23">
        <v>0</v>
      </c>
      <c r="H156" s="23">
        <v>0</v>
      </c>
      <c r="I156" s="24">
        <v>4545</v>
      </c>
      <c r="J156" s="23" t="s">
        <v>594</v>
      </c>
      <c r="K156" s="23" t="s">
        <v>594</v>
      </c>
      <c r="L156" s="23" t="s">
        <v>594</v>
      </c>
      <c r="M156" s="23" t="s">
        <v>594</v>
      </c>
      <c r="N156" s="24" t="s">
        <v>594</v>
      </c>
    </row>
    <row r="157" spans="2:14" x14ac:dyDescent="0.3">
      <c r="B157" s="33" t="s">
        <v>285</v>
      </c>
      <c r="C157" s="18" t="s">
        <v>113</v>
      </c>
      <c r="D157" s="21" t="s">
        <v>334</v>
      </c>
      <c r="E157" s="23" t="s">
        <v>594</v>
      </c>
      <c r="F157" s="23" t="s">
        <v>594</v>
      </c>
      <c r="G157" s="23" t="s">
        <v>594</v>
      </c>
      <c r="H157" s="23" t="s">
        <v>594</v>
      </c>
      <c r="I157" s="24" t="s">
        <v>594</v>
      </c>
      <c r="J157" s="23" t="s">
        <v>594</v>
      </c>
      <c r="K157" s="23" t="s">
        <v>594</v>
      </c>
      <c r="L157" s="23" t="s">
        <v>594</v>
      </c>
      <c r="M157" s="23" t="s">
        <v>594</v>
      </c>
      <c r="N157" s="24" t="s">
        <v>594</v>
      </c>
    </row>
    <row r="158" spans="2:14" x14ac:dyDescent="0.3">
      <c r="B158" s="33" t="s">
        <v>285</v>
      </c>
      <c r="C158" s="18" t="s">
        <v>517</v>
      </c>
      <c r="D158" s="21" t="s">
        <v>518</v>
      </c>
      <c r="E158" s="23">
        <v>0.50222222222222224</v>
      </c>
      <c r="F158" s="23">
        <v>0.50222222222222224</v>
      </c>
      <c r="G158" s="23">
        <v>0</v>
      </c>
      <c r="H158" s="23">
        <v>0</v>
      </c>
      <c r="I158" s="24">
        <v>1125</v>
      </c>
      <c r="J158" s="23" t="s">
        <v>594</v>
      </c>
      <c r="K158" s="23" t="s">
        <v>594</v>
      </c>
      <c r="L158" s="23" t="s">
        <v>594</v>
      </c>
      <c r="M158" s="23" t="s">
        <v>594</v>
      </c>
      <c r="N158" s="24" t="s">
        <v>594</v>
      </c>
    </row>
    <row r="159" spans="2:14" x14ac:dyDescent="0.3">
      <c r="B159" s="33" t="s">
        <v>285</v>
      </c>
      <c r="C159" s="18" t="s">
        <v>554</v>
      </c>
      <c r="D159" s="21" t="s">
        <v>555</v>
      </c>
      <c r="E159" s="23" t="s">
        <v>594</v>
      </c>
      <c r="F159" s="23" t="s">
        <v>594</v>
      </c>
      <c r="G159" s="23" t="s">
        <v>594</v>
      </c>
      <c r="H159" s="23" t="s">
        <v>594</v>
      </c>
      <c r="I159" s="24" t="s">
        <v>594</v>
      </c>
      <c r="J159" s="23" t="s">
        <v>594</v>
      </c>
      <c r="K159" s="23" t="s">
        <v>594</v>
      </c>
      <c r="L159" s="23" t="s">
        <v>594</v>
      </c>
      <c r="M159" s="23" t="s">
        <v>594</v>
      </c>
      <c r="N159" s="24" t="s">
        <v>594</v>
      </c>
    </row>
    <row r="160" spans="2:14" x14ac:dyDescent="0.3">
      <c r="B160" s="33" t="s">
        <v>285</v>
      </c>
      <c r="C160" s="18" t="s">
        <v>114</v>
      </c>
      <c r="D160" s="21" t="s">
        <v>202</v>
      </c>
      <c r="E160" s="23">
        <v>0.46337579617834396</v>
      </c>
      <c r="F160" s="23">
        <v>0.5366242038216561</v>
      </c>
      <c r="G160" s="23">
        <v>0</v>
      </c>
      <c r="H160" s="23">
        <v>0</v>
      </c>
      <c r="I160" s="24">
        <v>3140</v>
      </c>
      <c r="J160" s="23" t="s">
        <v>594</v>
      </c>
      <c r="K160" s="23" t="s">
        <v>594</v>
      </c>
      <c r="L160" s="23" t="s">
        <v>594</v>
      </c>
      <c r="M160" s="23" t="s">
        <v>594</v>
      </c>
      <c r="N160" s="24" t="s">
        <v>594</v>
      </c>
    </row>
    <row r="161" spans="2:14" x14ac:dyDescent="0.3">
      <c r="B161" s="33" t="s">
        <v>285</v>
      </c>
      <c r="C161" s="18" t="s">
        <v>115</v>
      </c>
      <c r="D161" s="21" t="s">
        <v>335</v>
      </c>
      <c r="E161" s="23">
        <v>0.46225165562913906</v>
      </c>
      <c r="F161" s="23">
        <v>0.53774834437086094</v>
      </c>
      <c r="G161" s="23">
        <v>0</v>
      </c>
      <c r="H161" s="23">
        <v>0</v>
      </c>
      <c r="I161" s="24">
        <v>3775</v>
      </c>
      <c r="J161" s="23">
        <v>0.44444444444444442</v>
      </c>
      <c r="K161" s="23">
        <v>0.55555555555555558</v>
      </c>
      <c r="L161" s="23">
        <v>0</v>
      </c>
      <c r="M161" s="23">
        <v>0</v>
      </c>
      <c r="N161" s="24">
        <v>315</v>
      </c>
    </row>
    <row r="162" spans="2:14" x14ac:dyDescent="0.3">
      <c r="B162" s="33" t="s">
        <v>285</v>
      </c>
      <c r="C162" s="18" t="s">
        <v>116</v>
      </c>
      <c r="D162" s="21" t="s">
        <v>203</v>
      </c>
      <c r="E162" s="23">
        <v>0.34673191191890945</v>
      </c>
      <c r="F162" s="23">
        <v>0.41139461726668997</v>
      </c>
      <c r="G162" s="23">
        <v>3.4952813701502968E-4</v>
      </c>
      <c r="H162" s="23">
        <v>0.24152394267738553</v>
      </c>
      <c r="I162" s="24">
        <v>14305</v>
      </c>
      <c r="J162" s="23" t="s">
        <v>594</v>
      </c>
      <c r="K162" s="23" t="s">
        <v>594</v>
      </c>
      <c r="L162" s="23" t="s">
        <v>594</v>
      </c>
      <c r="M162" s="23" t="s">
        <v>594</v>
      </c>
      <c r="N162" s="24" t="s">
        <v>594</v>
      </c>
    </row>
    <row r="163" spans="2:14" x14ac:dyDescent="0.3">
      <c r="B163" s="33" t="s">
        <v>285</v>
      </c>
      <c r="C163" s="18" t="s">
        <v>117</v>
      </c>
      <c r="D163" s="21" t="s">
        <v>204</v>
      </c>
      <c r="E163" s="23">
        <v>0.4599483204134367</v>
      </c>
      <c r="F163" s="23">
        <v>0.5400516795865633</v>
      </c>
      <c r="G163" s="23">
        <v>0</v>
      </c>
      <c r="H163" s="23">
        <v>0</v>
      </c>
      <c r="I163" s="24">
        <v>3870</v>
      </c>
      <c r="J163" s="23">
        <v>0.4375</v>
      </c>
      <c r="K163" s="23">
        <v>0.58333333333333337</v>
      </c>
      <c r="L163" s="23">
        <v>0</v>
      </c>
      <c r="M163" s="23">
        <v>0</v>
      </c>
      <c r="N163" s="24">
        <v>240</v>
      </c>
    </row>
    <row r="164" spans="2:14" x14ac:dyDescent="0.3">
      <c r="B164" s="33" t="s">
        <v>285</v>
      </c>
      <c r="C164" s="18" t="s">
        <v>507</v>
      </c>
      <c r="D164" s="21" t="s">
        <v>508</v>
      </c>
      <c r="E164" s="23">
        <v>0</v>
      </c>
      <c r="F164" s="23">
        <v>0</v>
      </c>
      <c r="G164" s="23">
        <v>0</v>
      </c>
      <c r="H164" s="23">
        <v>1</v>
      </c>
      <c r="I164" s="24">
        <v>2325</v>
      </c>
      <c r="J164" s="23" t="s">
        <v>594</v>
      </c>
      <c r="K164" s="23" t="s">
        <v>594</v>
      </c>
      <c r="L164" s="23" t="s">
        <v>594</v>
      </c>
      <c r="M164" s="23" t="s">
        <v>594</v>
      </c>
      <c r="N164" s="24" t="s">
        <v>594</v>
      </c>
    </row>
    <row r="165" spans="2:14" x14ac:dyDescent="0.3">
      <c r="B165" s="33" t="s">
        <v>285</v>
      </c>
      <c r="C165" s="18" t="s">
        <v>120</v>
      </c>
      <c r="D165" s="21" t="s">
        <v>336</v>
      </c>
      <c r="E165" s="23" t="s">
        <v>594</v>
      </c>
      <c r="F165" s="23" t="s">
        <v>594</v>
      </c>
      <c r="G165" s="23" t="s">
        <v>594</v>
      </c>
      <c r="H165" s="23" t="s">
        <v>594</v>
      </c>
      <c r="I165" s="24" t="s">
        <v>594</v>
      </c>
      <c r="J165" s="23" t="s">
        <v>594</v>
      </c>
      <c r="K165" s="23" t="s">
        <v>594</v>
      </c>
      <c r="L165" s="23" t="s">
        <v>594</v>
      </c>
      <c r="M165" s="23" t="s">
        <v>594</v>
      </c>
      <c r="N165" s="24" t="s">
        <v>594</v>
      </c>
    </row>
    <row r="166" spans="2:14" x14ac:dyDescent="0.3">
      <c r="B166" s="33" t="s">
        <v>285</v>
      </c>
      <c r="C166" s="18" t="s">
        <v>519</v>
      </c>
      <c r="D166" s="21" t="s">
        <v>520</v>
      </c>
      <c r="E166" s="23">
        <v>0.44453852667231158</v>
      </c>
      <c r="F166" s="23">
        <v>0.55546147332768836</v>
      </c>
      <c r="G166" s="23">
        <v>8.4674005080440302E-4</v>
      </c>
      <c r="H166" s="23">
        <v>0</v>
      </c>
      <c r="I166" s="24">
        <v>5905</v>
      </c>
      <c r="J166" s="23">
        <v>0.44067796610169491</v>
      </c>
      <c r="K166" s="23">
        <v>0.55932203389830504</v>
      </c>
      <c r="L166" s="23">
        <v>0</v>
      </c>
      <c r="M166" s="23">
        <v>0</v>
      </c>
      <c r="N166" s="24">
        <v>590</v>
      </c>
    </row>
    <row r="167" spans="2:14" x14ac:dyDescent="0.3">
      <c r="B167" s="33" t="s">
        <v>285</v>
      </c>
      <c r="C167" s="18" t="s">
        <v>121</v>
      </c>
      <c r="D167" s="21" t="s">
        <v>337</v>
      </c>
      <c r="E167" s="23">
        <v>0.4652173913043478</v>
      </c>
      <c r="F167" s="23">
        <v>0.52318840579710146</v>
      </c>
      <c r="G167" s="23">
        <v>1.1594202898550725E-2</v>
      </c>
      <c r="H167" s="23">
        <v>0</v>
      </c>
      <c r="I167" s="24">
        <v>3450</v>
      </c>
      <c r="J167" s="23">
        <v>0.47058823529411764</v>
      </c>
      <c r="K167" s="23">
        <v>0.51764705882352946</v>
      </c>
      <c r="L167" s="23">
        <v>1.1764705882352941E-2</v>
      </c>
      <c r="M167" s="23">
        <v>0</v>
      </c>
      <c r="N167" s="24">
        <v>425</v>
      </c>
    </row>
    <row r="168" spans="2:14" x14ac:dyDescent="0.3">
      <c r="B168" s="33" t="s">
        <v>285</v>
      </c>
      <c r="C168" s="18" t="s">
        <v>122</v>
      </c>
      <c r="D168" s="21" t="s">
        <v>207</v>
      </c>
      <c r="E168" s="23">
        <v>0.43922651933701656</v>
      </c>
      <c r="F168" s="23">
        <v>0.56077348066298338</v>
      </c>
      <c r="G168" s="23">
        <v>0</v>
      </c>
      <c r="H168" s="23">
        <v>0</v>
      </c>
      <c r="I168" s="24">
        <v>3620</v>
      </c>
      <c r="J168" s="23" t="s">
        <v>7</v>
      </c>
      <c r="K168" s="23" t="s">
        <v>7</v>
      </c>
      <c r="L168" s="23" t="s">
        <v>7</v>
      </c>
      <c r="M168" s="23" t="s">
        <v>7</v>
      </c>
      <c r="N168" s="24">
        <v>0</v>
      </c>
    </row>
    <row r="169" spans="2:14" x14ac:dyDescent="0.3">
      <c r="B169" s="33" t="s">
        <v>285</v>
      </c>
      <c r="C169" s="18" t="s">
        <v>505</v>
      </c>
      <c r="D169" s="21" t="s">
        <v>506</v>
      </c>
      <c r="E169" s="23">
        <v>0.47450980392156861</v>
      </c>
      <c r="F169" s="23">
        <v>0.52549019607843139</v>
      </c>
      <c r="G169" s="23">
        <v>0</v>
      </c>
      <c r="H169" s="23">
        <v>0</v>
      </c>
      <c r="I169" s="24">
        <v>2550</v>
      </c>
      <c r="J169" s="23" t="s">
        <v>594</v>
      </c>
      <c r="K169" s="23" t="s">
        <v>594</v>
      </c>
      <c r="L169" s="23" t="s">
        <v>594</v>
      </c>
      <c r="M169" s="23" t="s">
        <v>594</v>
      </c>
      <c r="N169" s="24" t="s">
        <v>594</v>
      </c>
    </row>
    <row r="170" spans="2:14" x14ac:dyDescent="0.3">
      <c r="B170" s="33" t="s">
        <v>285</v>
      </c>
      <c r="C170" s="18" t="s">
        <v>124</v>
      </c>
      <c r="D170" s="21" t="s">
        <v>338</v>
      </c>
      <c r="E170" s="23">
        <v>0.48142644873699852</v>
      </c>
      <c r="F170" s="23">
        <v>0.51857355126300153</v>
      </c>
      <c r="G170" s="23">
        <v>0</v>
      </c>
      <c r="H170" s="23">
        <v>0</v>
      </c>
      <c r="I170" s="24">
        <v>3365</v>
      </c>
      <c r="J170" s="23">
        <v>0.48571428571428571</v>
      </c>
      <c r="K170" s="23">
        <v>0.51428571428571423</v>
      </c>
      <c r="L170" s="23">
        <v>0</v>
      </c>
      <c r="M170" s="23">
        <v>0</v>
      </c>
      <c r="N170" s="24">
        <v>175</v>
      </c>
    </row>
    <row r="171" spans="2:14" x14ac:dyDescent="0.3">
      <c r="B171" s="33" t="s">
        <v>285</v>
      </c>
      <c r="C171" s="18" t="s">
        <v>511</v>
      </c>
      <c r="D171" s="21" t="s">
        <v>512</v>
      </c>
      <c r="E171" s="23">
        <v>0.48370136698212407</v>
      </c>
      <c r="F171" s="23">
        <v>0.51629863301787593</v>
      </c>
      <c r="G171" s="23">
        <v>0</v>
      </c>
      <c r="H171" s="23">
        <v>0</v>
      </c>
      <c r="I171" s="24">
        <v>4755</v>
      </c>
      <c r="J171" s="23" t="s">
        <v>594</v>
      </c>
      <c r="K171" s="23" t="s">
        <v>594</v>
      </c>
      <c r="L171" s="23" t="s">
        <v>594</v>
      </c>
      <c r="M171" s="23" t="s">
        <v>594</v>
      </c>
      <c r="N171" s="24" t="s">
        <v>594</v>
      </c>
    </row>
    <row r="172" spans="2:14" x14ac:dyDescent="0.3">
      <c r="B172" s="33" t="s">
        <v>285</v>
      </c>
      <c r="C172" s="18" t="s">
        <v>559</v>
      </c>
      <c r="D172" s="21" t="s">
        <v>560</v>
      </c>
      <c r="E172" s="23" t="s">
        <v>594</v>
      </c>
      <c r="F172" s="23" t="s">
        <v>594</v>
      </c>
      <c r="G172" s="23" t="s">
        <v>594</v>
      </c>
      <c r="H172" s="23" t="s">
        <v>594</v>
      </c>
      <c r="I172" s="24" t="s">
        <v>594</v>
      </c>
      <c r="J172" s="23" t="s">
        <v>594</v>
      </c>
      <c r="K172" s="23" t="s">
        <v>594</v>
      </c>
      <c r="L172" s="23" t="s">
        <v>594</v>
      </c>
      <c r="M172" s="23" t="s">
        <v>594</v>
      </c>
      <c r="N172" s="24" t="s">
        <v>594</v>
      </c>
    </row>
    <row r="173" spans="2:14" ht="14.9" customHeight="1" x14ac:dyDescent="0.3">
      <c r="B173" s="33" t="s">
        <v>285</v>
      </c>
      <c r="C173" s="18" t="s">
        <v>515</v>
      </c>
      <c r="D173" s="21" t="s">
        <v>516</v>
      </c>
      <c r="E173" s="23">
        <v>0.45914396887159531</v>
      </c>
      <c r="F173" s="23">
        <v>0.54085603112840464</v>
      </c>
      <c r="G173" s="23">
        <v>0</v>
      </c>
      <c r="H173" s="23">
        <v>0</v>
      </c>
      <c r="I173" s="24">
        <v>2570</v>
      </c>
      <c r="J173" s="23">
        <v>0.47368421052631576</v>
      </c>
      <c r="K173" s="23">
        <v>0.52631578947368418</v>
      </c>
      <c r="L173" s="23">
        <v>0</v>
      </c>
      <c r="M173" s="23">
        <v>0</v>
      </c>
      <c r="N173" s="24">
        <v>190</v>
      </c>
    </row>
    <row r="174" spans="2:14" x14ac:dyDescent="0.3">
      <c r="B174" s="33" t="s">
        <v>285</v>
      </c>
      <c r="C174" s="18" t="s">
        <v>509</v>
      </c>
      <c r="D174" s="21" t="s">
        <v>510</v>
      </c>
      <c r="E174" s="23">
        <v>0.47805343511450382</v>
      </c>
      <c r="F174" s="23">
        <v>0.52099236641221369</v>
      </c>
      <c r="G174" s="23">
        <v>0</v>
      </c>
      <c r="H174" s="23">
        <v>0</v>
      </c>
      <c r="I174" s="24">
        <v>5240</v>
      </c>
      <c r="J174" s="23" t="s">
        <v>594</v>
      </c>
      <c r="K174" s="23" t="s">
        <v>594</v>
      </c>
      <c r="L174" s="23" t="s">
        <v>594</v>
      </c>
      <c r="M174" s="23" t="s">
        <v>594</v>
      </c>
      <c r="N174" s="24" t="s">
        <v>594</v>
      </c>
    </row>
    <row r="175" spans="2:14" x14ac:dyDescent="0.3">
      <c r="B175" s="33" t="s">
        <v>285</v>
      </c>
      <c r="C175" s="18" t="s">
        <v>513</v>
      </c>
      <c r="D175" s="21" t="s">
        <v>514</v>
      </c>
      <c r="E175" s="23">
        <v>0.47591240875912411</v>
      </c>
      <c r="F175" s="23">
        <v>0.52481751824817513</v>
      </c>
      <c r="G175" s="23">
        <v>0</v>
      </c>
      <c r="H175" s="23">
        <v>0</v>
      </c>
      <c r="I175" s="24">
        <v>6850</v>
      </c>
      <c r="J175" s="23" t="s">
        <v>594</v>
      </c>
      <c r="K175" s="23" t="s">
        <v>594</v>
      </c>
      <c r="L175" s="23" t="s">
        <v>594</v>
      </c>
      <c r="M175" s="23" t="s">
        <v>594</v>
      </c>
      <c r="N175" s="24" t="s">
        <v>594</v>
      </c>
    </row>
    <row r="176" spans="2:14" x14ac:dyDescent="0.3">
      <c r="B176" s="33" t="s">
        <v>285</v>
      </c>
      <c r="C176" s="18" t="s">
        <v>129</v>
      </c>
      <c r="D176" s="21" t="s">
        <v>340</v>
      </c>
      <c r="E176" s="23">
        <v>0.45694087403598971</v>
      </c>
      <c r="F176" s="23">
        <v>0.54177377892030854</v>
      </c>
      <c r="G176" s="23">
        <v>0</v>
      </c>
      <c r="H176" s="23">
        <v>1.2853470437017994E-3</v>
      </c>
      <c r="I176" s="24">
        <v>7780</v>
      </c>
      <c r="J176" s="23">
        <v>0.45454545454545453</v>
      </c>
      <c r="K176" s="23">
        <v>0.54545454545454541</v>
      </c>
      <c r="L176" s="23">
        <v>0</v>
      </c>
      <c r="M176" s="23">
        <v>0</v>
      </c>
      <c r="N176" s="24">
        <v>385</v>
      </c>
    </row>
    <row r="177" spans="2:14" x14ac:dyDescent="0.3">
      <c r="B177" s="33" t="s">
        <v>285</v>
      </c>
      <c r="C177" s="18" t="s">
        <v>503</v>
      </c>
      <c r="D177" s="21" t="s">
        <v>504</v>
      </c>
      <c r="E177" s="23" t="s">
        <v>594</v>
      </c>
      <c r="F177" s="23" t="s">
        <v>594</v>
      </c>
      <c r="G177" s="23" t="s">
        <v>594</v>
      </c>
      <c r="H177" s="23" t="s">
        <v>594</v>
      </c>
      <c r="I177" s="24" t="s">
        <v>594</v>
      </c>
      <c r="J177" s="23" t="s">
        <v>594</v>
      </c>
      <c r="K177" s="23" t="s">
        <v>594</v>
      </c>
      <c r="L177" s="23" t="s">
        <v>594</v>
      </c>
      <c r="M177" s="23" t="s">
        <v>594</v>
      </c>
      <c r="N177" s="24" t="s">
        <v>594</v>
      </c>
    </row>
    <row r="178" spans="2:14" x14ac:dyDescent="0.3">
      <c r="B178" s="33" t="s">
        <v>292</v>
      </c>
      <c r="C178" s="18" t="s">
        <v>521</v>
      </c>
      <c r="D178" s="21" t="s">
        <v>522</v>
      </c>
      <c r="E178" s="23" t="s">
        <v>594</v>
      </c>
      <c r="F178" s="23" t="s">
        <v>594</v>
      </c>
      <c r="G178" s="23" t="s">
        <v>594</v>
      </c>
      <c r="H178" s="23" t="s">
        <v>594</v>
      </c>
      <c r="I178" s="24" t="s">
        <v>594</v>
      </c>
      <c r="J178" s="23" t="s">
        <v>594</v>
      </c>
      <c r="K178" s="23" t="s">
        <v>594</v>
      </c>
      <c r="L178" s="23" t="s">
        <v>594</v>
      </c>
      <c r="M178" s="23" t="s">
        <v>594</v>
      </c>
      <c r="N178" s="24" t="s">
        <v>594</v>
      </c>
    </row>
    <row r="179" spans="2:14" x14ac:dyDescent="0.3">
      <c r="B179" s="33" t="s">
        <v>292</v>
      </c>
      <c r="C179" s="18" t="s">
        <v>557</v>
      </c>
      <c r="D179" s="21" t="s">
        <v>558</v>
      </c>
      <c r="E179" s="23" t="s">
        <v>594</v>
      </c>
      <c r="F179" s="23" t="s">
        <v>594</v>
      </c>
      <c r="G179" s="23" t="s">
        <v>594</v>
      </c>
      <c r="H179" s="23" t="s">
        <v>594</v>
      </c>
      <c r="I179" s="24" t="s">
        <v>594</v>
      </c>
      <c r="J179" s="23" t="s">
        <v>594</v>
      </c>
      <c r="K179" s="23" t="s">
        <v>594</v>
      </c>
      <c r="L179" s="23" t="s">
        <v>594</v>
      </c>
      <c r="M179" s="23" t="s">
        <v>594</v>
      </c>
      <c r="N179" s="24" t="s">
        <v>594</v>
      </c>
    </row>
    <row r="180" spans="2:14" x14ac:dyDescent="0.3">
      <c r="B180" s="33" t="s">
        <v>292</v>
      </c>
      <c r="C180" s="18" t="s">
        <v>132</v>
      </c>
      <c r="D180" s="21" t="s">
        <v>214</v>
      </c>
      <c r="E180" s="23">
        <v>0.47452229299363058</v>
      </c>
      <c r="F180" s="23">
        <v>0.52547770700636942</v>
      </c>
      <c r="G180" s="23">
        <v>0</v>
      </c>
      <c r="H180" s="23">
        <v>0</v>
      </c>
      <c r="I180" s="24">
        <v>4710</v>
      </c>
      <c r="J180" s="23">
        <v>0.47457627118644069</v>
      </c>
      <c r="K180" s="23">
        <v>0.52542372881355937</v>
      </c>
      <c r="L180" s="23">
        <v>0</v>
      </c>
      <c r="M180" s="23">
        <v>0</v>
      </c>
      <c r="N180" s="24">
        <v>295</v>
      </c>
    </row>
    <row r="181" spans="2:14" x14ac:dyDescent="0.3">
      <c r="B181" s="33" t="s">
        <v>292</v>
      </c>
      <c r="C181" s="18" t="s">
        <v>135</v>
      </c>
      <c r="D181" s="21" t="s">
        <v>216</v>
      </c>
      <c r="E181" s="23">
        <v>0.47468354430379744</v>
      </c>
      <c r="F181" s="23">
        <v>0.52531645569620256</v>
      </c>
      <c r="G181" s="23">
        <v>0</v>
      </c>
      <c r="H181" s="23">
        <v>0</v>
      </c>
      <c r="I181" s="24">
        <v>1580</v>
      </c>
      <c r="J181" s="23">
        <v>0.57894736842105265</v>
      </c>
      <c r="K181" s="23">
        <v>0.42105263157894735</v>
      </c>
      <c r="L181" s="23">
        <v>0</v>
      </c>
      <c r="M181" s="23">
        <v>0</v>
      </c>
      <c r="N181" s="24">
        <v>95</v>
      </c>
    </row>
    <row r="182" spans="2:14" x14ac:dyDescent="0.3">
      <c r="B182" s="33" t="s">
        <v>292</v>
      </c>
      <c r="C182" s="18" t="s">
        <v>137</v>
      </c>
      <c r="D182" s="21" t="s">
        <v>217</v>
      </c>
      <c r="E182" s="23" t="s">
        <v>594</v>
      </c>
      <c r="F182" s="23" t="s">
        <v>594</v>
      </c>
      <c r="G182" s="23" t="s">
        <v>594</v>
      </c>
      <c r="H182" s="23" t="s">
        <v>594</v>
      </c>
      <c r="I182" s="24" t="s">
        <v>594</v>
      </c>
      <c r="J182" s="23" t="s">
        <v>594</v>
      </c>
      <c r="K182" s="23" t="s">
        <v>594</v>
      </c>
      <c r="L182" s="23" t="s">
        <v>594</v>
      </c>
      <c r="M182" s="23" t="s">
        <v>594</v>
      </c>
      <c r="N182" s="24" t="s">
        <v>594</v>
      </c>
    </row>
    <row r="183" spans="2:14" x14ac:dyDescent="0.3">
      <c r="B183" s="33" t="s">
        <v>292</v>
      </c>
      <c r="C183" s="18" t="s">
        <v>139</v>
      </c>
      <c r="D183" s="21" t="s">
        <v>219</v>
      </c>
      <c r="E183" s="23">
        <v>0.49222153080273801</v>
      </c>
      <c r="F183" s="23">
        <v>0.50777846919726199</v>
      </c>
      <c r="G183" s="23">
        <v>0</v>
      </c>
      <c r="H183" s="23">
        <v>0</v>
      </c>
      <c r="I183" s="24">
        <v>8035</v>
      </c>
      <c r="J183" s="23">
        <v>0.4946236559139785</v>
      </c>
      <c r="K183" s="23">
        <v>0.4946236559139785</v>
      </c>
      <c r="L183" s="23">
        <v>0</v>
      </c>
      <c r="M183" s="23">
        <v>0</v>
      </c>
      <c r="N183" s="24">
        <v>465</v>
      </c>
    </row>
    <row r="184" spans="2:14" x14ac:dyDescent="0.3">
      <c r="B184" s="33" t="s">
        <v>292</v>
      </c>
      <c r="C184" s="18" t="s">
        <v>525</v>
      </c>
      <c r="D184" s="21" t="s">
        <v>526</v>
      </c>
      <c r="E184" s="23" t="s">
        <v>594</v>
      </c>
      <c r="F184" s="23" t="s">
        <v>594</v>
      </c>
      <c r="G184" s="23" t="s">
        <v>594</v>
      </c>
      <c r="H184" s="23" t="s">
        <v>594</v>
      </c>
      <c r="I184" s="24" t="s">
        <v>594</v>
      </c>
      <c r="J184" s="23" t="s">
        <v>594</v>
      </c>
      <c r="K184" s="23" t="s">
        <v>594</v>
      </c>
      <c r="L184" s="23" t="s">
        <v>594</v>
      </c>
      <c r="M184" s="23" t="s">
        <v>594</v>
      </c>
      <c r="N184" s="24" t="s">
        <v>594</v>
      </c>
    </row>
    <row r="185" spans="2:14" x14ac:dyDescent="0.3">
      <c r="B185" s="33" t="s">
        <v>292</v>
      </c>
      <c r="C185" s="18" t="s">
        <v>523</v>
      </c>
      <c r="D185" s="21" t="s">
        <v>524</v>
      </c>
      <c r="E185" s="23">
        <v>0.52325581395348841</v>
      </c>
      <c r="F185" s="23">
        <v>0.47674418604651164</v>
      </c>
      <c r="G185" s="23">
        <v>0</v>
      </c>
      <c r="H185" s="23">
        <v>0</v>
      </c>
      <c r="I185" s="24">
        <v>1720</v>
      </c>
      <c r="J185" s="23" t="s">
        <v>594</v>
      </c>
      <c r="K185" s="23" t="s">
        <v>594</v>
      </c>
      <c r="L185" s="23" t="s">
        <v>594</v>
      </c>
      <c r="M185" s="23" t="s">
        <v>594</v>
      </c>
      <c r="N185" s="24" t="s">
        <v>594</v>
      </c>
    </row>
    <row r="186" spans="2:14" x14ac:dyDescent="0.3">
      <c r="B186" s="33" t="s">
        <v>292</v>
      </c>
      <c r="C186" s="18" t="s">
        <v>140</v>
      </c>
      <c r="D186" s="21" t="s">
        <v>342</v>
      </c>
      <c r="E186" s="23">
        <v>0.49342105263157893</v>
      </c>
      <c r="F186" s="23">
        <v>0.50657894736842102</v>
      </c>
      <c r="G186" s="23">
        <v>0</v>
      </c>
      <c r="H186" s="23">
        <v>0</v>
      </c>
      <c r="I186" s="24">
        <v>2280</v>
      </c>
      <c r="J186" s="23">
        <v>0.47727272727272729</v>
      </c>
      <c r="K186" s="23">
        <v>0.52272727272727271</v>
      </c>
      <c r="L186" s="23">
        <v>0</v>
      </c>
      <c r="M186" s="23">
        <v>0</v>
      </c>
      <c r="N186" s="24">
        <v>220</v>
      </c>
    </row>
    <row r="187" spans="2:14" x14ac:dyDescent="0.3">
      <c r="B187" s="33" t="s">
        <v>292</v>
      </c>
      <c r="C187" s="18" t="s">
        <v>343</v>
      </c>
      <c r="D187" s="21" t="s">
        <v>344</v>
      </c>
      <c r="E187" s="23" t="s">
        <v>594</v>
      </c>
      <c r="F187" s="23" t="s">
        <v>594</v>
      </c>
      <c r="G187" s="23" t="s">
        <v>594</v>
      </c>
      <c r="H187" s="23" t="s">
        <v>594</v>
      </c>
      <c r="I187" s="24" t="s">
        <v>594</v>
      </c>
      <c r="J187" s="23" t="s">
        <v>594</v>
      </c>
      <c r="K187" s="23" t="s">
        <v>594</v>
      </c>
      <c r="L187" s="23" t="s">
        <v>594</v>
      </c>
      <c r="M187" s="23" t="s">
        <v>594</v>
      </c>
      <c r="N187" s="24" t="s">
        <v>594</v>
      </c>
    </row>
    <row r="188" spans="2:14" x14ac:dyDescent="0.3">
      <c r="B188" s="33" t="s">
        <v>292</v>
      </c>
      <c r="C188" s="18" t="s">
        <v>134</v>
      </c>
      <c r="D188" s="21" t="s">
        <v>345</v>
      </c>
      <c r="E188" s="23">
        <v>0.48314606741573035</v>
      </c>
      <c r="F188" s="23">
        <v>0.5154494382022472</v>
      </c>
      <c r="G188" s="23">
        <v>0</v>
      </c>
      <c r="H188" s="23">
        <v>0</v>
      </c>
      <c r="I188" s="24">
        <v>3560</v>
      </c>
      <c r="J188" s="23">
        <v>0.43055555555555558</v>
      </c>
      <c r="K188" s="23">
        <v>0.55555555555555558</v>
      </c>
      <c r="L188" s="23">
        <v>0</v>
      </c>
      <c r="M188" s="23">
        <v>0</v>
      </c>
      <c r="N188" s="24">
        <v>360</v>
      </c>
    </row>
    <row r="189" spans="2:14" x14ac:dyDescent="0.3">
      <c r="B189"/>
      <c r="C189"/>
      <c r="D189"/>
      <c r="E189"/>
      <c r="F189"/>
      <c r="G189"/>
      <c r="H189"/>
      <c r="I189"/>
      <c r="J189"/>
      <c r="K189"/>
      <c r="L189"/>
      <c r="M189"/>
      <c r="N189"/>
    </row>
    <row r="190" spans="2:14" x14ac:dyDescent="0.3">
      <c r="B190" s="35" t="s">
        <v>243</v>
      </c>
    </row>
    <row r="191" spans="2:14" x14ac:dyDescent="0.3">
      <c r="B191" s="16"/>
    </row>
    <row r="192" spans="2:14" x14ac:dyDescent="0.3">
      <c r="B192" s="16" t="s">
        <v>565</v>
      </c>
    </row>
    <row r="193" spans="2:3" x14ac:dyDescent="0.3">
      <c r="B193" s="16" t="s">
        <v>244</v>
      </c>
    </row>
    <row r="194" spans="2:3" x14ac:dyDescent="0.3">
      <c r="B194" s="16" t="s">
        <v>245</v>
      </c>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c r="C204" s="14"/>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sheetData>
  <mergeCells count="2">
    <mergeCell ref="E15:I15"/>
    <mergeCell ref="J15:N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18A6E-8930-4E69-BFAE-8C92D9AC6FE9}">
  <dimension ref="B1:T302"/>
  <sheetViews>
    <sheetView showGridLines="0" zoomScale="85"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396</v>
      </c>
    </row>
    <row r="3" spans="2:20" ht="12.75" customHeight="1" x14ac:dyDescent="0.3">
      <c r="B3" s="3" t="s">
        <v>4</v>
      </c>
      <c r="C3" s="12" t="s">
        <v>434</v>
      </c>
    </row>
    <row r="4" spans="2:20" ht="12.75" customHeight="1" x14ac:dyDescent="0.3">
      <c r="B4" s="3"/>
      <c r="C4" s="6"/>
    </row>
    <row r="5" spans="2:20" ht="15" x14ac:dyDescent="0.3">
      <c r="B5" s="3" t="s">
        <v>1</v>
      </c>
      <c r="C5" s="45" t="str">
        <f>'System &amp; Provider Summary - T1'!$C$5</f>
        <v>February 2025</v>
      </c>
    </row>
    <row r="6" spans="2:20" x14ac:dyDescent="0.3">
      <c r="B6" s="3" t="s">
        <v>2</v>
      </c>
      <c r="C6" s="2" t="s">
        <v>398</v>
      </c>
    </row>
    <row r="7" spans="2:20" ht="12.75" customHeight="1" x14ac:dyDescent="0.3">
      <c r="B7" s="3" t="s">
        <v>6</v>
      </c>
      <c r="C7" s="2" t="s">
        <v>423</v>
      </c>
    </row>
    <row r="8" spans="2:20" ht="12.75" customHeight="1" x14ac:dyDescent="0.3">
      <c r="B8" s="3" t="s">
        <v>3</v>
      </c>
      <c r="C8" s="2" t="str">
        <f>'System &amp; Provider Summary - T1'!C8</f>
        <v>13th March 2025</v>
      </c>
    </row>
    <row r="9" spans="2:20" ht="12.75" customHeight="1" x14ac:dyDescent="0.3">
      <c r="B9" s="3" t="s">
        <v>5</v>
      </c>
      <c r="C9" s="8" t="s">
        <v>402</v>
      </c>
    </row>
    <row r="10" spans="2:20" ht="12.75" customHeight="1" x14ac:dyDescent="0.3">
      <c r="B10" s="3" t="s">
        <v>8</v>
      </c>
      <c r="C10" s="2" t="str">
        <f>'System &amp; Provider Summary - T1'!C10</f>
        <v>Published (Provisional)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410</v>
      </c>
    </row>
    <row r="14" spans="2:20" ht="15" x14ac:dyDescent="0.3">
      <c r="B14" s="5"/>
      <c r="C14" s="5"/>
    </row>
    <row r="15" spans="2:20" ht="15" x14ac:dyDescent="0.3">
      <c r="B15" s="5"/>
      <c r="C15" s="9"/>
      <c r="E15" s="80" t="s">
        <v>395</v>
      </c>
      <c r="F15" s="81"/>
      <c r="G15" s="81"/>
      <c r="H15" s="81"/>
      <c r="I15" s="81"/>
      <c r="J15" s="81"/>
      <c r="K15" s="81"/>
      <c r="L15" s="82"/>
      <c r="M15" s="80" t="s">
        <v>394</v>
      </c>
      <c r="N15" s="81"/>
      <c r="O15" s="81"/>
      <c r="P15" s="81"/>
      <c r="Q15" s="81"/>
      <c r="R15" s="81"/>
      <c r="S15" s="81"/>
      <c r="T15" s="82"/>
    </row>
    <row r="16" spans="2:20" s="12" customFormat="1" ht="27" x14ac:dyDescent="0.25">
      <c r="B16" s="47" t="s">
        <v>241</v>
      </c>
      <c r="C16" s="11" t="s">
        <v>250</v>
      </c>
      <c r="D16" s="10" t="s">
        <v>251</v>
      </c>
      <c r="E16" s="11" t="s">
        <v>16</v>
      </c>
      <c r="F16" s="11" t="s">
        <v>17</v>
      </c>
      <c r="G16" s="11" t="s">
        <v>18</v>
      </c>
      <c r="H16" s="11" t="s">
        <v>19</v>
      </c>
      <c r="I16" s="11" t="s">
        <v>20</v>
      </c>
      <c r="J16" s="11" t="s">
        <v>15</v>
      </c>
      <c r="K16" s="11" t="s">
        <v>14</v>
      </c>
      <c r="L16" s="11" t="s">
        <v>346</v>
      </c>
      <c r="M16" s="11" t="s">
        <v>16</v>
      </c>
      <c r="N16" s="11" t="s">
        <v>17</v>
      </c>
      <c r="O16" s="11" t="s">
        <v>18</v>
      </c>
      <c r="P16" s="11" t="s">
        <v>19</v>
      </c>
      <c r="Q16" s="11" t="s">
        <v>20</v>
      </c>
      <c r="R16" s="11" t="s">
        <v>15</v>
      </c>
      <c r="S16" s="11" t="s">
        <v>14</v>
      </c>
      <c r="T16" s="11" t="s">
        <v>346</v>
      </c>
    </row>
    <row r="17" spans="2:20" x14ac:dyDescent="0.3">
      <c r="B17" s="49" t="s">
        <v>7</v>
      </c>
      <c r="C17" s="1" t="s">
        <v>7</v>
      </c>
      <c r="D17" s="13" t="s">
        <v>10</v>
      </c>
      <c r="E17" s="26">
        <v>0.68166105354233297</v>
      </c>
      <c r="F17" s="26">
        <v>2.2232824041692103E-2</v>
      </c>
      <c r="G17" s="26">
        <v>9.089218353905805E-2</v>
      </c>
      <c r="H17" s="26">
        <v>4.6115219316155691E-2</v>
      </c>
      <c r="I17" s="26">
        <v>4.155059695880519E-2</v>
      </c>
      <c r="J17" s="26">
        <v>6.9217302708450418E-2</v>
      </c>
      <c r="K17" s="26">
        <v>4.8330819893505621E-2</v>
      </c>
      <c r="L17" s="25">
        <v>1236686</v>
      </c>
      <c r="M17" s="26">
        <v>0.74523099478533228</v>
      </c>
      <c r="N17" s="26">
        <v>1.5327457807840329E-2</v>
      </c>
      <c r="O17" s="26">
        <v>6.8490412008729989E-2</v>
      </c>
      <c r="P17" s="26">
        <v>3.7785515552371592E-2</v>
      </c>
      <c r="Q17" s="26">
        <v>2.9838561884610898E-2</v>
      </c>
      <c r="R17" s="26">
        <v>6.6507838661846286E-2</v>
      </c>
      <c r="S17" s="26">
        <v>3.6835879579494524E-2</v>
      </c>
      <c r="T17" s="25">
        <v>300114</v>
      </c>
    </row>
    <row r="18" spans="2:20" x14ac:dyDescent="0.3">
      <c r="D18" s="4"/>
    </row>
    <row r="19" spans="2:20" x14ac:dyDescent="0.3">
      <c r="B19" s="33" t="s">
        <v>252</v>
      </c>
      <c r="C19" s="18" t="s">
        <v>253</v>
      </c>
      <c r="D19" s="18" t="s">
        <v>367</v>
      </c>
      <c r="E19" s="23">
        <v>0.69074715487382488</v>
      </c>
      <c r="F19" s="23">
        <v>2.0946726043212932E-2</v>
      </c>
      <c r="G19" s="23">
        <v>2.8368794326241134E-2</v>
      </c>
      <c r="H19" s="23">
        <v>2.5729836714497772E-2</v>
      </c>
      <c r="I19" s="23">
        <v>1.2370113805047007E-2</v>
      </c>
      <c r="J19" s="23">
        <v>2.3090879102754411E-2</v>
      </c>
      <c r="K19" s="23">
        <v>0.19874649513442191</v>
      </c>
      <c r="L19" s="24">
        <v>30315</v>
      </c>
      <c r="M19" s="23">
        <v>0.75561606535057857</v>
      </c>
      <c r="N19" s="23">
        <v>1.3614703880190605E-2</v>
      </c>
      <c r="O19" s="23">
        <v>1.9060585432266849E-2</v>
      </c>
      <c r="P19" s="23">
        <v>1.7699115044247787E-2</v>
      </c>
      <c r="Q19" s="23">
        <v>1.0211027910142955E-2</v>
      </c>
      <c r="R19" s="23">
        <v>2.518720217835262E-2</v>
      </c>
      <c r="S19" s="23">
        <v>0.15793056501021102</v>
      </c>
      <c r="T19" s="24">
        <v>7345</v>
      </c>
    </row>
    <row r="20" spans="2:20" x14ac:dyDescent="0.3">
      <c r="B20" s="33" t="s">
        <v>252</v>
      </c>
      <c r="C20" s="18" t="s">
        <v>254</v>
      </c>
      <c r="D20" s="18" t="s">
        <v>368</v>
      </c>
      <c r="E20" s="23">
        <v>0.63770381952200139</v>
      </c>
      <c r="F20" s="23">
        <v>2.9260665624301987E-2</v>
      </c>
      <c r="G20" s="23">
        <v>0.14250614250614252</v>
      </c>
      <c r="H20" s="23">
        <v>5.9638150547241454E-2</v>
      </c>
      <c r="I20" s="23">
        <v>2.1666294393567122E-2</v>
      </c>
      <c r="J20" s="23">
        <v>4.0875586330131781E-2</v>
      </c>
      <c r="K20" s="23">
        <v>6.8572704936341294E-2</v>
      </c>
      <c r="L20" s="24">
        <v>22385</v>
      </c>
      <c r="M20" s="23">
        <v>0.7142857142857143</v>
      </c>
      <c r="N20" s="23">
        <v>1.5306122448979591E-2</v>
      </c>
      <c r="O20" s="23">
        <v>7.3979591836734693E-2</v>
      </c>
      <c r="P20" s="23">
        <v>5.1020408163265307E-2</v>
      </c>
      <c r="Q20" s="23">
        <v>2.2959183673469389E-2</v>
      </c>
      <c r="R20" s="23">
        <v>9.438775510204081E-2</v>
      </c>
      <c r="S20" s="23">
        <v>2.5510204081632654E-2</v>
      </c>
      <c r="T20" s="24">
        <v>1960</v>
      </c>
    </row>
    <row r="21" spans="2:20" x14ac:dyDescent="0.3">
      <c r="B21" s="33" t="s">
        <v>252</v>
      </c>
      <c r="C21" s="18" t="s">
        <v>255</v>
      </c>
      <c r="D21" s="18" t="s">
        <v>369</v>
      </c>
      <c r="E21" s="23">
        <v>0.81591511936339522</v>
      </c>
      <c r="F21" s="23">
        <v>1.6180371352785147E-2</v>
      </c>
      <c r="G21" s="23">
        <v>1.5915119363395226E-2</v>
      </c>
      <c r="H21" s="23">
        <v>1.1140583554376658E-2</v>
      </c>
      <c r="I21" s="23">
        <v>2.0159151193633953E-2</v>
      </c>
      <c r="J21" s="23">
        <v>6.0477453580901855E-2</v>
      </c>
      <c r="K21" s="23">
        <v>6.0212201591511937E-2</v>
      </c>
      <c r="L21" s="24">
        <v>18850</v>
      </c>
      <c r="M21" s="23">
        <v>0.90106951871657759</v>
      </c>
      <c r="N21" s="23">
        <v>5.3475935828877002E-3</v>
      </c>
      <c r="O21" s="23">
        <v>1.06951871657754E-2</v>
      </c>
      <c r="P21" s="23">
        <v>5.3475935828877002E-3</v>
      </c>
      <c r="Q21" s="23">
        <v>1.06951871657754E-2</v>
      </c>
      <c r="R21" s="23">
        <v>6.4171122994652413E-2</v>
      </c>
      <c r="S21" s="23">
        <v>2.6737967914438501E-3</v>
      </c>
      <c r="T21" s="24">
        <v>1870</v>
      </c>
    </row>
    <row r="22" spans="2:20" x14ac:dyDescent="0.3">
      <c r="B22" s="33" t="s">
        <v>252</v>
      </c>
      <c r="C22" s="18" t="s">
        <v>256</v>
      </c>
      <c r="D22" s="18" t="s">
        <v>370</v>
      </c>
      <c r="E22" s="23">
        <v>0.74490002019793977</v>
      </c>
      <c r="F22" s="23">
        <v>2.6863259947485358E-2</v>
      </c>
      <c r="G22" s="23">
        <v>6.6855180771561301E-2</v>
      </c>
      <c r="H22" s="23">
        <v>3.6558271056352253E-2</v>
      </c>
      <c r="I22" s="23">
        <v>4.4637446980407995E-2</v>
      </c>
      <c r="J22" s="23">
        <v>5.0696828923449809E-2</v>
      </c>
      <c r="K22" s="23">
        <v>2.9488992122803474E-2</v>
      </c>
      <c r="L22" s="24">
        <v>24755</v>
      </c>
      <c r="M22" s="23">
        <v>0.74352159468438539</v>
      </c>
      <c r="N22" s="23">
        <v>1.7275747508305649E-2</v>
      </c>
      <c r="O22" s="23">
        <v>8.1063122923588041E-2</v>
      </c>
      <c r="P22" s="23">
        <v>2.8571428571428571E-2</v>
      </c>
      <c r="Q22" s="23">
        <v>4.3853820598006646E-2</v>
      </c>
      <c r="R22" s="23">
        <v>5.647840531561462E-2</v>
      </c>
      <c r="S22" s="23">
        <v>2.9900332225913623E-2</v>
      </c>
      <c r="T22" s="24">
        <v>7525</v>
      </c>
    </row>
    <row r="23" spans="2:20" x14ac:dyDescent="0.3">
      <c r="B23" s="33" t="s">
        <v>252</v>
      </c>
      <c r="C23" s="18" t="s">
        <v>257</v>
      </c>
      <c r="D23" s="18" t="s">
        <v>371</v>
      </c>
      <c r="E23" s="23">
        <v>0.92951637388852748</v>
      </c>
      <c r="F23" s="23">
        <v>9.5423986120147467E-3</v>
      </c>
      <c r="G23" s="23">
        <v>1.2361743656473649E-2</v>
      </c>
      <c r="H23" s="23">
        <v>9.3255259162871394E-3</v>
      </c>
      <c r="I23" s="23">
        <v>1.2795489047928866E-2</v>
      </c>
      <c r="J23" s="23">
        <v>1.6482324875298202E-2</v>
      </c>
      <c r="K23" s="23">
        <v>1.0193016699197571E-2</v>
      </c>
      <c r="L23" s="24">
        <v>23055</v>
      </c>
      <c r="M23" s="23">
        <v>0.93976833976833973</v>
      </c>
      <c r="N23" s="23">
        <v>5.4054054054054057E-3</v>
      </c>
      <c r="O23" s="23">
        <v>8.4942084942084949E-3</v>
      </c>
      <c r="P23" s="23">
        <v>3.8610038610038611E-3</v>
      </c>
      <c r="Q23" s="23">
        <v>7.7220077220077222E-3</v>
      </c>
      <c r="R23" s="23">
        <v>1.8532818532818532E-2</v>
      </c>
      <c r="S23" s="23">
        <v>1.5444015444015444E-2</v>
      </c>
      <c r="T23" s="24">
        <v>6475</v>
      </c>
    </row>
    <row r="24" spans="2:20" x14ac:dyDescent="0.3">
      <c r="B24" s="33" t="s">
        <v>252</v>
      </c>
      <c r="C24" s="18" t="s">
        <v>258</v>
      </c>
      <c r="D24" s="18" t="s">
        <v>372</v>
      </c>
      <c r="E24" s="23">
        <v>0.6843702579666161</v>
      </c>
      <c r="F24" s="23">
        <v>1.719777440566515E-2</v>
      </c>
      <c r="G24" s="23">
        <v>4.09711684370258E-2</v>
      </c>
      <c r="H24" s="23">
        <v>1.719777440566515E-2</v>
      </c>
      <c r="I24" s="23">
        <v>1.719777440566515E-2</v>
      </c>
      <c r="J24" s="23">
        <v>3.9453717754172987E-2</v>
      </c>
      <c r="K24" s="23">
        <v>0.18361153262518967</v>
      </c>
      <c r="L24" s="24">
        <v>9885</v>
      </c>
      <c r="M24" s="23">
        <v>0.75395683453237405</v>
      </c>
      <c r="N24" s="23">
        <v>1.2949640287769784E-2</v>
      </c>
      <c r="O24" s="23">
        <v>3.1654676258992806E-2</v>
      </c>
      <c r="P24" s="23">
        <v>1.5827338129496403E-2</v>
      </c>
      <c r="Q24" s="23">
        <v>1.2949640287769784E-2</v>
      </c>
      <c r="R24" s="23">
        <v>3.5971223021582732E-2</v>
      </c>
      <c r="S24" s="23">
        <v>0.1366906474820144</v>
      </c>
      <c r="T24" s="24">
        <v>3475</v>
      </c>
    </row>
    <row r="25" spans="2:20" x14ac:dyDescent="0.3">
      <c r="B25" s="33" t="s">
        <v>242</v>
      </c>
      <c r="C25" s="18" t="s">
        <v>259</v>
      </c>
      <c r="D25" s="18" t="s">
        <v>349</v>
      </c>
      <c r="E25" s="23">
        <v>0.43522239157544684</v>
      </c>
      <c r="F25" s="23">
        <v>4.2538450879866983E-2</v>
      </c>
      <c r="G25" s="23">
        <v>5.8057364555909659E-2</v>
      </c>
      <c r="H25" s="23">
        <v>0.19703477899404184</v>
      </c>
      <c r="I25" s="23">
        <v>7.5100457253706523E-2</v>
      </c>
      <c r="J25" s="23">
        <v>0.1220728834695857</v>
      </c>
      <c r="K25" s="23">
        <v>6.9835111542192047E-2</v>
      </c>
      <c r="L25" s="24">
        <v>36085</v>
      </c>
      <c r="M25" s="23">
        <v>0.49118627918056218</v>
      </c>
      <c r="N25" s="23">
        <v>3.049070986183897E-2</v>
      </c>
      <c r="O25" s="23">
        <v>5.6217246307765603E-2</v>
      </c>
      <c r="P25" s="23">
        <v>0.18580276322058123</v>
      </c>
      <c r="Q25" s="23">
        <v>6.3363506431634117E-2</v>
      </c>
      <c r="R25" s="23">
        <v>0.12101000476417341</v>
      </c>
      <c r="S25" s="23">
        <v>5.2405907575035729E-2</v>
      </c>
      <c r="T25" s="24">
        <v>10495</v>
      </c>
    </row>
    <row r="26" spans="2:20" x14ac:dyDescent="0.3">
      <c r="B26" s="33" t="s">
        <v>242</v>
      </c>
      <c r="C26" s="18" t="s">
        <v>260</v>
      </c>
      <c r="D26" s="18" t="s">
        <v>350</v>
      </c>
      <c r="E26" s="23">
        <v>0.41904158750263881</v>
      </c>
      <c r="F26" s="23">
        <v>3.7470973189782562E-2</v>
      </c>
      <c r="G26" s="23">
        <v>0.28467384420519315</v>
      </c>
      <c r="H26" s="23">
        <v>0.15558370276546338</v>
      </c>
      <c r="I26" s="23">
        <v>6.9453240447540643E-2</v>
      </c>
      <c r="J26" s="23">
        <v>1.6993877981845051E-2</v>
      </c>
      <c r="K26" s="23">
        <v>1.6782773907536415E-2</v>
      </c>
      <c r="L26" s="24">
        <v>47370</v>
      </c>
      <c r="M26" s="23">
        <v>0.4589041095890411</v>
      </c>
      <c r="N26" s="23">
        <v>2.8375733855185908E-2</v>
      </c>
      <c r="O26" s="23">
        <v>0.27462491846053488</v>
      </c>
      <c r="P26" s="23">
        <v>0.14416177429876059</v>
      </c>
      <c r="Q26" s="23">
        <v>6.262230919765166E-2</v>
      </c>
      <c r="R26" s="23">
        <v>2.1526418786692758E-2</v>
      </c>
      <c r="S26" s="23">
        <v>9.4585779517286361E-3</v>
      </c>
      <c r="T26" s="24">
        <v>15330</v>
      </c>
    </row>
    <row r="27" spans="2:20" x14ac:dyDescent="0.3">
      <c r="B27" s="33" t="s">
        <v>242</v>
      </c>
      <c r="C27" s="18" t="s">
        <v>261</v>
      </c>
      <c r="D27" s="18" t="s">
        <v>351</v>
      </c>
      <c r="E27" s="23">
        <v>0.43686698176907496</v>
      </c>
      <c r="F27" s="23">
        <v>2.9934728786855727E-2</v>
      </c>
      <c r="G27" s="23">
        <v>0.10173306324555481</v>
      </c>
      <c r="H27" s="23">
        <v>0.12030159801935629</v>
      </c>
      <c r="I27" s="23">
        <v>0.12334008552779653</v>
      </c>
      <c r="J27" s="23">
        <v>0.15473778978167904</v>
      </c>
      <c r="K27" s="23">
        <v>3.3085752869682648E-2</v>
      </c>
      <c r="L27" s="24">
        <v>44430</v>
      </c>
      <c r="M27" s="23">
        <v>0.42822085889570555</v>
      </c>
      <c r="N27" s="23">
        <v>2.8220858895705522E-2</v>
      </c>
      <c r="O27" s="23">
        <v>6.2576687116564417E-2</v>
      </c>
      <c r="P27" s="23">
        <v>0.11411042944785275</v>
      </c>
      <c r="Q27" s="23">
        <v>8.5889570552147243E-2</v>
      </c>
      <c r="R27" s="23">
        <v>0.21963190184049081</v>
      </c>
      <c r="S27" s="23">
        <v>6.1349693251533742E-2</v>
      </c>
      <c r="T27" s="24">
        <v>4075</v>
      </c>
    </row>
    <row r="28" spans="2:20" x14ac:dyDescent="0.3">
      <c r="B28" s="33" t="s">
        <v>242</v>
      </c>
      <c r="C28" s="18" t="s">
        <v>262</v>
      </c>
      <c r="D28" s="18" t="s">
        <v>352</v>
      </c>
      <c r="E28" s="23">
        <v>0.37112819353380061</v>
      </c>
      <c r="F28" s="23">
        <v>3.0635315396789511E-2</v>
      </c>
      <c r="G28" s="23">
        <v>0.24429120506443591</v>
      </c>
      <c r="H28" s="23">
        <v>0.10083653628758761</v>
      </c>
      <c r="I28" s="23">
        <v>0.1485417137689351</v>
      </c>
      <c r="J28" s="23">
        <v>9.541035496269501E-2</v>
      </c>
      <c r="K28" s="23">
        <v>9.0436355414876789E-3</v>
      </c>
      <c r="L28" s="24">
        <v>44230</v>
      </c>
      <c r="M28" s="23">
        <v>0.43968692449355434</v>
      </c>
      <c r="N28" s="23">
        <v>2.85451197053407E-2</v>
      </c>
      <c r="O28" s="23">
        <v>0.17955801104972377</v>
      </c>
      <c r="P28" s="23">
        <v>9.9907918968692444E-2</v>
      </c>
      <c r="Q28" s="23">
        <v>0.13996316758747698</v>
      </c>
      <c r="R28" s="23">
        <v>0.10543278084714548</v>
      </c>
      <c r="S28" s="23">
        <v>6.4456721915285451E-3</v>
      </c>
      <c r="T28" s="24">
        <v>10860</v>
      </c>
    </row>
    <row r="29" spans="2:20" x14ac:dyDescent="0.3">
      <c r="B29" s="33" t="s">
        <v>242</v>
      </c>
      <c r="C29" s="18" t="s">
        <v>263</v>
      </c>
      <c r="D29" s="18" t="s">
        <v>353</v>
      </c>
      <c r="E29" s="23">
        <v>0.48089743589743589</v>
      </c>
      <c r="F29" s="23">
        <v>4.1923076923076924E-2</v>
      </c>
      <c r="G29" s="23">
        <v>0.13217948717948719</v>
      </c>
      <c r="H29" s="23">
        <v>0.12230769230769231</v>
      </c>
      <c r="I29" s="23">
        <v>9.4358974358974362E-2</v>
      </c>
      <c r="J29" s="23">
        <v>8.3461538461538462E-2</v>
      </c>
      <c r="K29" s="23">
        <v>4.4999999999999998E-2</v>
      </c>
      <c r="L29" s="24">
        <v>39000</v>
      </c>
      <c r="M29" s="23">
        <v>0.53128555176336745</v>
      </c>
      <c r="N29" s="23">
        <v>3.1854379977246869E-2</v>
      </c>
      <c r="O29" s="23">
        <v>0.10693970420932879</v>
      </c>
      <c r="P29" s="23">
        <v>8.987485779294653E-2</v>
      </c>
      <c r="Q29" s="23">
        <v>9.7838452787258251E-2</v>
      </c>
      <c r="R29" s="23">
        <v>7.8498293515358364E-2</v>
      </c>
      <c r="S29" s="23">
        <v>6.3708759954493738E-2</v>
      </c>
      <c r="T29" s="24">
        <v>4395</v>
      </c>
    </row>
    <row r="30" spans="2:20" x14ac:dyDescent="0.3">
      <c r="B30" s="33" t="s">
        <v>264</v>
      </c>
      <c r="C30" s="18" t="s">
        <v>265</v>
      </c>
      <c r="D30" s="18" t="s">
        <v>373</v>
      </c>
      <c r="E30" s="23">
        <v>0.77169084986674563</v>
      </c>
      <c r="F30" s="23">
        <v>1.0068107787977496E-2</v>
      </c>
      <c r="G30" s="23">
        <v>2.1912940479715724E-2</v>
      </c>
      <c r="H30" s="23">
        <v>3.0500444181225939E-2</v>
      </c>
      <c r="I30" s="23">
        <v>7.6991412496298494E-3</v>
      </c>
      <c r="J30" s="23">
        <v>0.11134142730233935</v>
      </c>
      <c r="K30" s="23">
        <v>4.6787089132366004E-2</v>
      </c>
      <c r="L30" s="24">
        <v>16885</v>
      </c>
      <c r="M30" s="23">
        <v>0.78427419354838712</v>
      </c>
      <c r="N30" s="23">
        <v>7.0564516129032256E-3</v>
      </c>
      <c r="O30" s="23">
        <v>1.2096774193548387E-2</v>
      </c>
      <c r="P30" s="23">
        <v>3.0241935483870969E-2</v>
      </c>
      <c r="Q30" s="23">
        <v>6.0483870967741934E-3</v>
      </c>
      <c r="R30" s="23">
        <v>0.11088709677419355</v>
      </c>
      <c r="S30" s="23">
        <v>4.8387096774193547E-2</v>
      </c>
      <c r="T30" s="24">
        <v>4960</v>
      </c>
    </row>
    <row r="31" spans="2:20" x14ac:dyDescent="0.3">
      <c r="B31" s="33" t="s">
        <v>264</v>
      </c>
      <c r="C31" s="18" t="s">
        <v>266</v>
      </c>
      <c r="D31" s="18" t="s">
        <v>374</v>
      </c>
      <c r="E31" s="23">
        <v>0.46497262389442651</v>
      </c>
      <c r="F31" s="23">
        <v>3.0885862698301278E-2</v>
      </c>
      <c r="G31" s="23">
        <v>0.22223782114277693</v>
      </c>
      <c r="H31" s="23">
        <v>7.1037484206092932E-2</v>
      </c>
      <c r="I31" s="23">
        <v>4.8996209462305207E-2</v>
      </c>
      <c r="J31" s="23">
        <v>5.4190650007019517E-2</v>
      </c>
      <c r="K31" s="23">
        <v>0.10767934858907764</v>
      </c>
      <c r="L31" s="24">
        <v>35615</v>
      </c>
      <c r="M31" s="23">
        <v>0.59347345132743368</v>
      </c>
      <c r="N31" s="23">
        <v>1.9911504424778761E-2</v>
      </c>
      <c r="O31" s="23">
        <v>0.15542035398230089</v>
      </c>
      <c r="P31" s="23">
        <v>5.0884955752212392E-2</v>
      </c>
      <c r="Q31" s="23">
        <v>3.2079646017699116E-2</v>
      </c>
      <c r="R31" s="23">
        <v>6.4712389380530977E-2</v>
      </c>
      <c r="S31" s="23">
        <v>8.3517699115044253E-2</v>
      </c>
      <c r="T31" s="24">
        <v>9040</v>
      </c>
    </row>
    <row r="32" spans="2:20" x14ac:dyDescent="0.3">
      <c r="B32" s="33" t="s">
        <v>264</v>
      </c>
      <c r="C32" s="18" t="s">
        <v>267</v>
      </c>
      <c r="D32" s="18" t="s">
        <v>375</v>
      </c>
      <c r="E32" s="23">
        <v>0.76190476190476186</v>
      </c>
      <c r="F32" s="23">
        <v>2.0350020350020349E-2</v>
      </c>
      <c r="G32" s="23">
        <v>5.7794057794057795E-2</v>
      </c>
      <c r="H32" s="23">
        <v>1.3431013431013432E-2</v>
      </c>
      <c r="I32" s="23">
        <v>3.1135531135531136E-2</v>
      </c>
      <c r="J32" s="23">
        <v>7.407407407407407E-2</v>
      </c>
      <c r="K32" s="23">
        <v>4.1310541310541307E-2</v>
      </c>
      <c r="L32" s="24">
        <v>24570</v>
      </c>
      <c r="M32" s="23">
        <v>0.81666666666666665</v>
      </c>
      <c r="N32" s="23">
        <v>1.4E-2</v>
      </c>
      <c r="O32" s="23">
        <v>4.2666666666666665E-2</v>
      </c>
      <c r="P32" s="23">
        <v>1.1333333333333334E-2</v>
      </c>
      <c r="Q32" s="23">
        <v>2.0666666666666667E-2</v>
      </c>
      <c r="R32" s="23">
        <v>6.8000000000000005E-2</v>
      </c>
      <c r="S32" s="23">
        <v>2.6666666666666668E-2</v>
      </c>
      <c r="T32" s="24">
        <v>7500</v>
      </c>
    </row>
    <row r="33" spans="2:20" x14ac:dyDescent="0.3">
      <c r="B33" s="33" t="s">
        <v>264</v>
      </c>
      <c r="C33" s="18" t="s">
        <v>268</v>
      </c>
      <c r="D33" s="18" t="s">
        <v>354</v>
      </c>
      <c r="E33" s="23">
        <v>0.78642819568648081</v>
      </c>
      <c r="F33" s="23">
        <v>8.9426617569700155E-3</v>
      </c>
      <c r="G33" s="23">
        <v>7.8905839032088372E-3</v>
      </c>
      <c r="H33" s="23">
        <v>4.7343503419253023E-3</v>
      </c>
      <c r="I33" s="23">
        <v>8.4166228300894264E-3</v>
      </c>
      <c r="J33" s="23">
        <v>4.2083114150447132E-3</v>
      </c>
      <c r="K33" s="23">
        <v>0.1793792740662809</v>
      </c>
      <c r="L33" s="24">
        <v>9505</v>
      </c>
      <c r="M33" s="23">
        <v>0.81888745148771025</v>
      </c>
      <c r="N33" s="23">
        <v>9.0556274256144882E-3</v>
      </c>
      <c r="O33" s="23">
        <v>6.4683053040103496E-3</v>
      </c>
      <c r="P33" s="23">
        <v>3.8809831824062097E-3</v>
      </c>
      <c r="Q33" s="23">
        <v>6.4683053040103496E-3</v>
      </c>
      <c r="R33" s="23">
        <v>5.1746442432082798E-3</v>
      </c>
      <c r="S33" s="23">
        <v>0.1500646830530401</v>
      </c>
      <c r="T33" s="24">
        <v>3865</v>
      </c>
    </row>
    <row r="34" spans="2:20" x14ac:dyDescent="0.3">
      <c r="B34" s="33" t="s">
        <v>264</v>
      </c>
      <c r="C34" s="18" t="s">
        <v>269</v>
      </c>
      <c r="D34" s="18" t="s">
        <v>376</v>
      </c>
      <c r="E34" s="23">
        <v>0.51181649675625585</v>
      </c>
      <c r="F34" s="23">
        <v>2.3401297497683039E-2</v>
      </c>
      <c r="G34" s="23">
        <v>0.21455050973123263</v>
      </c>
      <c r="H34" s="23">
        <v>4.5875810936051899E-2</v>
      </c>
      <c r="I34" s="23">
        <v>3.4291010194624653E-2</v>
      </c>
      <c r="J34" s="23">
        <v>0.14110287303058389</v>
      </c>
      <c r="K34" s="23">
        <v>2.9193697868396665E-2</v>
      </c>
      <c r="L34" s="24">
        <v>21580</v>
      </c>
      <c r="M34" s="23">
        <v>0.6093163035311796</v>
      </c>
      <c r="N34" s="23">
        <v>1.6528925619834711E-2</v>
      </c>
      <c r="O34" s="23">
        <v>0.18332081141998496</v>
      </c>
      <c r="P34" s="23">
        <v>4.2073628850488355E-2</v>
      </c>
      <c r="Q34" s="23">
        <v>2.7047332832456798E-2</v>
      </c>
      <c r="R34" s="23">
        <v>0.1179564237415477</v>
      </c>
      <c r="S34" s="23">
        <v>3.0052592036063112E-3</v>
      </c>
      <c r="T34" s="24">
        <v>6655</v>
      </c>
    </row>
    <row r="35" spans="2:20" x14ac:dyDescent="0.3">
      <c r="B35" s="33" t="s">
        <v>264</v>
      </c>
      <c r="C35" s="18" t="s">
        <v>270</v>
      </c>
      <c r="D35" s="18" t="s">
        <v>377</v>
      </c>
      <c r="E35" s="23">
        <v>0.85758157389635314</v>
      </c>
      <c r="F35" s="23">
        <v>2.1497120921305183E-2</v>
      </c>
      <c r="G35" s="23">
        <v>4.5297504798464491E-2</v>
      </c>
      <c r="H35" s="23">
        <v>1.5355086372360844E-2</v>
      </c>
      <c r="I35" s="23">
        <v>1.4587332053742802E-2</v>
      </c>
      <c r="J35" s="23">
        <v>1.8809980806142036E-2</v>
      </c>
      <c r="K35" s="23">
        <v>2.6871401151631478E-2</v>
      </c>
      <c r="L35" s="24">
        <v>13025</v>
      </c>
      <c r="M35" s="23">
        <v>0.87886944818304169</v>
      </c>
      <c r="N35" s="23">
        <v>1.7496635262449527E-2</v>
      </c>
      <c r="O35" s="23">
        <v>3.4993270524899055E-2</v>
      </c>
      <c r="P35" s="23">
        <v>1.4804845222072678E-2</v>
      </c>
      <c r="Q35" s="23">
        <v>9.4212651413189772E-3</v>
      </c>
      <c r="R35" s="23">
        <v>1.8842530282637954E-2</v>
      </c>
      <c r="S35" s="23">
        <v>2.4226110363391656E-2</v>
      </c>
      <c r="T35" s="24">
        <v>3715</v>
      </c>
    </row>
    <row r="36" spans="2:20" x14ac:dyDescent="0.3">
      <c r="B36" s="33" t="s">
        <v>264</v>
      </c>
      <c r="C36" s="18" t="s">
        <v>271</v>
      </c>
      <c r="D36" s="18" t="s">
        <v>378</v>
      </c>
      <c r="E36" s="23" t="s">
        <v>594</v>
      </c>
      <c r="F36" s="23" t="s">
        <v>594</v>
      </c>
      <c r="G36" s="23" t="s">
        <v>594</v>
      </c>
      <c r="H36" s="23" t="s">
        <v>594</v>
      </c>
      <c r="I36" s="23" t="s">
        <v>594</v>
      </c>
      <c r="J36" s="23" t="s">
        <v>594</v>
      </c>
      <c r="K36" s="23" t="s">
        <v>594</v>
      </c>
      <c r="L36" s="24" t="s">
        <v>594</v>
      </c>
      <c r="M36" s="23" t="s">
        <v>594</v>
      </c>
      <c r="N36" s="23" t="s">
        <v>594</v>
      </c>
      <c r="O36" s="23" t="s">
        <v>594</v>
      </c>
      <c r="P36" s="23" t="s">
        <v>594</v>
      </c>
      <c r="Q36" s="23" t="s">
        <v>594</v>
      </c>
      <c r="R36" s="23" t="s">
        <v>594</v>
      </c>
      <c r="S36" s="23" t="s">
        <v>594</v>
      </c>
      <c r="T36" s="24" t="s">
        <v>594</v>
      </c>
    </row>
    <row r="37" spans="2:20" x14ac:dyDescent="0.3">
      <c r="B37" s="33" t="s">
        <v>264</v>
      </c>
      <c r="C37" s="18" t="s">
        <v>272</v>
      </c>
      <c r="D37" s="18" t="s">
        <v>355</v>
      </c>
      <c r="E37" s="23">
        <v>0.81715929897985873</v>
      </c>
      <c r="F37" s="23">
        <v>2.5634318597959716E-2</v>
      </c>
      <c r="G37" s="23">
        <v>5.1791786555061468E-2</v>
      </c>
      <c r="H37" s="23">
        <v>5.0483913157206385E-2</v>
      </c>
      <c r="I37" s="23">
        <v>1.1247711221553753E-2</v>
      </c>
      <c r="J37" s="23">
        <v>2.7726916034527857E-2</v>
      </c>
      <c r="K37" s="23">
        <v>1.5956055453832069E-2</v>
      </c>
      <c r="L37" s="24">
        <v>19115</v>
      </c>
      <c r="M37" s="23">
        <v>0.82013888888888886</v>
      </c>
      <c r="N37" s="23">
        <v>2.2916666666666665E-2</v>
      </c>
      <c r="O37" s="23">
        <v>4.8611111111111112E-2</v>
      </c>
      <c r="P37" s="23">
        <v>5.4166666666666669E-2</v>
      </c>
      <c r="Q37" s="23">
        <v>1.2500000000000001E-2</v>
      </c>
      <c r="R37" s="23">
        <v>2.8472222222222222E-2</v>
      </c>
      <c r="S37" s="23">
        <v>1.3888888888888888E-2</v>
      </c>
      <c r="T37" s="24">
        <v>7200</v>
      </c>
    </row>
    <row r="38" spans="2:20" x14ac:dyDescent="0.3">
      <c r="B38" s="33" t="s">
        <v>264</v>
      </c>
      <c r="C38" s="18" t="s">
        <v>273</v>
      </c>
      <c r="D38" s="18" t="s">
        <v>379</v>
      </c>
      <c r="E38" s="23">
        <v>0.70646487294469362</v>
      </c>
      <c r="F38" s="23">
        <v>2.5784753363228701E-2</v>
      </c>
      <c r="G38" s="23">
        <v>5.8669656203288491E-2</v>
      </c>
      <c r="H38" s="23">
        <v>3.5687593423019429E-2</v>
      </c>
      <c r="I38" s="23">
        <v>2.8400597907324365E-2</v>
      </c>
      <c r="J38" s="23">
        <v>4.3161434977578475E-2</v>
      </c>
      <c r="K38" s="23">
        <v>0.10183109118086696</v>
      </c>
      <c r="L38" s="24">
        <v>26760</v>
      </c>
      <c r="M38" s="23">
        <v>0.77076183939601917</v>
      </c>
      <c r="N38" s="23">
        <v>1.7844886753603295E-2</v>
      </c>
      <c r="O38" s="23">
        <v>4.2553191489361701E-2</v>
      </c>
      <c r="P38" s="23">
        <v>2.7453671928620454E-2</v>
      </c>
      <c r="Q38" s="23">
        <v>1.7844886753603295E-2</v>
      </c>
      <c r="R38" s="23">
        <v>3.568977350720659E-2</v>
      </c>
      <c r="S38" s="23">
        <v>8.8538091969800961E-2</v>
      </c>
      <c r="T38" s="24">
        <v>7285</v>
      </c>
    </row>
    <row r="39" spans="2:20" x14ac:dyDescent="0.3">
      <c r="B39" s="33" t="s">
        <v>264</v>
      </c>
      <c r="C39" s="18" t="s">
        <v>274</v>
      </c>
      <c r="D39" s="18" t="s">
        <v>356</v>
      </c>
      <c r="E39" s="23">
        <v>0.6957662701189643</v>
      </c>
      <c r="F39" s="23">
        <v>2.5542337298810357E-2</v>
      </c>
      <c r="G39" s="23">
        <v>0.13505948215535341</v>
      </c>
      <c r="H39" s="23">
        <v>4.4086773967809655E-2</v>
      </c>
      <c r="I39" s="23">
        <v>1.5745276417074877E-2</v>
      </c>
      <c r="J39" s="23">
        <v>5.1084674597620713E-2</v>
      </c>
      <c r="K39" s="23">
        <v>3.3065080475857246E-2</v>
      </c>
      <c r="L39" s="24">
        <v>28580</v>
      </c>
      <c r="M39" s="23">
        <v>0.72224622030237584</v>
      </c>
      <c r="N39" s="23">
        <v>1.6846652267818573E-2</v>
      </c>
      <c r="O39" s="23">
        <v>0.12354211663066955</v>
      </c>
      <c r="P39" s="23">
        <v>4.3196544276457881E-2</v>
      </c>
      <c r="Q39" s="23">
        <v>1.4254859611231102E-2</v>
      </c>
      <c r="R39" s="23">
        <v>4.838012958963283E-2</v>
      </c>
      <c r="S39" s="23">
        <v>3.1965442764578834E-2</v>
      </c>
      <c r="T39" s="24">
        <v>11575</v>
      </c>
    </row>
    <row r="40" spans="2:20" x14ac:dyDescent="0.3">
      <c r="B40" s="33" t="s">
        <v>264</v>
      </c>
      <c r="C40" s="18" t="s">
        <v>275</v>
      </c>
      <c r="D40" s="18" t="s">
        <v>380</v>
      </c>
      <c r="E40" s="23">
        <v>0.70535887018765719</v>
      </c>
      <c r="F40" s="23">
        <v>1.9539562778100213E-2</v>
      </c>
      <c r="G40" s="23">
        <v>9.4215515573611922E-2</v>
      </c>
      <c r="H40" s="23">
        <v>3.8692203520990523E-2</v>
      </c>
      <c r="I40" s="23">
        <v>4.9332559489262913E-2</v>
      </c>
      <c r="J40" s="23">
        <v>6.0746759527955115E-2</v>
      </c>
      <c r="K40" s="23">
        <v>3.1921067904817177E-2</v>
      </c>
      <c r="L40" s="24">
        <v>25845</v>
      </c>
      <c r="M40" s="23">
        <v>0.80493537015276151</v>
      </c>
      <c r="N40" s="23">
        <v>7.0505287896592246E-3</v>
      </c>
      <c r="O40" s="23">
        <v>3.8777908343125736E-2</v>
      </c>
      <c r="P40" s="23">
        <v>9.4007050528789656E-3</v>
      </c>
      <c r="Q40" s="23">
        <v>2.1151586368977675E-2</v>
      </c>
      <c r="R40" s="23">
        <v>7.7555816686251472E-2</v>
      </c>
      <c r="S40" s="23">
        <v>4.1128084606345476E-2</v>
      </c>
      <c r="T40" s="24">
        <v>4255</v>
      </c>
    </row>
    <row r="41" spans="2:20" x14ac:dyDescent="0.3">
      <c r="B41" s="33" t="s">
        <v>276</v>
      </c>
      <c r="C41" s="18" t="s">
        <v>277</v>
      </c>
      <c r="D41" s="18" t="s">
        <v>357</v>
      </c>
      <c r="E41" s="23">
        <v>0.79230595667870041</v>
      </c>
      <c r="F41" s="23">
        <v>2.2224729241877256E-2</v>
      </c>
      <c r="G41" s="23">
        <v>4.7833935018050541E-2</v>
      </c>
      <c r="H41" s="23">
        <v>2.5496389891696752E-2</v>
      </c>
      <c r="I41" s="23">
        <v>4.0162454873646211E-2</v>
      </c>
      <c r="J41" s="23">
        <v>4.6592960288808667E-2</v>
      </c>
      <c r="K41" s="23">
        <v>2.5383574007220217E-2</v>
      </c>
      <c r="L41" s="24">
        <v>44320</v>
      </c>
      <c r="M41" s="23">
        <v>0.81907433380084149</v>
      </c>
      <c r="N41" s="23">
        <v>2.1505376344086023E-2</v>
      </c>
      <c r="O41" s="23">
        <v>4.441327723235157E-2</v>
      </c>
      <c r="P41" s="23">
        <v>2.8050490883590462E-2</v>
      </c>
      <c r="Q41" s="23">
        <v>2.8985507246376812E-2</v>
      </c>
      <c r="R41" s="23">
        <v>3.0388031790556335E-2</v>
      </c>
      <c r="S41" s="23">
        <v>2.8050490883590462E-2</v>
      </c>
      <c r="T41" s="24">
        <v>10695</v>
      </c>
    </row>
    <row r="42" spans="2:20" x14ac:dyDescent="0.3">
      <c r="B42" s="33" t="s">
        <v>276</v>
      </c>
      <c r="C42" s="18" t="s">
        <v>278</v>
      </c>
      <c r="D42" s="18" t="s">
        <v>381</v>
      </c>
      <c r="E42" s="23">
        <v>0.85563327876172046</v>
      </c>
      <c r="F42" s="23">
        <v>8.3345735972614968E-3</v>
      </c>
      <c r="G42" s="23">
        <v>2.5003720791784492E-2</v>
      </c>
      <c r="H42" s="23">
        <v>1.0567048667956542E-2</v>
      </c>
      <c r="I42" s="23">
        <v>2.1059681500223248E-2</v>
      </c>
      <c r="J42" s="23">
        <v>5.6258371781515104E-2</v>
      </c>
      <c r="K42" s="23">
        <v>2.3143324899538621E-2</v>
      </c>
      <c r="L42" s="24">
        <v>67190</v>
      </c>
      <c r="M42" s="23">
        <v>0.89537166900420762</v>
      </c>
      <c r="N42" s="23">
        <v>5.8906030855539974E-3</v>
      </c>
      <c r="O42" s="23">
        <v>1.5427769985974754E-2</v>
      </c>
      <c r="P42" s="23">
        <v>7.5736325385694246E-3</v>
      </c>
      <c r="Q42" s="23">
        <v>1.3744740532959326E-2</v>
      </c>
      <c r="R42" s="23">
        <v>4.4319775596072933E-2</v>
      </c>
      <c r="S42" s="23">
        <v>1.767180925666199E-2</v>
      </c>
      <c r="T42" s="24">
        <v>17825</v>
      </c>
    </row>
    <row r="43" spans="2:20" x14ac:dyDescent="0.3">
      <c r="B43" s="33" t="s">
        <v>276</v>
      </c>
      <c r="C43" s="18" t="s">
        <v>279</v>
      </c>
      <c r="D43" s="18" t="s">
        <v>382</v>
      </c>
      <c r="E43" s="23">
        <v>0.80569827183559084</v>
      </c>
      <c r="F43" s="23">
        <v>8.4072863148061654E-3</v>
      </c>
      <c r="G43" s="23">
        <v>1.1209715086408221E-2</v>
      </c>
      <c r="H43" s="23">
        <v>7.0060719290051376E-3</v>
      </c>
      <c r="I43" s="23">
        <v>3.152732368052312E-2</v>
      </c>
      <c r="J43" s="23">
        <v>9.4815506772536196E-2</v>
      </c>
      <c r="K43" s="23">
        <v>4.1569360112097151E-2</v>
      </c>
      <c r="L43" s="24">
        <v>21410</v>
      </c>
      <c r="M43" s="23">
        <v>0.81253696037847423</v>
      </c>
      <c r="N43" s="23">
        <v>9.4618568894145483E-3</v>
      </c>
      <c r="O43" s="23">
        <v>1.1235955056179775E-2</v>
      </c>
      <c r="P43" s="23">
        <v>6.5050266114725017E-3</v>
      </c>
      <c r="Q43" s="23">
        <v>2.7202838557066823E-2</v>
      </c>
      <c r="R43" s="23">
        <v>0.10408042578356003</v>
      </c>
      <c r="S43" s="23">
        <v>2.956830277942046E-2</v>
      </c>
      <c r="T43" s="24">
        <v>8455</v>
      </c>
    </row>
    <row r="44" spans="2:20" x14ac:dyDescent="0.3">
      <c r="B44" s="33" t="s">
        <v>276</v>
      </c>
      <c r="C44" s="18" t="s">
        <v>280</v>
      </c>
      <c r="D44" s="18" t="s">
        <v>358</v>
      </c>
      <c r="E44" s="23">
        <v>0.65300029129041659</v>
      </c>
      <c r="F44" s="23">
        <v>2.3885814156714244E-2</v>
      </c>
      <c r="G44" s="23">
        <v>0.1967666763763472</v>
      </c>
      <c r="H44" s="23">
        <v>3.6047189047480339E-2</v>
      </c>
      <c r="I44" s="23">
        <v>3.7794931546752113E-2</v>
      </c>
      <c r="J44" s="23">
        <v>1.6530731138945529E-2</v>
      </c>
      <c r="K44" s="23">
        <v>3.5974366443344015E-2</v>
      </c>
      <c r="L44" s="24">
        <v>68660</v>
      </c>
      <c r="M44" s="23">
        <v>0.77511341542449774</v>
      </c>
      <c r="N44" s="23">
        <v>1.7498379779650033E-2</v>
      </c>
      <c r="O44" s="23">
        <v>9.6889176928062218E-2</v>
      </c>
      <c r="P44" s="23">
        <v>3.4672715489306546E-2</v>
      </c>
      <c r="Q44" s="23">
        <v>2.2359040829552819E-2</v>
      </c>
      <c r="R44" s="23">
        <v>1.5230071289695399E-2</v>
      </c>
      <c r="S44" s="23">
        <v>3.7913156189241737E-2</v>
      </c>
      <c r="T44" s="24">
        <v>15430</v>
      </c>
    </row>
    <row r="45" spans="2:20" x14ac:dyDescent="0.3">
      <c r="B45" s="33" t="s">
        <v>281</v>
      </c>
      <c r="C45" s="18" t="s">
        <v>282</v>
      </c>
      <c r="D45" s="18" t="s">
        <v>383</v>
      </c>
      <c r="E45" s="23">
        <v>0.75993708893337142</v>
      </c>
      <c r="F45" s="23">
        <v>1.0866456963111238E-2</v>
      </c>
      <c r="G45" s="23">
        <v>0.10108664569631112</v>
      </c>
      <c r="H45" s="23">
        <v>1.0151558478696025E-2</v>
      </c>
      <c r="I45" s="23">
        <v>1.6442665141549899E-2</v>
      </c>
      <c r="J45" s="23">
        <v>7.8209894195024304E-2</v>
      </c>
      <c r="K45" s="23">
        <v>2.3162710895052903E-2</v>
      </c>
      <c r="L45" s="24">
        <v>34970</v>
      </c>
      <c r="M45" s="23">
        <v>0.82706399609184167</v>
      </c>
      <c r="N45" s="23">
        <v>6.8392769907181239E-3</v>
      </c>
      <c r="O45" s="23">
        <v>5.4225696140693697E-2</v>
      </c>
      <c r="P45" s="23">
        <v>7.816316560820713E-3</v>
      </c>
      <c r="Q45" s="23">
        <v>1.0258915486077186E-2</v>
      </c>
      <c r="R45" s="23">
        <v>7.4255007327796774E-2</v>
      </c>
      <c r="S45" s="23">
        <v>1.9540791402051783E-2</v>
      </c>
      <c r="T45" s="24">
        <v>10235</v>
      </c>
    </row>
    <row r="46" spans="2:20" x14ac:dyDescent="0.3">
      <c r="B46" s="33" t="s">
        <v>281</v>
      </c>
      <c r="C46" s="18" t="s">
        <v>283</v>
      </c>
      <c r="D46" s="18" t="s">
        <v>359</v>
      </c>
      <c r="E46" s="23">
        <v>0.67879999999999996</v>
      </c>
      <c r="F46" s="23">
        <v>2.6466666666666666E-2</v>
      </c>
      <c r="G46" s="23">
        <v>0.13086666666666666</v>
      </c>
      <c r="H46" s="23">
        <v>5.1999999999999998E-2</v>
      </c>
      <c r="I46" s="23">
        <v>4.6800000000000001E-2</v>
      </c>
      <c r="J46" s="23">
        <v>4.5199999999999997E-2</v>
      </c>
      <c r="K46" s="23">
        <v>1.9933333333333334E-2</v>
      </c>
      <c r="L46" s="24">
        <v>75000</v>
      </c>
      <c r="M46" s="23">
        <v>0.79833101529902639</v>
      </c>
      <c r="N46" s="23">
        <v>1.2169680111265646E-2</v>
      </c>
      <c r="O46" s="23">
        <v>8.2058414464534074E-2</v>
      </c>
      <c r="P46" s="23">
        <v>2.5382475660639777E-2</v>
      </c>
      <c r="Q46" s="23">
        <v>2.2253129346314324E-2</v>
      </c>
      <c r="R46" s="23">
        <v>3.5465924895688457E-2</v>
      </c>
      <c r="S46" s="23">
        <v>2.4687065368567455E-2</v>
      </c>
      <c r="T46" s="24">
        <v>14380</v>
      </c>
    </row>
    <row r="47" spans="2:20" x14ac:dyDescent="0.3">
      <c r="B47" s="33" t="s">
        <v>281</v>
      </c>
      <c r="C47" s="18" t="s">
        <v>284</v>
      </c>
      <c r="D47" s="18" t="s">
        <v>384</v>
      </c>
      <c r="E47" s="23">
        <v>0.82242769084874345</v>
      </c>
      <c r="F47" s="23">
        <v>1.3592539908329381E-2</v>
      </c>
      <c r="G47" s="23">
        <v>1.8176070807649755E-2</v>
      </c>
      <c r="H47" s="23">
        <v>1.1695906432748537E-2</v>
      </c>
      <c r="I47" s="23">
        <v>4.0224434961277068E-2</v>
      </c>
      <c r="J47" s="23">
        <v>7.0965702544649914E-2</v>
      </c>
      <c r="K47" s="23">
        <v>2.2838628101785996E-2</v>
      </c>
      <c r="L47" s="24">
        <v>63270</v>
      </c>
      <c r="M47" s="23">
        <v>0.83715596330275233</v>
      </c>
      <c r="N47" s="23">
        <v>8.4097859327217118E-3</v>
      </c>
      <c r="O47" s="23">
        <v>1.3761467889908258E-2</v>
      </c>
      <c r="P47" s="23">
        <v>1.1467889908256881E-2</v>
      </c>
      <c r="Q47" s="23">
        <v>3.5550458715596332E-2</v>
      </c>
      <c r="R47" s="23">
        <v>7.4541284403669722E-2</v>
      </c>
      <c r="S47" s="23">
        <v>1.9495412844036698E-2</v>
      </c>
      <c r="T47" s="24">
        <v>13080</v>
      </c>
    </row>
    <row r="48" spans="2:20" x14ac:dyDescent="0.3">
      <c r="B48" s="33" t="s">
        <v>285</v>
      </c>
      <c r="C48" s="18" t="s">
        <v>286</v>
      </c>
      <c r="D48" s="18" t="s">
        <v>385</v>
      </c>
      <c r="E48" s="23">
        <v>0.80596033746028273</v>
      </c>
      <c r="F48" s="23">
        <v>2.4980826120302401E-2</v>
      </c>
      <c r="G48" s="23">
        <v>4.174427522734743E-2</v>
      </c>
      <c r="H48" s="23">
        <v>3.7032979073079876E-2</v>
      </c>
      <c r="I48" s="23">
        <v>1.8845184617070233E-2</v>
      </c>
      <c r="J48" s="23">
        <v>4.711296154267558E-2</v>
      </c>
      <c r="K48" s="23">
        <v>2.4213870932398379E-2</v>
      </c>
      <c r="L48" s="24">
        <v>45635</v>
      </c>
      <c r="M48" s="23">
        <v>0.86651270207852193</v>
      </c>
      <c r="N48" s="23">
        <v>1.2933025404157044E-2</v>
      </c>
      <c r="O48" s="23">
        <v>2.2632794457274827E-2</v>
      </c>
      <c r="P48" s="23">
        <v>1.6166281755196306E-2</v>
      </c>
      <c r="Q48" s="23">
        <v>1.2471131639722863E-2</v>
      </c>
      <c r="R48" s="23">
        <v>4.0184757505773674E-2</v>
      </c>
      <c r="S48" s="23">
        <v>2.9099307159353348E-2</v>
      </c>
      <c r="T48" s="24">
        <v>10825</v>
      </c>
    </row>
    <row r="49" spans="2:20" x14ac:dyDescent="0.3">
      <c r="B49" s="33" t="s">
        <v>285</v>
      </c>
      <c r="C49" s="18" t="s">
        <v>287</v>
      </c>
      <c r="D49" s="18" t="s">
        <v>360</v>
      </c>
      <c r="E49" s="23">
        <v>0.65347917151501045</v>
      </c>
      <c r="F49" s="23">
        <v>2.2108447754247151E-2</v>
      </c>
      <c r="G49" s="23">
        <v>0.18082383057947404</v>
      </c>
      <c r="H49" s="23">
        <v>2.932278333721201E-2</v>
      </c>
      <c r="I49" s="23">
        <v>4.4216895508494301E-2</v>
      </c>
      <c r="J49" s="23">
        <v>4.1191528973702582E-2</v>
      </c>
      <c r="K49" s="23">
        <v>2.8857342331859437E-2</v>
      </c>
      <c r="L49" s="24">
        <v>21485</v>
      </c>
      <c r="M49" s="23">
        <v>0.7344632768361582</v>
      </c>
      <c r="N49" s="23">
        <v>1.977401129943503E-2</v>
      </c>
      <c r="O49" s="23">
        <v>0.13418079096045199</v>
      </c>
      <c r="P49" s="23">
        <v>2.6129943502824857E-2</v>
      </c>
      <c r="Q49" s="23">
        <v>3.1779661016949151E-2</v>
      </c>
      <c r="R49" s="23">
        <v>3.954802259887006E-2</v>
      </c>
      <c r="S49" s="23">
        <v>1.4830508474576272E-2</v>
      </c>
      <c r="T49" s="24">
        <v>7080</v>
      </c>
    </row>
    <row r="50" spans="2:20" x14ac:dyDescent="0.3">
      <c r="B50" s="33" t="s">
        <v>285</v>
      </c>
      <c r="C50" s="18" t="s">
        <v>288</v>
      </c>
      <c r="D50" s="18" t="s">
        <v>361</v>
      </c>
      <c r="E50" s="23">
        <v>0.74247491638795982</v>
      </c>
      <c r="F50" s="23">
        <v>2.0242914979757085E-2</v>
      </c>
      <c r="G50" s="23">
        <v>1.9186762893856714E-2</v>
      </c>
      <c r="H50" s="23">
        <v>8.9772927301531424E-3</v>
      </c>
      <c r="I50" s="23">
        <v>7.393064601302588E-3</v>
      </c>
      <c r="J50" s="23">
        <v>0.18781904594261573</v>
      </c>
      <c r="K50" s="23">
        <v>1.3906002464354868E-2</v>
      </c>
      <c r="L50" s="24">
        <v>28405</v>
      </c>
      <c r="M50" s="23">
        <v>0.76036866359447008</v>
      </c>
      <c r="N50" s="23">
        <v>1.4483212639894667E-2</v>
      </c>
      <c r="O50" s="23">
        <v>1.5141540487162607E-2</v>
      </c>
      <c r="P50" s="23">
        <v>7.2416063199473336E-3</v>
      </c>
      <c r="Q50" s="23">
        <v>3.9499670836076368E-3</v>
      </c>
      <c r="R50" s="23">
        <v>0.19157340355497038</v>
      </c>
      <c r="S50" s="23">
        <v>7.2416063199473336E-3</v>
      </c>
      <c r="T50" s="24">
        <v>7595</v>
      </c>
    </row>
    <row r="51" spans="2:20" x14ac:dyDescent="0.3">
      <c r="B51" s="33" t="s">
        <v>285</v>
      </c>
      <c r="C51" s="18" t="s">
        <v>289</v>
      </c>
      <c r="D51" s="18" t="s">
        <v>386</v>
      </c>
      <c r="E51" s="23">
        <v>0.77658446035534345</v>
      </c>
      <c r="F51" s="23">
        <v>1.2198355873773535E-2</v>
      </c>
      <c r="G51" s="23">
        <v>3.248475205515778E-2</v>
      </c>
      <c r="H51" s="23">
        <v>1.5380535666931849E-2</v>
      </c>
      <c r="I51" s="23">
        <v>2.5722619994696366E-2</v>
      </c>
      <c r="J51" s="23">
        <v>8.4062582869265448E-2</v>
      </c>
      <c r="K51" s="23">
        <v>5.3301511535401754E-2</v>
      </c>
      <c r="L51" s="24">
        <v>37710</v>
      </c>
      <c r="M51" s="23">
        <v>0.79598525194592384</v>
      </c>
      <c r="N51" s="23">
        <v>8.1933633756657107E-3</v>
      </c>
      <c r="O51" s="23">
        <v>2.1712412945514133E-2</v>
      </c>
      <c r="P51" s="23">
        <v>1.2290045063498567E-2</v>
      </c>
      <c r="Q51" s="23">
        <v>2.1302744776730848E-2</v>
      </c>
      <c r="R51" s="23">
        <v>9.6272019664072103E-2</v>
      </c>
      <c r="S51" s="23">
        <v>4.4653830397378122E-2</v>
      </c>
      <c r="T51" s="24">
        <v>12205</v>
      </c>
    </row>
    <row r="52" spans="2:20" x14ac:dyDescent="0.3">
      <c r="B52" s="33" t="s">
        <v>285</v>
      </c>
      <c r="C52" s="18" t="s">
        <v>290</v>
      </c>
      <c r="D52" s="18" t="s">
        <v>387</v>
      </c>
      <c r="E52" s="23">
        <v>0.5521336831929291</v>
      </c>
      <c r="F52" s="23">
        <v>1.9196243612760667E-2</v>
      </c>
      <c r="G52" s="23">
        <v>7.0708465681535701E-2</v>
      </c>
      <c r="H52" s="23">
        <v>2.126778069327441E-2</v>
      </c>
      <c r="I52" s="23">
        <v>4.8473967684021541E-2</v>
      </c>
      <c r="J52" s="23">
        <v>0.12194448280624223</v>
      </c>
      <c r="K52" s="23">
        <v>0.16627537632923628</v>
      </c>
      <c r="L52" s="24">
        <v>36205</v>
      </c>
      <c r="M52" s="23">
        <v>0.68852459016393441</v>
      </c>
      <c r="N52" s="23">
        <v>1.2942191544434857E-2</v>
      </c>
      <c r="O52" s="23">
        <v>4.8317515099223468E-2</v>
      </c>
      <c r="P52" s="23">
        <v>1.7256255392579811E-2</v>
      </c>
      <c r="Q52" s="23">
        <v>4.3140638481449528E-2</v>
      </c>
      <c r="R52" s="23">
        <v>0.16824849007765316</v>
      </c>
      <c r="S52" s="23">
        <v>2.2433132010353754E-2</v>
      </c>
      <c r="T52" s="24">
        <v>5795</v>
      </c>
    </row>
    <row r="53" spans="2:20" x14ac:dyDescent="0.3">
      <c r="B53" s="33" t="s">
        <v>285</v>
      </c>
      <c r="C53" s="18" t="s">
        <v>291</v>
      </c>
      <c r="D53" s="18" t="s">
        <v>362</v>
      </c>
      <c r="E53" s="23">
        <v>0.60972260368030762</v>
      </c>
      <c r="F53" s="23">
        <v>1.9500137324910738E-2</v>
      </c>
      <c r="G53" s="23">
        <v>6.6465256797583083E-2</v>
      </c>
      <c r="H53" s="23">
        <v>1.8676187860477891E-2</v>
      </c>
      <c r="I53" s="23">
        <v>5.0260917330403734E-2</v>
      </c>
      <c r="J53" s="23">
        <v>0.20900851414446581</v>
      </c>
      <c r="K53" s="23">
        <v>2.636638286185114E-2</v>
      </c>
      <c r="L53" s="24">
        <v>18205</v>
      </c>
      <c r="M53" s="23">
        <v>0.65256797583081572</v>
      </c>
      <c r="N53" s="23">
        <v>1.2084592145015106E-2</v>
      </c>
      <c r="O53" s="23">
        <v>4.5317220543806644E-2</v>
      </c>
      <c r="P53" s="23">
        <v>1.2084592145015106E-2</v>
      </c>
      <c r="Q53" s="23">
        <v>3.1722054380664652E-2</v>
      </c>
      <c r="R53" s="23">
        <v>0.2190332326283988</v>
      </c>
      <c r="S53" s="23">
        <v>2.5679758308157101E-2</v>
      </c>
      <c r="T53" s="24">
        <v>3310</v>
      </c>
    </row>
    <row r="54" spans="2:20" x14ac:dyDescent="0.3">
      <c r="B54" s="33" t="s">
        <v>292</v>
      </c>
      <c r="C54" s="18" t="s">
        <v>293</v>
      </c>
      <c r="D54" s="18" t="s">
        <v>363</v>
      </c>
      <c r="E54" s="23">
        <v>0.8745887362105671</v>
      </c>
      <c r="F54" s="23">
        <v>9.6767950454809369E-3</v>
      </c>
      <c r="G54" s="23">
        <v>1.083801045093865E-2</v>
      </c>
      <c r="H54" s="23">
        <v>6.5802206309270366E-3</v>
      </c>
      <c r="I54" s="23">
        <v>7.5479001354751309E-3</v>
      </c>
      <c r="J54" s="23">
        <v>3.1739887749177471E-2</v>
      </c>
      <c r="K54" s="23">
        <v>5.8834913876524092E-2</v>
      </c>
      <c r="L54" s="24">
        <v>25835</v>
      </c>
      <c r="M54" s="23">
        <v>0.89539748953974896</v>
      </c>
      <c r="N54" s="23">
        <v>7.3221757322175732E-3</v>
      </c>
      <c r="O54" s="23">
        <v>7.3221757322175732E-3</v>
      </c>
      <c r="P54" s="23">
        <v>5.2301255230125521E-3</v>
      </c>
      <c r="Q54" s="23">
        <v>5.2301255230125521E-3</v>
      </c>
      <c r="R54" s="23">
        <v>2.7196652719665274E-2</v>
      </c>
      <c r="S54" s="23">
        <v>5.3347280334728034E-2</v>
      </c>
      <c r="T54" s="24">
        <v>4780</v>
      </c>
    </row>
    <row r="55" spans="2:20" x14ac:dyDescent="0.3">
      <c r="B55" s="33" t="s">
        <v>292</v>
      </c>
      <c r="C55" s="18" t="s">
        <v>294</v>
      </c>
      <c r="D55" s="18" t="s">
        <v>388</v>
      </c>
      <c r="E55" s="23">
        <v>0.83797393364928907</v>
      </c>
      <c r="F55" s="23">
        <v>1.5699052132701421E-2</v>
      </c>
      <c r="G55" s="23">
        <v>3.3767772511848343E-2</v>
      </c>
      <c r="H55" s="23">
        <v>1.5106635071090047E-2</v>
      </c>
      <c r="I55" s="23">
        <v>1.8068720379146919E-2</v>
      </c>
      <c r="J55" s="23">
        <v>2.754739336492891E-2</v>
      </c>
      <c r="K55" s="23">
        <v>5.2132701421800945E-2</v>
      </c>
      <c r="L55" s="24">
        <v>16880</v>
      </c>
      <c r="M55" s="23">
        <v>0.8652694610778443</v>
      </c>
      <c r="N55" s="23">
        <v>1.0978043912175649E-2</v>
      </c>
      <c r="O55" s="23">
        <v>1.9960079840319361E-2</v>
      </c>
      <c r="P55" s="23">
        <v>9.9800399201596807E-3</v>
      </c>
      <c r="Q55" s="23">
        <v>1.1976047904191617E-2</v>
      </c>
      <c r="R55" s="23">
        <v>2.8942115768463075E-2</v>
      </c>
      <c r="S55" s="23">
        <v>5.289421157684631E-2</v>
      </c>
      <c r="T55" s="24">
        <v>5010</v>
      </c>
    </row>
    <row r="56" spans="2:20" x14ac:dyDescent="0.3">
      <c r="B56" s="33" t="s">
        <v>292</v>
      </c>
      <c r="C56" s="18" t="s">
        <v>295</v>
      </c>
      <c r="D56" s="18" t="s">
        <v>364</v>
      </c>
      <c r="E56" s="23">
        <v>0.78668941979522189</v>
      </c>
      <c r="F56" s="23">
        <v>2.4744027303754267E-2</v>
      </c>
      <c r="G56" s="23">
        <v>2.5170648464163822E-2</v>
      </c>
      <c r="H56" s="23">
        <v>1.7918088737201365E-2</v>
      </c>
      <c r="I56" s="23">
        <v>1.7918088737201365E-2</v>
      </c>
      <c r="J56" s="23">
        <v>6.5699658703071678E-2</v>
      </c>
      <c r="K56" s="23">
        <v>6.2286689419795219E-2</v>
      </c>
      <c r="L56" s="24">
        <v>11720</v>
      </c>
      <c r="M56" s="23">
        <v>0.81026438569206838</v>
      </c>
      <c r="N56" s="23">
        <v>2.0217729393468119E-2</v>
      </c>
      <c r="O56" s="23">
        <v>2.4883359253499222E-2</v>
      </c>
      <c r="P56" s="23">
        <v>1.3996889580093312E-2</v>
      </c>
      <c r="Q56" s="23">
        <v>1.2441679626749611E-2</v>
      </c>
      <c r="R56" s="23">
        <v>5.7542768273716953E-2</v>
      </c>
      <c r="S56" s="23">
        <v>5.909797822706065E-2</v>
      </c>
      <c r="T56" s="24">
        <v>3215</v>
      </c>
    </row>
    <row r="57" spans="2:20" x14ac:dyDescent="0.3">
      <c r="B57" s="33" t="s">
        <v>292</v>
      </c>
      <c r="C57" s="18" t="s">
        <v>296</v>
      </c>
      <c r="D57" s="18" t="s">
        <v>365</v>
      </c>
      <c r="E57" s="23">
        <v>0.64572748267898383</v>
      </c>
      <c r="F57" s="23">
        <v>3.695150115473441E-3</v>
      </c>
      <c r="G57" s="23">
        <v>7.3903002309468821E-3</v>
      </c>
      <c r="H57" s="23">
        <v>3.2332563510392609E-3</v>
      </c>
      <c r="I57" s="23">
        <v>3.2332563510392609E-3</v>
      </c>
      <c r="J57" s="23">
        <v>0.16351039260969977</v>
      </c>
      <c r="K57" s="23">
        <v>0.17367205542725173</v>
      </c>
      <c r="L57" s="24">
        <v>10825</v>
      </c>
      <c r="M57" s="23" t="s">
        <v>594</v>
      </c>
      <c r="N57" s="23" t="s">
        <v>594</v>
      </c>
      <c r="O57" s="23" t="s">
        <v>594</v>
      </c>
      <c r="P57" s="23" t="s">
        <v>594</v>
      </c>
      <c r="Q57" s="23" t="s">
        <v>594</v>
      </c>
      <c r="R57" s="23" t="s">
        <v>594</v>
      </c>
      <c r="S57" s="23" t="s">
        <v>594</v>
      </c>
      <c r="T57" s="24" t="s">
        <v>594</v>
      </c>
    </row>
    <row r="58" spans="2:20" x14ac:dyDescent="0.3">
      <c r="B58" s="33" t="s">
        <v>292</v>
      </c>
      <c r="C58" s="18" t="s">
        <v>297</v>
      </c>
      <c r="D58" s="18" t="s">
        <v>389</v>
      </c>
      <c r="E58" s="23">
        <v>0.94796183868169992</v>
      </c>
      <c r="F58" s="23">
        <v>1.0407632263660017E-2</v>
      </c>
      <c r="G58" s="23">
        <v>7.8057241977450131E-3</v>
      </c>
      <c r="H58" s="23">
        <v>7.8057241977450131E-3</v>
      </c>
      <c r="I58" s="23">
        <v>3.469210754553339E-3</v>
      </c>
      <c r="J58" s="23">
        <v>1.7346053772766695E-3</v>
      </c>
      <c r="K58" s="23">
        <v>2.0815264527320035E-2</v>
      </c>
      <c r="L58" s="24">
        <v>5765</v>
      </c>
      <c r="M58" s="23">
        <v>0.96572580645161288</v>
      </c>
      <c r="N58" s="23">
        <v>8.0645161290322578E-3</v>
      </c>
      <c r="O58" s="23">
        <v>4.0322580645161289E-3</v>
      </c>
      <c r="P58" s="23">
        <v>4.0322580645161289E-3</v>
      </c>
      <c r="Q58" s="23">
        <v>2.0161290322580645E-3</v>
      </c>
      <c r="R58" s="23">
        <v>2.0161290322580645E-3</v>
      </c>
      <c r="S58" s="23">
        <v>1.2096774193548387E-2</v>
      </c>
      <c r="T58" s="24">
        <v>2480</v>
      </c>
    </row>
    <row r="59" spans="2:20" x14ac:dyDescent="0.3">
      <c r="B59" s="33" t="s">
        <v>292</v>
      </c>
      <c r="C59" s="18" t="s">
        <v>298</v>
      </c>
      <c r="D59" s="18" t="s">
        <v>390</v>
      </c>
      <c r="E59" s="23">
        <v>0.67938294767563057</v>
      </c>
      <c r="F59" s="23">
        <v>3.0018761726078799E-2</v>
      </c>
      <c r="G59" s="23">
        <v>3.8982697519282884E-2</v>
      </c>
      <c r="H59" s="23">
        <v>4.065040650406504E-2</v>
      </c>
      <c r="I59" s="23">
        <v>2.9184907233687721E-2</v>
      </c>
      <c r="J59" s="23">
        <v>0.1111111111111111</v>
      </c>
      <c r="K59" s="23">
        <v>7.0669168230143839E-2</v>
      </c>
      <c r="L59" s="24">
        <v>23985</v>
      </c>
      <c r="M59" s="23">
        <v>0.70054446460980035</v>
      </c>
      <c r="N59" s="23">
        <v>1.2704174228675136E-2</v>
      </c>
      <c r="O59" s="23">
        <v>2.3593466424682397E-2</v>
      </c>
      <c r="P59" s="23">
        <v>1.8148820326678767E-2</v>
      </c>
      <c r="Q59" s="23">
        <v>3.0852994555353903E-2</v>
      </c>
      <c r="R59" s="23">
        <v>0.17422867513611615</v>
      </c>
      <c r="S59" s="23">
        <v>4.1742286751361164E-2</v>
      </c>
      <c r="T59" s="24">
        <v>2755</v>
      </c>
    </row>
    <row r="60" spans="2:20" x14ac:dyDescent="0.3">
      <c r="B60" s="33" t="s">
        <v>292</v>
      </c>
      <c r="C60" s="18" t="s">
        <v>299</v>
      </c>
      <c r="D60" s="18" t="s">
        <v>366</v>
      </c>
      <c r="E60" s="23">
        <v>0.79521889400921664</v>
      </c>
      <c r="F60" s="23">
        <v>1.4112903225806451E-2</v>
      </c>
      <c r="G60" s="23">
        <v>1.2096774193548387E-2</v>
      </c>
      <c r="H60" s="23">
        <v>7.2004608294930876E-3</v>
      </c>
      <c r="I60" s="23">
        <v>1.5264976958525345E-2</v>
      </c>
      <c r="J60" s="23">
        <v>9.9078341013824886E-2</v>
      </c>
      <c r="K60" s="23">
        <v>5.6739631336405527E-2</v>
      </c>
      <c r="L60" s="24">
        <v>17360</v>
      </c>
      <c r="M60" s="23">
        <v>0.8406647116324536</v>
      </c>
      <c r="N60" s="23">
        <v>5.8651026392961877E-3</v>
      </c>
      <c r="O60" s="23">
        <v>6.8426197458455523E-3</v>
      </c>
      <c r="P60" s="23">
        <v>2.9325513196480938E-3</v>
      </c>
      <c r="Q60" s="23">
        <v>7.8201368523949169E-3</v>
      </c>
      <c r="R60" s="23">
        <v>9.4819159335288367E-2</v>
      </c>
      <c r="S60" s="23">
        <v>4.0078201368523948E-2</v>
      </c>
      <c r="T60" s="24">
        <v>5115</v>
      </c>
    </row>
    <row r="61" spans="2:20" ht="6.75" customHeight="1" x14ac:dyDescent="0.3"/>
    <row r="62" spans="2:20" x14ac:dyDescent="0.3">
      <c r="B62" s="33" t="s">
        <v>252</v>
      </c>
      <c r="C62" s="21" t="s">
        <v>39</v>
      </c>
      <c r="D62" s="18" t="s">
        <v>154</v>
      </c>
      <c r="E62" s="23">
        <v>0.62212142358688072</v>
      </c>
      <c r="F62" s="23">
        <v>3.2449406838799724E-2</v>
      </c>
      <c r="G62" s="23">
        <v>0.17411025819958129</v>
      </c>
      <c r="H62" s="23">
        <v>5.7571528262386602E-2</v>
      </c>
      <c r="I62" s="23">
        <v>1.5352407536636426E-2</v>
      </c>
      <c r="J62" s="23">
        <v>1.2212142358688068E-2</v>
      </c>
      <c r="K62" s="23">
        <v>8.6531751570132584E-2</v>
      </c>
      <c r="L62" s="24">
        <v>14330</v>
      </c>
      <c r="M62" s="23" t="s">
        <v>594</v>
      </c>
      <c r="N62" s="23" t="s">
        <v>594</v>
      </c>
      <c r="O62" s="23" t="s">
        <v>594</v>
      </c>
      <c r="P62" s="23" t="s">
        <v>594</v>
      </c>
      <c r="Q62" s="23" t="s">
        <v>594</v>
      </c>
      <c r="R62" s="23" t="s">
        <v>594</v>
      </c>
      <c r="S62" s="23" t="s">
        <v>594</v>
      </c>
      <c r="T62" s="24" t="s">
        <v>594</v>
      </c>
    </row>
    <row r="63" spans="2:20" x14ac:dyDescent="0.3">
      <c r="B63" s="33" t="s">
        <v>252</v>
      </c>
      <c r="C63" s="21" t="s">
        <v>41</v>
      </c>
      <c r="D63" s="18" t="s">
        <v>155</v>
      </c>
      <c r="E63" s="23">
        <v>0.6843702579666161</v>
      </c>
      <c r="F63" s="23">
        <v>1.719777440566515E-2</v>
      </c>
      <c r="G63" s="23">
        <v>4.09711684370258E-2</v>
      </c>
      <c r="H63" s="23">
        <v>1.719777440566515E-2</v>
      </c>
      <c r="I63" s="23">
        <v>1.719777440566515E-2</v>
      </c>
      <c r="J63" s="23">
        <v>3.9453717754172987E-2</v>
      </c>
      <c r="K63" s="23">
        <v>0.18361153262518967</v>
      </c>
      <c r="L63" s="24">
        <v>9885</v>
      </c>
      <c r="M63" s="23">
        <v>0.75395683453237405</v>
      </c>
      <c r="N63" s="23">
        <v>1.2949640287769784E-2</v>
      </c>
      <c r="O63" s="23">
        <v>3.1654676258992806E-2</v>
      </c>
      <c r="P63" s="23">
        <v>1.5827338129496403E-2</v>
      </c>
      <c r="Q63" s="23">
        <v>1.2949640287769784E-2</v>
      </c>
      <c r="R63" s="23">
        <v>3.5971223021582732E-2</v>
      </c>
      <c r="S63" s="23">
        <v>0.1366906474820144</v>
      </c>
      <c r="T63" s="24">
        <v>3475</v>
      </c>
    </row>
    <row r="64" spans="2:20" x14ac:dyDescent="0.3">
      <c r="B64" s="33" t="s">
        <v>252</v>
      </c>
      <c r="C64" s="21" t="s">
        <v>43</v>
      </c>
      <c r="D64" s="18" t="s">
        <v>302</v>
      </c>
      <c r="E64" s="23">
        <v>0.73428749222153078</v>
      </c>
      <c r="F64" s="23">
        <v>2.0535158680771624E-2</v>
      </c>
      <c r="G64" s="23">
        <v>4.044803982576229E-2</v>
      </c>
      <c r="H64" s="23">
        <v>3.6092097075295579E-2</v>
      </c>
      <c r="I64" s="23">
        <v>4.3559427504667084E-2</v>
      </c>
      <c r="J64" s="23">
        <v>5.1026757934038582E-2</v>
      </c>
      <c r="K64" s="23">
        <v>7.4051026757934041E-2</v>
      </c>
      <c r="L64" s="24">
        <v>8035</v>
      </c>
      <c r="M64" s="23">
        <v>0.77707006369426757</v>
      </c>
      <c r="N64" s="23">
        <v>1.751592356687898E-2</v>
      </c>
      <c r="O64" s="23">
        <v>3.3439490445859872E-2</v>
      </c>
      <c r="P64" s="23">
        <v>2.7070063694267517E-2</v>
      </c>
      <c r="Q64" s="23">
        <v>3.5031847133757961E-2</v>
      </c>
      <c r="R64" s="23">
        <v>5.0955414012738856E-2</v>
      </c>
      <c r="S64" s="23">
        <v>5.89171974522293E-2</v>
      </c>
      <c r="T64" s="24">
        <v>3140</v>
      </c>
    </row>
    <row r="65" spans="2:20" x14ac:dyDescent="0.3">
      <c r="B65" s="33" t="s">
        <v>252</v>
      </c>
      <c r="C65" s="21" t="s">
        <v>44</v>
      </c>
      <c r="D65" s="18" t="s">
        <v>303</v>
      </c>
      <c r="E65" s="23">
        <v>0.77437780497756015</v>
      </c>
      <c r="F65" s="23">
        <v>1.9991840065279477E-2</v>
      </c>
      <c r="G65" s="23">
        <v>1.591187270501836E-2</v>
      </c>
      <c r="H65" s="23">
        <v>1.3055895552835577E-2</v>
      </c>
      <c r="I65" s="23">
        <v>2.3663810689514484E-2</v>
      </c>
      <c r="J65" s="23">
        <v>6.0791513667890658E-2</v>
      </c>
      <c r="K65" s="23">
        <v>9.1799265605875147E-2</v>
      </c>
      <c r="L65" s="24">
        <v>12255</v>
      </c>
      <c r="M65" s="23" t="s">
        <v>594</v>
      </c>
      <c r="N65" s="23" t="s">
        <v>594</v>
      </c>
      <c r="O65" s="23" t="s">
        <v>594</v>
      </c>
      <c r="P65" s="23" t="s">
        <v>594</v>
      </c>
      <c r="Q65" s="23" t="s">
        <v>594</v>
      </c>
      <c r="R65" s="23" t="s">
        <v>594</v>
      </c>
      <c r="S65" s="23" t="s">
        <v>594</v>
      </c>
      <c r="T65" s="24" t="s">
        <v>594</v>
      </c>
    </row>
    <row r="66" spans="2:20" x14ac:dyDescent="0.3">
      <c r="B66" s="33" t="s">
        <v>252</v>
      </c>
      <c r="C66" s="21" t="s">
        <v>46</v>
      </c>
      <c r="D66" s="18" t="s">
        <v>158</v>
      </c>
      <c r="E66" s="23">
        <v>0.96477181745396312</v>
      </c>
      <c r="F66" s="23">
        <v>0</v>
      </c>
      <c r="G66" s="23">
        <v>1.6012810248198558E-3</v>
      </c>
      <c r="H66" s="23">
        <v>3.2025620496397116E-3</v>
      </c>
      <c r="I66" s="23">
        <v>1.4411529223378704E-2</v>
      </c>
      <c r="J66" s="23">
        <v>1.4411529223378704E-2</v>
      </c>
      <c r="K66" s="23">
        <v>2.4019215372297837E-3</v>
      </c>
      <c r="L66" s="24">
        <v>6245</v>
      </c>
      <c r="M66" s="23">
        <v>0.95588235294117652</v>
      </c>
      <c r="N66" s="23">
        <v>0</v>
      </c>
      <c r="O66" s="23">
        <v>0</v>
      </c>
      <c r="P66" s="23">
        <v>3.6764705882352941E-3</v>
      </c>
      <c r="Q66" s="23">
        <v>7.3529411764705881E-3</v>
      </c>
      <c r="R66" s="23">
        <v>2.9411764705882353E-2</v>
      </c>
      <c r="S66" s="23">
        <v>7.3529411764705881E-3</v>
      </c>
      <c r="T66" s="24">
        <v>1360</v>
      </c>
    </row>
    <row r="67" spans="2:20" x14ac:dyDescent="0.3">
      <c r="B67" s="33" t="s">
        <v>252</v>
      </c>
      <c r="C67" s="21" t="s">
        <v>48</v>
      </c>
      <c r="D67" s="18" t="s">
        <v>160</v>
      </c>
      <c r="E67" s="23">
        <v>0.69074715487382488</v>
      </c>
      <c r="F67" s="23">
        <v>2.0946726043212932E-2</v>
      </c>
      <c r="G67" s="23">
        <v>2.8368794326241134E-2</v>
      </c>
      <c r="H67" s="23">
        <v>2.5729836714497772E-2</v>
      </c>
      <c r="I67" s="23">
        <v>1.2370113805047007E-2</v>
      </c>
      <c r="J67" s="23">
        <v>2.3090879102754411E-2</v>
      </c>
      <c r="K67" s="23">
        <v>0.19874649513442191</v>
      </c>
      <c r="L67" s="24">
        <v>30315</v>
      </c>
      <c r="M67" s="23">
        <v>0.75561606535057857</v>
      </c>
      <c r="N67" s="23">
        <v>1.3614703880190605E-2</v>
      </c>
      <c r="O67" s="23">
        <v>1.9060585432266849E-2</v>
      </c>
      <c r="P67" s="23">
        <v>1.7699115044247787E-2</v>
      </c>
      <c r="Q67" s="23">
        <v>1.0211027910142955E-2</v>
      </c>
      <c r="R67" s="23">
        <v>2.518720217835262E-2</v>
      </c>
      <c r="S67" s="23">
        <v>0.15793056501021102</v>
      </c>
      <c r="T67" s="24">
        <v>7345</v>
      </c>
    </row>
    <row r="68" spans="2:20" x14ac:dyDescent="0.3">
      <c r="B68" s="33" t="s">
        <v>252</v>
      </c>
      <c r="C68" s="21" t="s">
        <v>49</v>
      </c>
      <c r="D68" s="18" t="s">
        <v>161</v>
      </c>
      <c r="E68" s="23">
        <v>0.66542520173805086</v>
      </c>
      <c r="F68" s="23">
        <v>2.3587833643699565E-2</v>
      </c>
      <c r="G68" s="23">
        <v>8.6281812538795785E-2</v>
      </c>
      <c r="H68" s="23">
        <v>6.3314711359404099E-2</v>
      </c>
      <c r="I68" s="23">
        <v>3.3519553072625698E-2</v>
      </c>
      <c r="J68" s="23">
        <v>9.1868404717566729E-2</v>
      </c>
      <c r="K68" s="23">
        <v>3.6623215394165118E-2</v>
      </c>
      <c r="L68" s="24">
        <v>8055</v>
      </c>
      <c r="M68" s="23">
        <v>0.7142857142857143</v>
      </c>
      <c r="N68" s="23">
        <v>1.5306122448979591E-2</v>
      </c>
      <c r="O68" s="23">
        <v>7.3979591836734693E-2</v>
      </c>
      <c r="P68" s="23">
        <v>5.1020408163265307E-2</v>
      </c>
      <c r="Q68" s="23">
        <v>2.2959183673469389E-2</v>
      </c>
      <c r="R68" s="23">
        <v>9.438775510204081E-2</v>
      </c>
      <c r="S68" s="23">
        <v>2.5510204081632654E-2</v>
      </c>
      <c r="T68" s="24">
        <v>1960</v>
      </c>
    </row>
    <row r="69" spans="2:20" x14ac:dyDescent="0.3">
      <c r="B69" s="33" t="s">
        <v>252</v>
      </c>
      <c r="C69" s="21" t="s">
        <v>50</v>
      </c>
      <c r="D69" s="18" t="s">
        <v>304</v>
      </c>
      <c r="E69" s="23">
        <v>0.90361445783132532</v>
      </c>
      <c r="F69" s="23">
        <v>1.5755329008341055E-2</v>
      </c>
      <c r="G69" s="23">
        <v>2.0389249304911955E-2</v>
      </c>
      <c r="H69" s="23">
        <v>1.2511584800741427E-2</v>
      </c>
      <c r="I69" s="23">
        <v>1.1121408711770158E-2</v>
      </c>
      <c r="J69" s="23">
        <v>1.6218721037998145E-2</v>
      </c>
      <c r="K69" s="23">
        <v>2.0389249304911955E-2</v>
      </c>
      <c r="L69" s="24">
        <v>10790</v>
      </c>
      <c r="M69" s="23">
        <v>0.91722972972972971</v>
      </c>
      <c r="N69" s="23">
        <v>8.4459459459459464E-3</v>
      </c>
      <c r="O69" s="23">
        <v>1.3513513513513514E-2</v>
      </c>
      <c r="P69" s="23">
        <v>5.0675675675675678E-3</v>
      </c>
      <c r="Q69" s="23">
        <v>6.7567567567567571E-3</v>
      </c>
      <c r="R69" s="23">
        <v>1.8581081081081082E-2</v>
      </c>
      <c r="S69" s="23">
        <v>3.2094594594594593E-2</v>
      </c>
      <c r="T69" s="24">
        <v>2960</v>
      </c>
    </row>
    <row r="70" spans="2:20" x14ac:dyDescent="0.3">
      <c r="B70" s="33" t="s">
        <v>252</v>
      </c>
      <c r="C70" s="21" t="s">
        <v>51</v>
      </c>
      <c r="D70" s="18" t="s">
        <v>162</v>
      </c>
      <c r="E70" s="23" t="s">
        <v>594</v>
      </c>
      <c r="F70" s="23" t="s">
        <v>594</v>
      </c>
      <c r="G70" s="23" t="s">
        <v>594</v>
      </c>
      <c r="H70" s="23" t="s">
        <v>594</v>
      </c>
      <c r="I70" s="23" t="s">
        <v>594</v>
      </c>
      <c r="J70" s="23" t="s">
        <v>594</v>
      </c>
      <c r="K70" s="23" t="s">
        <v>594</v>
      </c>
      <c r="L70" s="24" t="s">
        <v>594</v>
      </c>
      <c r="M70" s="23" t="s">
        <v>594</v>
      </c>
      <c r="N70" s="23" t="s">
        <v>594</v>
      </c>
      <c r="O70" s="23" t="s">
        <v>594</v>
      </c>
      <c r="P70" s="23" t="s">
        <v>594</v>
      </c>
      <c r="Q70" s="23" t="s">
        <v>594</v>
      </c>
      <c r="R70" s="23" t="s">
        <v>594</v>
      </c>
      <c r="S70" s="23" t="s">
        <v>594</v>
      </c>
      <c r="T70" s="24" t="s">
        <v>594</v>
      </c>
    </row>
    <row r="71" spans="2:20" x14ac:dyDescent="0.3">
      <c r="B71" s="33" t="s">
        <v>252</v>
      </c>
      <c r="C71" s="21" t="s">
        <v>59</v>
      </c>
      <c r="D71" s="18" t="s">
        <v>168</v>
      </c>
      <c r="E71" s="23">
        <v>0.80475663716814161</v>
      </c>
      <c r="F71" s="23">
        <v>3.7057522123893807E-2</v>
      </c>
      <c r="G71" s="23">
        <v>3.9269911504424777E-2</v>
      </c>
      <c r="H71" s="23">
        <v>4.1482300884955754E-2</v>
      </c>
      <c r="I71" s="23">
        <v>3.2632743362831861E-2</v>
      </c>
      <c r="J71" s="23">
        <v>3.8716814159292033E-2</v>
      </c>
      <c r="K71" s="23">
        <v>6.0840707964601769E-3</v>
      </c>
      <c r="L71" s="24">
        <v>9040</v>
      </c>
      <c r="M71" s="23">
        <v>0.86363636363636365</v>
      </c>
      <c r="N71" s="23">
        <v>1.5151515151515152E-2</v>
      </c>
      <c r="O71" s="23">
        <v>3.0303030303030304E-2</v>
      </c>
      <c r="P71" s="23">
        <v>4.5454545454545456E-2</v>
      </c>
      <c r="Q71" s="23">
        <v>1.5151515151515152E-2</v>
      </c>
      <c r="R71" s="23">
        <v>4.5454545454545456E-2</v>
      </c>
      <c r="S71" s="23">
        <v>0</v>
      </c>
      <c r="T71" s="24">
        <v>330</v>
      </c>
    </row>
    <row r="72" spans="2:20" x14ac:dyDescent="0.3">
      <c r="B72" s="33" t="s">
        <v>252</v>
      </c>
      <c r="C72" s="21" t="s">
        <v>60</v>
      </c>
      <c r="D72" s="18" t="s">
        <v>169</v>
      </c>
      <c r="E72" s="23">
        <v>0.93936877076411962</v>
      </c>
      <c r="F72" s="23">
        <v>8.3056478405315621E-3</v>
      </c>
      <c r="G72" s="23">
        <v>9.1362126245847185E-3</v>
      </c>
      <c r="H72" s="23">
        <v>9.9667774086378731E-3</v>
      </c>
      <c r="I72" s="23">
        <v>1.4119601328903655E-2</v>
      </c>
      <c r="J72" s="23">
        <v>1.9102990033222592E-2</v>
      </c>
      <c r="K72" s="23">
        <v>0</v>
      </c>
      <c r="L72" s="24">
        <v>6020</v>
      </c>
      <c r="M72" s="23">
        <v>0.96055684454756385</v>
      </c>
      <c r="N72" s="23">
        <v>4.6403712296983757E-3</v>
      </c>
      <c r="O72" s="23">
        <v>6.9605568445475635E-3</v>
      </c>
      <c r="P72" s="23">
        <v>4.6403712296983757E-3</v>
      </c>
      <c r="Q72" s="23">
        <v>9.2807424593967514E-3</v>
      </c>
      <c r="R72" s="23">
        <v>1.3921113689095127E-2</v>
      </c>
      <c r="S72" s="23">
        <v>0</v>
      </c>
      <c r="T72" s="24">
        <v>2155</v>
      </c>
    </row>
    <row r="73" spans="2:20" x14ac:dyDescent="0.3">
      <c r="B73" s="33" t="s">
        <v>252</v>
      </c>
      <c r="C73" s="21" t="s">
        <v>69</v>
      </c>
      <c r="D73" s="18" t="s">
        <v>305</v>
      </c>
      <c r="E73" s="23">
        <v>0.685546875</v>
      </c>
      <c r="F73" s="23">
        <v>2.2135416666666668E-2</v>
      </c>
      <c r="G73" s="23">
        <v>0.126953125</v>
      </c>
      <c r="H73" s="23">
        <v>3.1901041666666664E-2</v>
      </c>
      <c r="I73" s="23">
        <v>5.9244791666666664E-2</v>
      </c>
      <c r="J73" s="23">
        <v>6.4453125E-2</v>
      </c>
      <c r="K73" s="23">
        <v>9.765625E-3</v>
      </c>
      <c r="L73" s="24">
        <v>7680</v>
      </c>
      <c r="M73" s="23">
        <v>0.7068965517241379</v>
      </c>
      <c r="N73" s="23">
        <v>1.7241379310344827E-2</v>
      </c>
      <c r="O73" s="23">
        <v>0.12192118226600986</v>
      </c>
      <c r="P73" s="23">
        <v>2.9556650246305417E-2</v>
      </c>
      <c r="Q73" s="23">
        <v>5.295566502463054E-2</v>
      </c>
      <c r="R73" s="23">
        <v>6.1576354679802957E-2</v>
      </c>
      <c r="S73" s="23">
        <v>8.6206896551724137E-3</v>
      </c>
      <c r="T73" s="24">
        <v>4060</v>
      </c>
    </row>
    <row r="74" spans="2:20" x14ac:dyDescent="0.3">
      <c r="B74" s="33" t="s">
        <v>252</v>
      </c>
      <c r="C74" s="21" t="s">
        <v>70</v>
      </c>
      <c r="D74" s="18" t="s">
        <v>174</v>
      </c>
      <c r="E74" s="23">
        <v>0.89310083396512507</v>
      </c>
      <c r="F74" s="23">
        <v>8.339651250947688E-3</v>
      </c>
      <c r="G74" s="23">
        <v>1.5921152388172859E-2</v>
      </c>
      <c r="H74" s="23">
        <v>7.5815011372251705E-3</v>
      </c>
      <c r="I74" s="23">
        <v>1.3646702047005308E-2</v>
      </c>
      <c r="J74" s="23">
        <v>5.9893858984078847E-2</v>
      </c>
      <c r="K74" s="23">
        <v>1.5163002274450341E-3</v>
      </c>
      <c r="L74" s="24">
        <v>6595</v>
      </c>
      <c r="M74" s="23">
        <v>0.90106951871657759</v>
      </c>
      <c r="N74" s="23">
        <v>5.3475935828877002E-3</v>
      </c>
      <c r="O74" s="23">
        <v>1.06951871657754E-2</v>
      </c>
      <c r="P74" s="23">
        <v>5.3475935828877002E-3</v>
      </c>
      <c r="Q74" s="23">
        <v>1.06951871657754E-2</v>
      </c>
      <c r="R74" s="23">
        <v>6.4171122994652413E-2</v>
      </c>
      <c r="S74" s="23">
        <v>2.6737967914438501E-3</v>
      </c>
      <c r="T74" s="24">
        <v>1870</v>
      </c>
    </row>
    <row r="75" spans="2:20" x14ac:dyDescent="0.3">
      <c r="B75" s="33" t="s">
        <v>242</v>
      </c>
      <c r="C75" s="21" t="s">
        <v>21</v>
      </c>
      <c r="D75" s="18" t="s">
        <v>306</v>
      </c>
      <c r="E75" s="23">
        <v>0.49982486865148862</v>
      </c>
      <c r="F75" s="23">
        <v>2.8721541155866899E-2</v>
      </c>
      <c r="G75" s="23">
        <v>0.28546409807355516</v>
      </c>
      <c r="H75" s="23">
        <v>0.1096322241681261</v>
      </c>
      <c r="I75" s="23">
        <v>3.7828371278458846E-2</v>
      </c>
      <c r="J75" s="23">
        <v>2.9772329246935202E-2</v>
      </c>
      <c r="K75" s="23">
        <v>8.4063047285464106E-3</v>
      </c>
      <c r="L75" s="24">
        <v>14275</v>
      </c>
      <c r="M75" s="23">
        <v>0.52798232695139913</v>
      </c>
      <c r="N75" s="23">
        <v>2.2827687776141383E-2</v>
      </c>
      <c r="O75" s="23">
        <v>0.26656848306332842</v>
      </c>
      <c r="P75" s="23">
        <v>0.10751104565537556</v>
      </c>
      <c r="Q75" s="23">
        <v>3.9764359351988215E-2</v>
      </c>
      <c r="R75" s="23">
        <v>3.3873343151693665E-2</v>
      </c>
      <c r="S75" s="23">
        <v>1.4727540500736377E-3</v>
      </c>
      <c r="T75" s="24">
        <v>6790</v>
      </c>
    </row>
    <row r="76" spans="2:20" x14ac:dyDescent="0.3">
      <c r="B76" s="33" t="s">
        <v>242</v>
      </c>
      <c r="C76" s="21" t="s">
        <v>22</v>
      </c>
      <c r="D76" s="18" t="s">
        <v>142</v>
      </c>
      <c r="E76" s="23">
        <v>0.36371508984628709</v>
      </c>
      <c r="F76" s="23">
        <v>3.3340549902576316E-2</v>
      </c>
      <c r="G76" s="23">
        <v>0.35224074474994588</v>
      </c>
      <c r="H76" s="23">
        <v>0.14007360900627841</v>
      </c>
      <c r="I76" s="23">
        <v>7.6423468283178184E-2</v>
      </c>
      <c r="J76" s="23">
        <v>9.5258714007360901E-3</v>
      </c>
      <c r="K76" s="23">
        <v>2.468066681099805E-2</v>
      </c>
      <c r="L76" s="24">
        <v>23095</v>
      </c>
      <c r="M76" s="23">
        <v>0.38938053097345132</v>
      </c>
      <c r="N76" s="23">
        <v>2.5811209439528023E-2</v>
      </c>
      <c r="O76" s="23">
        <v>0.3252212389380531</v>
      </c>
      <c r="P76" s="23">
        <v>0.14970501474926254</v>
      </c>
      <c r="Q76" s="23">
        <v>7.9646017699115043E-2</v>
      </c>
      <c r="R76" s="23">
        <v>1.1799410029498525E-2</v>
      </c>
      <c r="S76" s="23">
        <v>1.8436578171091445E-2</v>
      </c>
      <c r="T76" s="24">
        <v>6780</v>
      </c>
    </row>
    <row r="77" spans="2:20" x14ac:dyDescent="0.3">
      <c r="B77" s="33" t="s">
        <v>242</v>
      </c>
      <c r="C77" s="21" t="s">
        <v>23</v>
      </c>
      <c r="D77" s="18" t="s">
        <v>307</v>
      </c>
      <c r="E77" s="23">
        <v>0.43537414965986393</v>
      </c>
      <c r="F77" s="23">
        <v>3.9002267573696146E-2</v>
      </c>
      <c r="G77" s="23">
        <v>0.22448979591836735</v>
      </c>
      <c r="H77" s="23">
        <v>7.1201814058956911E-2</v>
      </c>
      <c r="I77" s="23">
        <v>0.10702947845804989</v>
      </c>
      <c r="J77" s="23">
        <v>0.11201814058956916</v>
      </c>
      <c r="K77" s="23">
        <v>1.1337868480725623E-2</v>
      </c>
      <c r="L77" s="24">
        <v>11025</v>
      </c>
      <c r="M77" s="23">
        <v>0.48684210526315791</v>
      </c>
      <c r="N77" s="23">
        <v>3.2894736842105261E-2</v>
      </c>
      <c r="O77" s="23">
        <v>0.20394736842105263</v>
      </c>
      <c r="P77" s="23">
        <v>6.4473684210526322E-2</v>
      </c>
      <c r="Q77" s="23">
        <v>8.6842105263157901E-2</v>
      </c>
      <c r="R77" s="23">
        <v>0.11710526315789474</v>
      </c>
      <c r="S77" s="23">
        <v>6.5789473684210523E-3</v>
      </c>
      <c r="T77" s="24">
        <v>3800</v>
      </c>
    </row>
    <row r="78" spans="2:20" x14ac:dyDescent="0.3">
      <c r="B78" s="33" t="s">
        <v>242</v>
      </c>
      <c r="C78" s="21" t="s">
        <v>24</v>
      </c>
      <c r="D78" s="18" t="s">
        <v>143</v>
      </c>
      <c r="E78" s="23">
        <v>0.3421605716687684</v>
      </c>
      <c r="F78" s="23">
        <v>4.5817570407734341E-2</v>
      </c>
      <c r="G78" s="23">
        <v>0.17906683480453972</v>
      </c>
      <c r="H78" s="23">
        <v>0.23497267759562843</v>
      </c>
      <c r="I78" s="23">
        <v>6.9777217318200926E-2</v>
      </c>
      <c r="J78" s="23">
        <v>0.1105506515342581</v>
      </c>
      <c r="K78" s="23">
        <v>1.7234131988230348E-2</v>
      </c>
      <c r="L78" s="24">
        <v>11895</v>
      </c>
      <c r="M78" s="23" t="s">
        <v>594</v>
      </c>
      <c r="N78" s="23" t="s">
        <v>594</v>
      </c>
      <c r="O78" s="23" t="s">
        <v>594</v>
      </c>
      <c r="P78" s="23" t="s">
        <v>594</v>
      </c>
      <c r="Q78" s="23" t="s">
        <v>594</v>
      </c>
      <c r="R78" s="23" t="s">
        <v>594</v>
      </c>
      <c r="S78" s="23" t="s">
        <v>594</v>
      </c>
      <c r="T78" s="24" t="s">
        <v>594</v>
      </c>
    </row>
    <row r="79" spans="2:20" x14ac:dyDescent="0.3">
      <c r="B79" s="33" t="s">
        <v>242</v>
      </c>
      <c r="C79" s="21" t="s">
        <v>25</v>
      </c>
      <c r="D79" s="18" t="s">
        <v>308</v>
      </c>
      <c r="E79" s="23">
        <v>0.64268699380657457</v>
      </c>
      <c r="F79" s="23">
        <v>3.430204859456884E-2</v>
      </c>
      <c r="G79" s="23">
        <v>9.1948546927108146E-2</v>
      </c>
      <c r="H79" s="23">
        <v>4.097189137684612E-2</v>
      </c>
      <c r="I79" s="23">
        <v>7.86088613625536E-2</v>
      </c>
      <c r="J79" s="23">
        <v>1.4768937589328252E-2</v>
      </c>
      <c r="K79" s="23">
        <v>9.6712720343020489E-2</v>
      </c>
      <c r="L79" s="24">
        <v>10495</v>
      </c>
      <c r="M79" s="23">
        <v>0.72647058823529409</v>
      </c>
      <c r="N79" s="23">
        <v>2.6470588235294117E-2</v>
      </c>
      <c r="O79" s="23">
        <v>7.0588235294117646E-2</v>
      </c>
      <c r="P79" s="23">
        <v>3.8235294117647062E-2</v>
      </c>
      <c r="Q79" s="23">
        <v>4.7058823529411764E-2</v>
      </c>
      <c r="R79" s="23">
        <v>8.8235294117647058E-3</v>
      </c>
      <c r="S79" s="23">
        <v>8.5294117647058826E-2</v>
      </c>
      <c r="T79" s="24">
        <v>1700</v>
      </c>
    </row>
    <row r="80" spans="2:20" x14ac:dyDescent="0.3">
      <c r="B80" s="33" t="s">
        <v>242</v>
      </c>
      <c r="C80" s="21" t="s">
        <v>26</v>
      </c>
      <c r="D80" s="18" t="s">
        <v>309</v>
      </c>
      <c r="E80" s="23">
        <v>0.35849056603773582</v>
      </c>
      <c r="F80" s="23">
        <v>4.8954614992350841E-2</v>
      </c>
      <c r="G80" s="23">
        <v>6.0683324834268228E-2</v>
      </c>
      <c r="H80" s="23">
        <v>0.20703722590515045</v>
      </c>
      <c r="I80" s="23">
        <v>9.5359510453850077E-2</v>
      </c>
      <c r="J80" s="23">
        <v>8.261091279959204E-2</v>
      </c>
      <c r="K80" s="23">
        <v>0.14686384497705252</v>
      </c>
      <c r="L80" s="24">
        <v>9805</v>
      </c>
      <c r="M80" s="23">
        <v>0.41176470588235292</v>
      </c>
      <c r="N80" s="23">
        <v>3.6764705882352942E-2</v>
      </c>
      <c r="O80" s="23">
        <v>6.4338235294117641E-2</v>
      </c>
      <c r="P80" s="23">
        <v>0.20955882352941177</v>
      </c>
      <c r="Q80" s="23">
        <v>8.455882352941177E-2</v>
      </c>
      <c r="R80" s="23">
        <v>8.0882352941176475E-2</v>
      </c>
      <c r="S80" s="23">
        <v>0.11213235294117647</v>
      </c>
      <c r="T80" s="24">
        <v>2720</v>
      </c>
    </row>
    <row r="81" spans="2:20" x14ac:dyDescent="0.3">
      <c r="B81" s="33" t="s">
        <v>242</v>
      </c>
      <c r="C81" s="21" t="s">
        <v>27</v>
      </c>
      <c r="D81" s="18" t="s">
        <v>144</v>
      </c>
      <c r="E81" s="23">
        <v>0.43149999999999999</v>
      </c>
      <c r="F81" s="23">
        <v>5.9499999999999997E-2</v>
      </c>
      <c r="G81" s="23">
        <v>0.1275</v>
      </c>
      <c r="H81" s="23">
        <v>0.25700000000000001</v>
      </c>
      <c r="I81" s="23">
        <v>9.8500000000000004E-2</v>
      </c>
      <c r="J81" s="23">
        <v>1.6E-2</v>
      </c>
      <c r="K81" s="23">
        <v>1.0500000000000001E-2</v>
      </c>
      <c r="L81" s="24">
        <v>10000</v>
      </c>
      <c r="M81" s="23">
        <v>0.46022727272727271</v>
      </c>
      <c r="N81" s="23">
        <v>5.6818181818181816E-2</v>
      </c>
      <c r="O81" s="23">
        <v>0.11363636363636363</v>
      </c>
      <c r="P81" s="23">
        <v>0.26420454545454547</v>
      </c>
      <c r="Q81" s="23">
        <v>8.5227272727272721E-2</v>
      </c>
      <c r="R81" s="23">
        <v>1.1363636363636364E-2</v>
      </c>
      <c r="S81" s="23">
        <v>5.681818181818182E-3</v>
      </c>
      <c r="T81" s="24">
        <v>1760</v>
      </c>
    </row>
    <row r="82" spans="2:20" x14ac:dyDescent="0.3">
      <c r="B82" s="33" t="s">
        <v>242</v>
      </c>
      <c r="C82" s="21" t="s">
        <v>28</v>
      </c>
      <c r="D82" s="18" t="s">
        <v>145</v>
      </c>
      <c r="E82" s="23">
        <v>0.37787056367432148</v>
      </c>
      <c r="F82" s="23">
        <v>2.8183716075156576E-2</v>
      </c>
      <c r="G82" s="23">
        <v>0.12491301322199026</v>
      </c>
      <c r="H82" s="23">
        <v>0.13430758524704245</v>
      </c>
      <c r="I82" s="23">
        <v>0.22929714683368127</v>
      </c>
      <c r="J82" s="23">
        <v>9.8816979819067507E-2</v>
      </c>
      <c r="K82" s="23">
        <v>6.6109951287404312E-3</v>
      </c>
      <c r="L82" s="24">
        <v>14370</v>
      </c>
      <c r="M82" s="23">
        <v>0.40661686232657418</v>
      </c>
      <c r="N82" s="23">
        <v>2.7748132337246531E-2</v>
      </c>
      <c r="O82" s="23">
        <v>9.9252934898612588E-2</v>
      </c>
      <c r="P82" s="23">
        <v>0.14194236926360726</v>
      </c>
      <c r="Q82" s="23">
        <v>0.21771611526147278</v>
      </c>
      <c r="R82" s="23">
        <v>0.10138740661686232</v>
      </c>
      <c r="S82" s="23">
        <v>5.3361792956243331E-3</v>
      </c>
      <c r="T82" s="24">
        <v>4685</v>
      </c>
    </row>
    <row r="83" spans="2:20" x14ac:dyDescent="0.3">
      <c r="B83" s="33" t="s">
        <v>242</v>
      </c>
      <c r="C83" s="21" t="s">
        <v>29</v>
      </c>
      <c r="D83" s="18" t="s">
        <v>146</v>
      </c>
      <c r="E83" s="23">
        <v>0.47250100361300684</v>
      </c>
      <c r="F83" s="23">
        <v>3.9341629867523084E-2</v>
      </c>
      <c r="G83" s="23">
        <v>4.0545965475712563E-2</v>
      </c>
      <c r="H83" s="23">
        <v>0.1951023685266961</v>
      </c>
      <c r="I83" s="23">
        <v>5.6603773584905662E-2</v>
      </c>
      <c r="J83" s="23">
        <v>0.1216378964271377</v>
      </c>
      <c r="K83" s="23">
        <v>7.3865917302288239E-2</v>
      </c>
      <c r="L83" s="24">
        <v>12455</v>
      </c>
      <c r="M83" s="23">
        <v>0.53412462908011871</v>
      </c>
      <c r="N83" s="23">
        <v>2.0771513353115726E-2</v>
      </c>
      <c r="O83" s="23">
        <v>4.0059347181008904E-2</v>
      </c>
      <c r="P83" s="23">
        <v>0.18100890207715134</v>
      </c>
      <c r="Q83" s="23">
        <v>4.4510385756676561E-2</v>
      </c>
      <c r="R83" s="23">
        <v>0.12017804154302671</v>
      </c>
      <c r="S83" s="23">
        <v>5.7863501483679525E-2</v>
      </c>
      <c r="T83" s="24">
        <v>3370</v>
      </c>
    </row>
    <row r="84" spans="2:20" x14ac:dyDescent="0.3">
      <c r="B84" s="33" t="s">
        <v>242</v>
      </c>
      <c r="C84" s="21" t="s">
        <v>30</v>
      </c>
      <c r="D84" s="18" t="s">
        <v>147</v>
      </c>
      <c r="E84" s="23">
        <v>0.60705882352941176</v>
      </c>
      <c r="F84" s="23">
        <v>4.9411764705882349E-2</v>
      </c>
      <c r="G84" s="23">
        <v>0.1011764705882353</v>
      </c>
      <c r="H84" s="23">
        <v>3.3725490196078428E-2</v>
      </c>
      <c r="I84" s="23">
        <v>8.8627450980392153E-2</v>
      </c>
      <c r="J84" s="23">
        <v>9.7254901960784318E-2</v>
      </c>
      <c r="K84" s="23">
        <v>2.2745098039215685E-2</v>
      </c>
      <c r="L84" s="24">
        <v>6375</v>
      </c>
      <c r="M84" s="23" t="s">
        <v>594</v>
      </c>
      <c r="N84" s="23" t="s">
        <v>594</v>
      </c>
      <c r="O84" s="23" t="s">
        <v>594</v>
      </c>
      <c r="P84" s="23" t="s">
        <v>594</v>
      </c>
      <c r="Q84" s="23" t="s">
        <v>594</v>
      </c>
      <c r="R84" s="23" t="s">
        <v>594</v>
      </c>
      <c r="S84" s="23" t="s">
        <v>594</v>
      </c>
      <c r="T84" s="24" t="s">
        <v>594</v>
      </c>
    </row>
    <row r="85" spans="2:20" x14ac:dyDescent="0.3">
      <c r="B85" s="33" t="s">
        <v>242</v>
      </c>
      <c r="C85" s="21" t="s">
        <v>31</v>
      </c>
      <c r="D85" s="18" t="s">
        <v>310</v>
      </c>
      <c r="E85" s="23">
        <v>0.45622286541244572</v>
      </c>
      <c r="F85" s="23">
        <v>4.0882778581765554E-2</v>
      </c>
      <c r="G85" s="23">
        <v>7.1997105643994211E-2</v>
      </c>
      <c r="H85" s="23">
        <v>0.19175108538350216</v>
      </c>
      <c r="I85" s="23">
        <v>7.7424023154848046E-2</v>
      </c>
      <c r="J85" s="23">
        <v>0.15050651230101303</v>
      </c>
      <c r="K85" s="23">
        <v>1.1577424023154847E-2</v>
      </c>
      <c r="L85" s="24">
        <v>13820</v>
      </c>
      <c r="M85" s="23">
        <v>0.50737797956867192</v>
      </c>
      <c r="N85" s="23">
        <v>3.4052213393870601E-2</v>
      </c>
      <c r="O85" s="23">
        <v>6.3564131668558455E-2</v>
      </c>
      <c r="P85" s="23">
        <v>0.17366628830874006</v>
      </c>
      <c r="Q85" s="23">
        <v>6.3564131668558455E-2</v>
      </c>
      <c r="R85" s="23">
        <v>0.14642451759364358</v>
      </c>
      <c r="S85" s="23">
        <v>1.021566401816118E-2</v>
      </c>
      <c r="T85" s="24">
        <v>4405</v>
      </c>
    </row>
    <row r="86" spans="2:20" x14ac:dyDescent="0.3">
      <c r="B86" s="33" t="s">
        <v>242</v>
      </c>
      <c r="C86" s="21" t="s">
        <v>32</v>
      </c>
      <c r="D86" s="18" t="s">
        <v>311</v>
      </c>
      <c r="E86" s="23">
        <v>0.2998080614203455</v>
      </c>
      <c r="F86" s="23">
        <v>2.72552783109405E-2</v>
      </c>
      <c r="G86" s="23">
        <v>0.35201535508637238</v>
      </c>
      <c r="H86" s="23">
        <v>0.10287907869481766</v>
      </c>
      <c r="I86" s="23">
        <v>0.12783109404990403</v>
      </c>
      <c r="J86" s="23">
        <v>8.2149712092130525E-2</v>
      </c>
      <c r="K86" s="23">
        <v>8.4452975047984644E-3</v>
      </c>
      <c r="L86" s="24">
        <v>13025</v>
      </c>
      <c r="M86" s="23" t="s">
        <v>594</v>
      </c>
      <c r="N86" s="23" t="s">
        <v>594</v>
      </c>
      <c r="O86" s="23" t="s">
        <v>594</v>
      </c>
      <c r="P86" s="23" t="s">
        <v>594</v>
      </c>
      <c r="Q86" s="23" t="s">
        <v>594</v>
      </c>
      <c r="R86" s="23" t="s">
        <v>594</v>
      </c>
      <c r="S86" s="23" t="s">
        <v>594</v>
      </c>
      <c r="T86" s="24" t="s">
        <v>594</v>
      </c>
    </row>
    <row r="87" spans="2:20" x14ac:dyDescent="0.3">
      <c r="B87" s="33" t="s">
        <v>242</v>
      </c>
      <c r="C87" s="21" t="s">
        <v>427</v>
      </c>
      <c r="D87" s="18" t="s">
        <v>428</v>
      </c>
      <c r="E87" s="23">
        <v>0.40059940059940058</v>
      </c>
      <c r="F87" s="23">
        <v>2.6973026973026972E-2</v>
      </c>
      <c r="G87" s="23">
        <v>0.16983016983016982</v>
      </c>
      <c r="H87" s="23">
        <v>0.13886113886113885</v>
      </c>
      <c r="I87" s="23">
        <v>0.18281718281718282</v>
      </c>
      <c r="J87" s="23">
        <v>8.191808191808192E-2</v>
      </c>
      <c r="K87" s="23">
        <v>0</v>
      </c>
      <c r="L87" s="24">
        <v>5005</v>
      </c>
      <c r="M87" s="23">
        <v>0.38461538461538464</v>
      </c>
      <c r="N87" s="23">
        <v>0</v>
      </c>
      <c r="O87" s="23">
        <v>0.23076923076923078</v>
      </c>
      <c r="P87" s="23">
        <v>0.15384615384615385</v>
      </c>
      <c r="Q87" s="23">
        <v>0.15384615384615385</v>
      </c>
      <c r="R87" s="23">
        <v>0</v>
      </c>
      <c r="S87" s="23">
        <v>0</v>
      </c>
      <c r="T87" s="24">
        <v>65</v>
      </c>
    </row>
    <row r="88" spans="2:20" x14ac:dyDescent="0.3">
      <c r="B88" s="33" t="s">
        <v>242</v>
      </c>
      <c r="C88" s="21" t="s">
        <v>33</v>
      </c>
      <c r="D88" s="18" t="s">
        <v>148</v>
      </c>
      <c r="E88" s="23" t="s">
        <v>594</v>
      </c>
      <c r="F88" s="23" t="s">
        <v>594</v>
      </c>
      <c r="G88" s="23" t="s">
        <v>594</v>
      </c>
      <c r="H88" s="23" t="s">
        <v>594</v>
      </c>
      <c r="I88" s="23" t="s">
        <v>594</v>
      </c>
      <c r="J88" s="23" t="s">
        <v>594</v>
      </c>
      <c r="K88" s="23" t="s">
        <v>594</v>
      </c>
      <c r="L88" s="24" t="s">
        <v>594</v>
      </c>
      <c r="M88" s="23" t="s">
        <v>594</v>
      </c>
      <c r="N88" s="23" t="s">
        <v>594</v>
      </c>
      <c r="O88" s="23" t="s">
        <v>594</v>
      </c>
      <c r="P88" s="23" t="s">
        <v>594</v>
      </c>
      <c r="Q88" s="23" t="s">
        <v>594</v>
      </c>
      <c r="R88" s="23" t="s">
        <v>594</v>
      </c>
      <c r="S88" s="23" t="s">
        <v>594</v>
      </c>
      <c r="T88" s="24" t="s">
        <v>594</v>
      </c>
    </row>
    <row r="89" spans="2:20" x14ac:dyDescent="0.3">
      <c r="B89" s="33" t="s">
        <v>242</v>
      </c>
      <c r="C89" s="21" t="s">
        <v>34</v>
      </c>
      <c r="D89" s="18" t="s">
        <v>149</v>
      </c>
      <c r="E89" s="23">
        <v>0.49664911440880805</v>
      </c>
      <c r="F89" s="23">
        <v>2.9439923408329346E-2</v>
      </c>
      <c r="G89" s="23">
        <v>0.11345141215892772</v>
      </c>
      <c r="H89" s="23">
        <v>0.11680229775011967</v>
      </c>
      <c r="I89" s="23">
        <v>0.13259932982288175</v>
      </c>
      <c r="J89" s="23">
        <v>0.10076591670655816</v>
      </c>
      <c r="K89" s="23">
        <v>1.0052656773575874E-2</v>
      </c>
      <c r="L89" s="24">
        <v>20890</v>
      </c>
      <c r="M89" s="23" t="s">
        <v>594</v>
      </c>
      <c r="N89" s="23" t="s">
        <v>594</v>
      </c>
      <c r="O89" s="23" t="s">
        <v>594</v>
      </c>
      <c r="P89" s="23" t="s">
        <v>594</v>
      </c>
      <c r="Q89" s="23" t="s">
        <v>594</v>
      </c>
      <c r="R89" s="23" t="s">
        <v>594</v>
      </c>
      <c r="S89" s="23" t="s">
        <v>594</v>
      </c>
      <c r="T89" s="24" t="s">
        <v>594</v>
      </c>
    </row>
    <row r="90" spans="2:20" x14ac:dyDescent="0.3">
      <c r="B90" s="33" t="s">
        <v>242</v>
      </c>
      <c r="C90" s="21" t="s">
        <v>35</v>
      </c>
      <c r="D90" s="18" t="s">
        <v>150</v>
      </c>
      <c r="E90" s="23">
        <v>0.39697265625</v>
      </c>
      <c r="F90" s="23">
        <v>4.00390625E-2</v>
      </c>
      <c r="G90" s="23">
        <v>0.13818359375</v>
      </c>
      <c r="H90" s="23">
        <v>0.1298828125</v>
      </c>
      <c r="I90" s="23">
        <v>0.142578125</v>
      </c>
      <c r="J90" s="23">
        <v>0.11376953125</v>
      </c>
      <c r="K90" s="23">
        <v>3.759765625E-2</v>
      </c>
      <c r="L90" s="24">
        <v>10240</v>
      </c>
      <c r="M90" s="23">
        <v>0.40892193308550184</v>
      </c>
      <c r="N90" s="23">
        <v>3.5315985130111527E-2</v>
      </c>
      <c r="O90" s="23">
        <v>0.13011152416356878</v>
      </c>
      <c r="P90" s="23">
        <v>0.12267657992565056</v>
      </c>
      <c r="Q90" s="23">
        <v>0.13011152416356878</v>
      </c>
      <c r="R90" s="23">
        <v>0.12267657992565056</v>
      </c>
      <c r="S90" s="23">
        <v>5.0185873605947957E-2</v>
      </c>
      <c r="T90" s="24">
        <v>2690</v>
      </c>
    </row>
    <row r="91" spans="2:20" x14ac:dyDescent="0.3">
      <c r="B91" s="33" t="s">
        <v>242</v>
      </c>
      <c r="C91" s="21" t="s">
        <v>36</v>
      </c>
      <c r="D91" s="18" t="s">
        <v>151</v>
      </c>
      <c r="E91" s="23">
        <v>0.39276485788113696</v>
      </c>
      <c r="F91" s="23">
        <v>2.8423772609819122E-2</v>
      </c>
      <c r="G91" s="23">
        <v>0.33677863910422051</v>
      </c>
      <c r="H91" s="23">
        <v>6.9767441860465115E-2</v>
      </c>
      <c r="I91" s="23">
        <v>7.4935400516795869E-2</v>
      </c>
      <c r="J91" s="23">
        <v>8.5271317829457363E-2</v>
      </c>
      <c r="K91" s="23">
        <v>1.2058570198105082E-2</v>
      </c>
      <c r="L91" s="24">
        <v>5805</v>
      </c>
      <c r="M91" s="23">
        <v>0.42827004219409281</v>
      </c>
      <c r="N91" s="23">
        <v>2.1097046413502109E-2</v>
      </c>
      <c r="O91" s="23">
        <v>0.30168776371308015</v>
      </c>
      <c r="P91" s="23">
        <v>7.3839662447257384E-2</v>
      </c>
      <c r="Q91" s="23">
        <v>7.1729957805907171E-2</v>
      </c>
      <c r="R91" s="23">
        <v>9.49367088607595E-2</v>
      </c>
      <c r="S91" s="23">
        <v>8.4388185654008432E-3</v>
      </c>
      <c r="T91" s="24">
        <v>2370</v>
      </c>
    </row>
    <row r="92" spans="2:20" x14ac:dyDescent="0.3">
      <c r="B92" s="33" t="s">
        <v>242</v>
      </c>
      <c r="C92" s="21" t="s">
        <v>37</v>
      </c>
      <c r="D92" s="18" t="s">
        <v>152</v>
      </c>
      <c r="E92" s="23">
        <v>0.3364562118126273</v>
      </c>
      <c r="F92" s="23">
        <v>2.4439918533604887E-2</v>
      </c>
      <c r="G92" s="23">
        <v>7.8615071283095722E-2</v>
      </c>
      <c r="H92" s="23">
        <v>9.775967413441955E-2</v>
      </c>
      <c r="I92" s="23">
        <v>9.9389002036659874E-2</v>
      </c>
      <c r="J92" s="23">
        <v>0.32464358452138492</v>
      </c>
      <c r="K92" s="23">
        <v>3.9103869653767824E-2</v>
      </c>
      <c r="L92" s="24">
        <v>12275</v>
      </c>
      <c r="M92" s="23">
        <v>0.41221374045801529</v>
      </c>
      <c r="N92" s="23">
        <v>2.2900763358778626E-2</v>
      </c>
      <c r="O92" s="23">
        <v>7.061068702290077E-2</v>
      </c>
      <c r="P92" s="23">
        <v>9.1603053435114504E-2</v>
      </c>
      <c r="Q92" s="23">
        <v>8.3969465648854963E-2</v>
      </c>
      <c r="R92" s="23">
        <v>0.29580152671755727</v>
      </c>
      <c r="S92" s="23">
        <v>2.2900763358778626E-2</v>
      </c>
      <c r="T92" s="24">
        <v>2620</v>
      </c>
    </row>
    <row r="93" spans="2:20" x14ac:dyDescent="0.3">
      <c r="B93" s="33" t="s">
        <v>242</v>
      </c>
      <c r="C93" s="21" t="s">
        <v>38</v>
      </c>
      <c r="D93" s="18" t="s">
        <v>153</v>
      </c>
      <c r="E93" s="23">
        <v>0.46405750798722045</v>
      </c>
      <c r="F93" s="23">
        <v>4.472843450479233E-2</v>
      </c>
      <c r="G93" s="23">
        <v>5.3514376996805113E-2</v>
      </c>
      <c r="H93" s="23">
        <v>0.16134185303514376</v>
      </c>
      <c r="I93" s="23">
        <v>9.2651757188498399E-2</v>
      </c>
      <c r="J93" s="23">
        <v>5.9904153354632589E-2</v>
      </c>
      <c r="K93" s="23">
        <v>0.12460063897763578</v>
      </c>
      <c r="L93" s="24">
        <v>6260</v>
      </c>
      <c r="M93" s="23">
        <v>0.45683453237410071</v>
      </c>
      <c r="N93" s="23">
        <v>3.9568345323741004E-2</v>
      </c>
      <c r="O93" s="23">
        <v>3.9568345323741004E-2</v>
      </c>
      <c r="P93" s="23">
        <v>0.15467625899280577</v>
      </c>
      <c r="Q93" s="23">
        <v>8.6330935251798566E-2</v>
      </c>
      <c r="R93" s="23">
        <v>8.6330935251798566E-2</v>
      </c>
      <c r="S93" s="23">
        <v>0.13309352517985612</v>
      </c>
      <c r="T93" s="24">
        <v>1390</v>
      </c>
    </row>
    <row r="94" spans="2:20" x14ac:dyDescent="0.3">
      <c r="B94" s="33" t="s">
        <v>264</v>
      </c>
      <c r="C94" s="21" t="s">
        <v>40</v>
      </c>
      <c r="D94" s="18" t="s">
        <v>312</v>
      </c>
      <c r="E94" s="23">
        <v>0.26601520086862107</v>
      </c>
      <c r="F94" s="23">
        <v>6.0803474484256242E-2</v>
      </c>
      <c r="G94" s="23">
        <v>0.37893593919652552</v>
      </c>
      <c r="H94" s="23">
        <v>0.18566775244299674</v>
      </c>
      <c r="I94" s="23">
        <v>0.10640608034744843</v>
      </c>
      <c r="J94" s="23">
        <v>2.1715526601520088E-3</v>
      </c>
      <c r="K94" s="23">
        <v>0</v>
      </c>
      <c r="L94" s="24">
        <v>4605</v>
      </c>
      <c r="M94" s="23">
        <v>0.34782608695652173</v>
      </c>
      <c r="N94" s="23">
        <v>6.5217391304347824E-2</v>
      </c>
      <c r="O94" s="23">
        <v>0.34782608695652173</v>
      </c>
      <c r="P94" s="23">
        <v>0.13043478260869565</v>
      </c>
      <c r="Q94" s="23">
        <v>8.6956521739130432E-2</v>
      </c>
      <c r="R94" s="23">
        <v>0</v>
      </c>
      <c r="S94" s="23">
        <v>0</v>
      </c>
      <c r="T94" s="24">
        <v>230</v>
      </c>
    </row>
    <row r="95" spans="2:20" x14ac:dyDescent="0.3">
      <c r="B95" s="33" t="s">
        <v>264</v>
      </c>
      <c r="C95" s="21" t="s">
        <v>42</v>
      </c>
      <c r="D95" s="18" t="s">
        <v>156</v>
      </c>
      <c r="E95" s="23">
        <v>0.9454976303317536</v>
      </c>
      <c r="F95" s="23">
        <v>1.1058451816745656E-2</v>
      </c>
      <c r="G95" s="23">
        <v>1.2638230647709321E-2</v>
      </c>
      <c r="H95" s="23">
        <v>6.3191153238546603E-3</v>
      </c>
      <c r="I95" s="23">
        <v>6.3191153238546603E-3</v>
      </c>
      <c r="J95" s="23">
        <v>0</v>
      </c>
      <c r="K95" s="23">
        <v>1.7377567140600316E-2</v>
      </c>
      <c r="L95" s="24">
        <v>6330</v>
      </c>
      <c r="M95" s="23">
        <v>0.95041322314049592</v>
      </c>
      <c r="N95" s="23">
        <v>8.2644628099173556E-3</v>
      </c>
      <c r="O95" s="23">
        <v>1.0330578512396695E-2</v>
      </c>
      <c r="P95" s="23">
        <v>4.1322314049586778E-3</v>
      </c>
      <c r="Q95" s="23">
        <v>4.1322314049586778E-3</v>
      </c>
      <c r="R95" s="23">
        <v>0</v>
      </c>
      <c r="S95" s="23">
        <v>2.0661157024793389E-2</v>
      </c>
      <c r="T95" s="24">
        <v>2420</v>
      </c>
    </row>
    <row r="96" spans="2:20" x14ac:dyDescent="0.3">
      <c r="B96" s="33" t="s">
        <v>264</v>
      </c>
      <c r="C96" s="21" t="s">
        <v>45</v>
      </c>
      <c r="D96" s="18" t="s">
        <v>157</v>
      </c>
      <c r="E96" s="23">
        <v>0.74606918238993714</v>
      </c>
      <c r="F96" s="23">
        <v>1.0220125786163521E-2</v>
      </c>
      <c r="G96" s="23">
        <v>4.9528301886792456E-2</v>
      </c>
      <c r="H96" s="23">
        <v>1.4150943396226415E-2</v>
      </c>
      <c r="I96" s="23">
        <v>2.9874213836477988E-2</v>
      </c>
      <c r="J96" s="23">
        <v>5.8176100628930819E-2</v>
      </c>
      <c r="K96" s="23">
        <v>9.0408805031446535E-2</v>
      </c>
      <c r="L96" s="24">
        <v>6360</v>
      </c>
      <c r="M96" s="23">
        <v>0.79128440366972475</v>
      </c>
      <c r="N96" s="23">
        <v>2.2935779816513763E-3</v>
      </c>
      <c r="O96" s="23">
        <v>2.9816513761467892E-2</v>
      </c>
      <c r="P96" s="23">
        <v>9.1743119266055051E-3</v>
      </c>
      <c r="Q96" s="23">
        <v>2.0642201834862386E-2</v>
      </c>
      <c r="R96" s="23">
        <v>7.5688073394495417E-2</v>
      </c>
      <c r="S96" s="23">
        <v>7.3394495412844041E-2</v>
      </c>
      <c r="T96" s="24">
        <v>2180</v>
      </c>
    </row>
    <row r="97" spans="2:20" x14ac:dyDescent="0.3">
      <c r="B97" s="33" t="s">
        <v>264</v>
      </c>
      <c r="C97" s="21" t="s">
        <v>47</v>
      </c>
      <c r="D97" s="18" t="s">
        <v>159</v>
      </c>
      <c r="E97" s="23">
        <v>0.87343834872351978</v>
      </c>
      <c r="F97" s="23">
        <v>2.3900054318305268E-2</v>
      </c>
      <c r="G97" s="23">
        <v>4.3997827267789245E-2</v>
      </c>
      <c r="H97" s="23">
        <v>4.3454644215100487E-2</v>
      </c>
      <c r="I97" s="23">
        <v>7.0613796849538293E-3</v>
      </c>
      <c r="J97" s="23">
        <v>5.4318305268875606E-4</v>
      </c>
      <c r="K97" s="23">
        <v>7.0613796849538293E-3</v>
      </c>
      <c r="L97" s="24">
        <v>9205</v>
      </c>
      <c r="M97" s="23">
        <v>0.89695945945945943</v>
      </c>
      <c r="N97" s="23">
        <v>1.6891891891891893E-2</v>
      </c>
      <c r="O97" s="23">
        <v>3.2094594594594593E-2</v>
      </c>
      <c r="P97" s="23">
        <v>4.2229729729729729E-2</v>
      </c>
      <c r="Q97" s="23">
        <v>3.3783783783783786E-3</v>
      </c>
      <c r="R97" s="23">
        <v>0</v>
      </c>
      <c r="S97" s="23">
        <v>6.7567567567567571E-3</v>
      </c>
      <c r="T97" s="24">
        <v>2960</v>
      </c>
    </row>
    <row r="98" spans="2:20" x14ac:dyDescent="0.3">
      <c r="B98" s="33" t="s">
        <v>264</v>
      </c>
      <c r="C98" s="21" t="s">
        <v>52</v>
      </c>
      <c r="D98" s="18" t="s">
        <v>163</v>
      </c>
      <c r="E98" s="23">
        <v>0.7644982349974786</v>
      </c>
      <c r="F98" s="23">
        <v>2.7231467473524961E-2</v>
      </c>
      <c r="G98" s="23">
        <v>5.8497226424609181E-2</v>
      </c>
      <c r="H98" s="23">
        <v>5.698436712052446E-2</v>
      </c>
      <c r="I98" s="23">
        <v>1.5128593040847202E-2</v>
      </c>
      <c r="J98" s="23">
        <v>5.3454362077660113E-2</v>
      </c>
      <c r="K98" s="23">
        <v>2.4205748865355523E-2</v>
      </c>
      <c r="L98" s="24">
        <v>9915</v>
      </c>
      <c r="M98" s="23">
        <v>0.76442873969375735</v>
      </c>
      <c r="N98" s="23">
        <v>2.7090694935217905E-2</v>
      </c>
      <c r="O98" s="23">
        <v>6.0070671378091869E-2</v>
      </c>
      <c r="P98" s="23">
        <v>6.2426383981154299E-2</v>
      </c>
      <c r="Q98" s="23">
        <v>1.884570082449941E-2</v>
      </c>
      <c r="R98" s="23">
        <v>4.7114252061248529E-2</v>
      </c>
      <c r="S98" s="23">
        <v>1.884570082449941E-2</v>
      </c>
      <c r="T98" s="24">
        <v>4245</v>
      </c>
    </row>
    <row r="99" spans="2:20" x14ac:dyDescent="0.3">
      <c r="B99" s="33" t="s">
        <v>264</v>
      </c>
      <c r="C99" s="21" t="s">
        <v>53</v>
      </c>
      <c r="D99" s="18" t="s">
        <v>164</v>
      </c>
      <c r="E99" s="23">
        <v>0.59327036599763872</v>
      </c>
      <c r="F99" s="23">
        <v>3.3648170011806373E-2</v>
      </c>
      <c r="G99" s="23">
        <v>8.4415584415584416E-2</v>
      </c>
      <c r="H99" s="23">
        <v>5.0177095631641085E-2</v>
      </c>
      <c r="I99" s="23">
        <v>3.5714285714285712E-2</v>
      </c>
      <c r="J99" s="23">
        <v>6.7001180637544275E-2</v>
      </c>
      <c r="K99" s="23">
        <v>0.13577331759149941</v>
      </c>
      <c r="L99" s="24">
        <v>16940</v>
      </c>
      <c r="M99" s="23">
        <v>0.64794007490636707</v>
      </c>
      <c r="N99" s="23">
        <v>2.7465667915106119E-2</v>
      </c>
      <c r="O99" s="23">
        <v>6.9912609238451939E-2</v>
      </c>
      <c r="P99" s="23">
        <v>4.1198501872659173E-2</v>
      </c>
      <c r="Q99" s="23">
        <v>2.4968789013732832E-2</v>
      </c>
      <c r="R99" s="23">
        <v>6.2421972534332085E-2</v>
      </c>
      <c r="S99" s="23">
        <v>0.12734082397003746</v>
      </c>
      <c r="T99" s="24">
        <v>4005</v>
      </c>
    </row>
    <row r="100" spans="2:20" x14ac:dyDescent="0.3">
      <c r="B100" s="33" t="s">
        <v>264</v>
      </c>
      <c r="C100" s="21" t="s">
        <v>54</v>
      </c>
      <c r="D100" s="18" t="s">
        <v>313</v>
      </c>
      <c r="E100" s="23" t="s">
        <v>594</v>
      </c>
      <c r="F100" s="23" t="s">
        <v>594</v>
      </c>
      <c r="G100" s="23" t="s">
        <v>594</v>
      </c>
      <c r="H100" s="23" t="s">
        <v>594</v>
      </c>
      <c r="I100" s="23" t="s">
        <v>594</v>
      </c>
      <c r="J100" s="23" t="s">
        <v>594</v>
      </c>
      <c r="K100" s="23" t="s">
        <v>594</v>
      </c>
      <c r="L100" s="24" t="s">
        <v>594</v>
      </c>
      <c r="M100" s="23" t="s">
        <v>594</v>
      </c>
      <c r="N100" s="23" t="s">
        <v>594</v>
      </c>
      <c r="O100" s="23" t="s">
        <v>594</v>
      </c>
      <c r="P100" s="23" t="s">
        <v>594</v>
      </c>
      <c r="Q100" s="23" t="s">
        <v>594</v>
      </c>
      <c r="R100" s="23" t="s">
        <v>594</v>
      </c>
      <c r="S100" s="23" t="s">
        <v>594</v>
      </c>
      <c r="T100" s="24" t="s">
        <v>594</v>
      </c>
    </row>
    <row r="101" spans="2:20" x14ac:dyDescent="0.3">
      <c r="B101" s="33" t="s">
        <v>264</v>
      </c>
      <c r="C101" s="21" t="s">
        <v>55</v>
      </c>
      <c r="D101" s="18" t="s">
        <v>165</v>
      </c>
      <c r="E101" s="23">
        <v>0.90173116089613037</v>
      </c>
      <c r="F101" s="23">
        <v>1.2219959266802444E-2</v>
      </c>
      <c r="G101" s="23">
        <v>1.4256619144602852E-2</v>
      </c>
      <c r="H101" s="23">
        <v>1.0692464358452138E-2</v>
      </c>
      <c r="I101" s="23">
        <v>1.5784114052953158E-2</v>
      </c>
      <c r="J101" s="23">
        <v>2.0366598778004071E-3</v>
      </c>
      <c r="K101" s="23">
        <v>4.3279022403258656E-2</v>
      </c>
      <c r="L101" s="24">
        <v>9820</v>
      </c>
      <c r="M101" s="23">
        <v>0.91920731707317072</v>
      </c>
      <c r="N101" s="23">
        <v>6.0975609756097563E-3</v>
      </c>
      <c r="O101" s="23">
        <v>9.1463414634146336E-3</v>
      </c>
      <c r="P101" s="23">
        <v>1.0670731707317074E-2</v>
      </c>
      <c r="Q101" s="23">
        <v>9.1463414634146336E-3</v>
      </c>
      <c r="R101" s="23">
        <v>1.5243902439024391E-3</v>
      </c>
      <c r="S101" s="23">
        <v>4.2682926829268296E-2</v>
      </c>
      <c r="T101" s="24">
        <v>3280</v>
      </c>
    </row>
    <row r="102" spans="2:20" x14ac:dyDescent="0.3">
      <c r="B102" s="33" t="s">
        <v>264</v>
      </c>
      <c r="C102" s="21" t="s">
        <v>57</v>
      </c>
      <c r="D102" s="18" t="s">
        <v>166</v>
      </c>
      <c r="E102" s="23">
        <v>0.77762334954829748</v>
      </c>
      <c r="F102" s="23">
        <v>1.5983321751216122E-2</v>
      </c>
      <c r="G102" s="23">
        <v>6.2543432939541344E-2</v>
      </c>
      <c r="H102" s="23">
        <v>1.250868658790827E-2</v>
      </c>
      <c r="I102" s="23">
        <v>3.683113273106324E-2</v>
      </c>
      <c r="J102" s="23">
        <v>8.3391243919388458E-2</v>
      </c>
      <c r="K102" s="23">
        <v>1.1118832522585128E-2</v>
      </c>
      <c r="L102" s="24">
        <v>7195</v>
      </c>
      <c r="M102" s="23">
        <v>0.81927710843373491</v>
      </c>
      <c r="N102" s="23">
        <v>1.2048192771084338E-2</v>
      </c>
      <c r="O102" s="23">
        <v>5.0602409638554217E-2</v>
      </c>
      <c r="P102" s="23">
        <v>9.6385542168674707E-3</v>
      </c>
      <c r="Q102" s="23">
        <v>2.1686746987951807E-2</v>
      </c>
      <c r="R102" s="23">
        <v>7.9518072289156624E-2</v>
      </c>
      <c r="S102" s="23">
        <v>7.2289156626506026E-3</v>
      </c>
      <c r="T102" s="24">
        <v>2075</v>
      </c>
    </row>
    <row r="103" spans="2:20" x14ac:dyDescent="0.3">
      <c r="B103" s="33" t="s">
        <v>264</v>
      </c>
      <c r="C103" s="21" t="s">
        <v>58</v>
      </c>
      <c r="D103" s="18" t="s">
        <v>167</v>
      </c>
      <c r="E103" s="23">
        <v>0.74806892453951279</v>
      </c>
      <c r="F103" s="23">
        <v>1.8419489007724301E-2</v>
      </c>
      <c r="G103" s="23">
        <v>8.4967320261437912E-2</v>
      </c>
      <c r="H103" s="23">
        <v>2.5549613784907901E-2</v>
      </c>
      <c r="I103" s="23">
        <v>1.06951871657754E-2</v>
      </c>
      <c r="J103" s="23">
        <v>8.5561497326203204E-2</v>
      </c>
      <c r="K103" s="23">
        <v>2.6737967914438502E-2</v>
      </c>
      <c r="L103" s="24">
        <v>8415</v>
      </c>
      <c r="M103" s="23">
        <v>0.7710280373831776</v>
      </c>
      <c r="N103" s="23">
        <v>1.0903426791277258E-2</v>
      </c>
      <c r="O103" s="23">
        <v>6.5420560747663545E-2</v>
      </c>
      <c r="P103" s="23">
        <v>2.1806853582554516E-2</v>
      </c>
      <c r="Q103" s="23">
        <v>1.0903426791277258E-2</v>
      </c>
      <c r="R103" s="23">
        <v>8.7227414330218064E-2</v>
      </c>
      <c r="S103" s="23">
        <v>3.2710280373831772E-2</v>
      </c>
      <c r="T103" s="24">
        <v>3210</v>
      </c>
    </row>
    <row r="104" spans="2:20" x14ac:dyDescent="0.3">
      <c r="B104" s="33" t="s">
        <v>264</v>
      </c>
      <c r="C104" s="21" t="s">
        <v>61</v>
      </c>
      <c r="D104" s="18" t="s">
        <v>170</v>
      </c>
      <c r="E104" s="23">
        <v>0.6662457912457912</v>
      </c>
      <c r="F104" s="23">
        <v>3.1144781144781145E-2</v>
      </c>
      <c r="G104" s="23">
        <v>0.14520202020202019</v>
      </c>
      <c r="H104" s="23">
        <v>6.1868686868686872E-2</v>
      </c>
      <c r="I104" s="23">
        <v>1.893939393939394E-2</v>
      </c>
      <c r="J104" s="23">
        <v>3.4932659932659933E-2</v>
      </c>
      <c r="K104" s="23">
        <v>4.1245791245791245E-2</v>
      </c>
      <c r="L104" s="24">
        <v>11880</v>
      </c>
      <c r="M104" s="23">
        <v>0.68554006968641112</v>
      </c>
      <c r="N104" s="23">
        <v>2.0034843205574911E-2</v>
      </c>
      <c r="O104" s="23">
        <v>0.14459930313588851</v>
      </c>
      <c r="P104" s="23">
        <v>6.2717770034843204E-2</v>
      </c>
      <c r="Q104" s="23">
        <v>1.6550522648083623E-2</v>
      </c>
      <c r="R104" s="23">
        <v>3.3972125435540068E-2</v>
      </c>
      <c r="S104" s="23">
        <v>3.6585365853658534E-2</v>
      </c>
      <c r="T104" s="24">
        <v>5740</v>
      </c>
    </row>
    <row r="105" spans="2:20" x14ac:dyDescent="0.3">
      <c r="B105" s="33" t="s">
        <v>264</v>
      </c>
      <c r="C105" s="21" t="s">
        <v>56</v>
      </c>
      <c r="D105" s="18" t="s">
        <v>314</v>
      </c>
      <c r="E105" s="23" t="s">
        <v>594</v>
      </c>
      <c r="F105" s="23" t="s">
        <v>594</v>
      </c>
      <c r="G105" s="23" t="s">
        <v>594</v>
      </c>
      <c r="H105" s="23" t="s">
        <v>594</v>
      </c>
      <c r="I105" s="23" t="s">
        <v>594</v>
      </c>
      <c r="J105" s="23" t="s">
        <v>594</v>
      </c>
      <c r="K105" s="23" t="s">
        <v>594</v>
      </c>
      <c r="L105" s="24" t="s">
        <v>594</v>
      </c>
      <c r="M105" s="23" t="s">
        <v>594</v>
      </c>
      <c r="N105" s="23" t="s">
        <v>594</v>
      </c>
      <c r="O105" s="23" t="s">
        <v>594</v>
      </c>
      <c r="P105" s="23" t="s">
        <v>594</v>
      </c>
      <c r="Q105" s="23" t="s">
        <v>594</v>
      </c>
      <c r="R105" s="23" t="s">
        <v>594</v>
      </c>
      <c r="S105" s="23" t="s">
        <v>594</v>
      </c>
      <c r="T105" s="24" t="s">
        <v>594</v>
      </c>
    </row>
    <row r="106" spans="2:20" x14ac:dyDescent="0.3">
      <c r="B106" s="33" t="s">
        <v>264</v>
      </c>
      <c r="C106" s="21" t="s">
        <v>62</v>
      </c>
      <c r="D106" s="18" t="s">
        <v>171</v>
      </c>
      <c r="E106" s="23">
        <v>0.78642819568648081</v>
      </c>
      <c r="F106" s="23">
        <v>8.9426617569700155E-3</v>
      </c>
      <c r="G106" s="23">
        <v>7.8905839032088372E-3</v>
      </c>
      <c r="H106" s="23">
        <v>4.7343503419253023E-3</v>
      </c>
      <c r="I106" s="23">
        <v>8.4166228300894264E-3</v>
      </c>
      <c r="J106" s="23">
        <v>4.2083114150447132E-3</v>
      </c>
      <c r="K106" s="23">
        <v>0.1793792740662809</v>
      </c>
      <c r="L106" s="24">
        <v>9505</v>
      </c>
      <c r="M106" s="23">
        <v>0.81888745148771025</v>
      </c>
      <c r="N106" s="23">
        <v>9.0556274256144882E-3</v>
      </c>
      <c r="O106" s="23">
        <v>6.4683053040103496E-3</v>
      </c>
      <c r="P106" s="23">
        <v>3.8809831824062097E-3</v>
      </c>
      <c r="Q106" s="23">
        <v>6.4683053040103496E-3</v>
      </c>
      <c r="R106" s="23">
        <v>5.1746442432082798E-3</v>
      </c>
      <c r="S106" s="23">
        <v>0.1500646830530401</v>
      </c>
      <c r="T106" s="24">
        <v>3865</v>
      </c>
    </row>
    <row r="107" spans="2:20" x14ac:dyDescent="0.3">
      <c r="B107" s="33" t="s">
        <v>264</v>
      </c>
      <c r="C107" s="21" t="s">
        <v>63</v>
      </c>
      <c r="D107" s="18" t="s">
        <v>172</v>
      </c>
      <c r="E107" s="23">
        <v>0.49451789745243468</v>
      </c>
      <c r="F107" s="23">
        <v>2.6281844566268947E-2</v>
      </c>
      <c r="G107" s="23">
        <v>0.19912931312479845</v>
      </c>
      <c r="H107" s="23">
        <v>5.401483392454047E-2</v>
      </c>
      <c r="I107" s="23">
        <v>4.0470815865849726E-2</v>
      </c>
      <c r="J107" s="23">
        <v>6.1915511125443405E-2</v>
      </c>
      <c r="K107" s="23">
        <v>0.1236697839406643</v>
      </c>
      <c r="L107" s="24">
        <v>31010</v>
      </c>
      <c r="M107" s="23">
        <v>0.59988649262202043</v>
      </c>
      <c r="N107" s="23">
        <v>1.872871736662883E-2</v>
      </c>
      <c r="O107" s="23">
        <v>0.1503972758229285</v>
      </c>
      <c r="P107" s="23">
        <v>4.8808172531214528E-2</v>
      </c>
      <c r="Q107" s="23">
        <v>3.0646992054483541E-2</v>
      </c>
      <c r="R107" s="23">
        <v>6.6401816118047671E-2</v>
      </c>
      <c r="S107" s="23">
        <v>8.5698070374574345E-2</v>
      </c>
      <c r="T107" s="24">
        <v>8810</v>
      </c>
    </row>
    <row r="108" spans="2:20" x14ac:dyDescent="0.3">
      <c r="B108" s="33" t="s">
        <v>264</v>
      </c>
      <c r="C108" s="21" t="s">
        <v>64</v>
      </c>
      <c r="D108" s="18" t="s">
        <v>315</v>
      </c>
      <c r="E108" s="23">
        <v>0.64198535394629785</v>
      </c>
      <c r="F108" s="23">
        <v>2.6444263628966638E-2</v>
      </c>
      <c r="G108" s="23">
        <v>0.13588283157038242</v>
      </c>
      <c r="H108" s="23">
        <v>6.631407648494711E-2</v>
      </c>
      <c r="I108" s="23">
        <v>6.6720911310008138E-2</v>
      </c>
      <c r="J108" s="23">
        <v>4.8820179007323029E-2</v>
      </c>
      <c r="K108" s="23">
        <v>1.3425549227013833E-2</v>
      </c>
      <c r="L108" s="24">
        <v>12290</v>
      </c>
      <c r="M108" s="23" t="s">
        <v>594</v>
      </c>
      <c r="N108" s="23" t="s">
        <v>594</v>
      </c>
      <c r="O108" s="23" t="s">
        <v>594</v>
      </c>
      <c r="P108" s="23" t="s">
        <v>594</v>
      </c>
      <c r="Q108" s="23" t="s">
        <v>594</v>
      </c>
      <c r="R108" s="23" t="s">
        <v>594</v>
      </c>
      <c r="S108" s="23" t="s">
        <v>594</v>
      </c>
      <c r="T108" s="24" t="s">
        <v>594</v>
      </c>
    </row>
    <row r="109" spans="2:20" x14ac:dyDescent="0.3">
      <c r="B109" s="33" t="s">
        <v>264</v>
      </c>
      <c r="C109" s="21" t="s">
        <v>65</v>
      </c>
      <c r="D109" s="18" t="s">
        <v>316</v>
      </c>
      <c r="E109" s="23">
        <v>0.69799945190463142</v>
      </c>
      <c r="F109" s="23">
        <v>2.3568100849547823E-2</v>
      </c>
      <c r="G109" s="23">
        <v>7.3444779391614146E-2</v>
      </c>
      <c r="H109" s="23">
        <v>1.5894765689229925E-2</v>
      </c>
      <c r="I109" s="23">
        <v>3.9736914223074814E-2</v>
      </c>
      <c r="J109" s="23">
        <v>9.9479309399835569E-2</v>
      </c>
      <c r="K109" s="23">
        <v>4.9602630857769253E-2</v>
      </c>
      <c r="L109" s="24">
        <v>18245</v>
      </c>
      <c r="M109" s="23">
        <v>0.75393700787401574</v>
      </c>
      <c r="N109" s="23">
        <v>1.6732283464566931E-2</v>
      </c>
      <c r="O109" s="23">
        <v>5.8070866141732284E-2</v>
      </c>
      <c r="P109" s="23">
        <v>1.3779527559055118E-2</v>
      </c>
      <c r="Q109" s="23">
        <v>2.8543307086614175E-2</v>
      </c>
      <c r="R109" s="23">
        <v>9.9409448818897642E-2</v>
      </c>
      <c r="S109" s="23">
        <v>2.952755905511811E-2</v>
      </c>
      <c r="T109" s="24">
        <v>5080</v>
      </c>
    </row>
    <row r="110" spans="2:20" x14ac:dyDescent="0.3">
      <c r="B110" s="33" t="s">
        <v>264</v>
      </c>
      <c r="C110" s="21" t="s">
        <v>66</v>
      </c>
      <c r="D110" s="18" t="s">
        <v>317</v>
      </c>
      <c r="E110" s="23">
        <v>0.51181649675625585</v>
      </c>
      <c r="F110" s="23">
        <v>2.3401297497683039E-2</v>
      </c>
      <c r="G110" s="23">
        <v>0.21455050973123263</v>
      </c>
      <c r="H110" s="23">
        <v>4.5875810936051899E-2</v>
      </c>
      <c r="I110" s="23">
        <v>3.4291010194624653E-2</v>
      </c>
      <c r="J110" s="23">
        <v>0.14110287303058389</v>
      </c>
      <c r="K110" s="23">
        <v>2.9193697868396665E-2</v>
      </c>
      <c r="L110" s="24">
        <v>21580</v>
      </c>
      <c r="M110" s="23">
        <v>0.6093163035311796</v>
      </c>
      <c r="N110" s="23">
        <v>1.6528925619834711E-2</v>
      </c>
      <c r="O110" s="23">
        <v>0.18332081141998496</v>
      </c>
      <c r="P110" s="23">
        <v>4.2073628850488355E-2</v>
      </c>
      <c r="Q110" s="23">
        <v>2.7047332832456798E-2</v>
      </c>
      <c r="R110" s="23">
        <v>0.1179564237415477</v>
      </c>
      <c r="S110" s="23">
        <v>3.0052592036063112E-3</v>
      </c>
      <c r="T110" s="24">
        <v>6655</v>
      </c>
    </row>
    <row r="111" spans="2:20" x14ac:dyDescent="0.3">
      <c r="B111" s="33" t="s">
        <v>264</v>
      </c>
      <c r="C111" s="21" t="s">
        <v>67</v>
      </c>
      <c r="D111" s="18" t="s">
        <v>318</v>
      </c>
      <c r="E111" s="23">
        <v>0.85758157389635314</v>
      </c>
      <c r="F111" s="23">
        <v>2.1497120921305183E-2</v>
      </c>
      <c r="G111" s="23">
        <v>4.5297504798464491E-2</v>
      </c>
      <c r="H111" s="23">
        <v>1.5355086372360844E-2</v>
      </c>
      <c r="I111" s="23">
        <v>1.4587332053742802E-2</v>
      </c>
      <c r="J111" s="23">
        <v>1.8809980806142036E-2</v>
      </c>
      <c r="K111" s="23">
        <v>2.6871401151631478E-2</v>
      </c>
      <c r="L111" s="24">
        <v>13025</v>
      </c>
      <c r="M111" s="23">
        <v>0.87886944818304169</v>
      </c>
      <c r="N111" s="23">
        <v>1.7496635262449527E-2</v>
      </c>
      <c r="O111" s="23">
        <v>3.4993270524899055E-2</v>
      </c>
      <c r="P111" s="23">
        <v>1.4804845222072678E-2</v>
      </c>
      <c r="Q111" s="23">
        <v>9.4212651413189772E-3</v>
      </c>
      <c r="R111" s="23">
        <v>1.8842530282637954E-2</v>
      </c>
      <c r="S111" s="23">
        <v>2.4226110363391656E-2</v>
      </c>
      <c r="T111" s="24">
        <v>3715</v>
      </c>
    </row>
    <row r="112" spans="2:20" x14ac:dyDescent="0.3">
      <c r="B112" s="33" t="s">
        <v>264</v>
      </c>
      <c r="C112" s="21" t="s">
        <v>68</v>
      </c>
      <c r="D112" s="18" t="s">
        <v>173</v>
      </c>
      <c r="E112" s="23">
        <v>0.68455971049457176</v>
      </c>
      <c r="F112" s="23">
        <v>2.4125452352231604E-2</v>
      </c>
      <c r="G112" s="23">
        <v>0.17129071170084439</v>
      </c>
      <c r="H112" s="23">
        <v>3.739445114595899E-2</v>
      </c>
      <c r="I112" s="23">
        <v>1.6284680337756333E-2</v>
      </c>
      <c r="J112" s="23">
        <v>3.8600723763570564E-2</v>
      </c>
      <c r="K112" s="23">
        <v>2.7744270205066344E-2</v>
      </c>
      <c r="L112" s="24">
        <v>8290</v>
      </c>
      <c r="M112" s="23">
        <v>0.74285714285714288</v>
      </c>
      <c r="N112" s="23">
        <v>1.7142857142857144E-2</v>
      </c>
      <c r="O112" s="23">
        <v>0.14857142857142858</v>
      </c>
      <c r="P112" s="23">
        <v>2.8571428571428571E-2</v>
      </c>
      <c r="Q112" s="23">
        <v>1.1428571428571429E-2</v>
      </c>
      <c r="R112" s="23">
        <v>3.0476190476190476E-2</v>
      </c>
      <c r="S112" s="23">
        <v>2.0952380952380951E-2</v>
      </c>
      <c r="T112" s="24">
        <v>2625</v>
      </c>
    </row>
    <row r="113" spans="2:20" x14ac:dyDescent="0.3">
      <c r="B113" s="33" t="s">
        <v>264</v>
      </c>
      <c r="C113" s="21" t="s">
        <v>71</v>
      </c>
      <c r="D113" s="18" t="s">
        <v>175</v>
      </c>
      <c r="E113" s="23">
        <v>0.86724511930585679</v>
      </c>
      <c r="F113" s="23">
        <v>8.6767895878524948E-3</v>
      </c>
      <c r="G113" s="23">
        <v>3.1236442516268982E-2</v>
      </c>
      <c r="H113" s="23">
        <v>1.1279826464208243E-2</v>
      </c>
      <c r="I113" s="23">
        <v>9.5444685466377441E-3</v>
      </c>
      <c r="J113" s="23">
        <v>3.4707158351409977E-3</v>
      </c>
      <c r="K113" s="23">
        <v>6.8546637744034702E-2</v>
      </c>
      <c r="L113" s="24">
        <v>11525</v>
      </c>
      <c r="M113" s="23">
        <v>0.8838304552590267</v>
      </c>
      <c r="N113" s="23">
        <v>4.7095761381475663E-3</v>
      </c>
      <c r="O113" s="23">
        <v>1.8838304552590265E-2</v>
      </c>
      <c r="P113" s="23">
        <v>9.4191522762951327E-3</v>
      </c>
      <c r="Q113" s="23">
        <v>7.8492935635792772E-3</v>
      </c>
      <c r="R113" s="23">
        <v>0</v>
      </c>
      <c r="S113" s="23">
        <v>7.5353218210361061E-2</v>
      </c>
      <c r="T113" s="24">
        <v>3185</v>
      </c>
    </row>
    <row r="114" spans="2:20" x14ac:dyDescent="0.3">
      <c r="B114" s="33" t="s">
        <v>264</v>
      </c>
      <c r="C114" s="21" t="s">
        <v>72</v>
      </c>
      <c r="D114" s="18" t="s">
        <v>176</v>
      </c>
      <c r="E114" s="23">
        <v>0.56529850746268662</v>
      </c>
      <c r="F114" s="23">
        <v>1.3992537313432836E-2</v>
      </c>
      <c r="G114" s="23">
        <v>1.8656716417910447E-3</v>
      </c>
      <c r="H114" s="23">
        <v>7.1828358208955223E-2</v>
      </c>
      <c r="I114" s="23">
        <v>3.7313432835820895E-3</v>
      </c>
      <c r="J114" s="23">
        <v>0.34421641791044777</v>
      </c>
      <c r="K114" s="23">
        <v>0</v>
      </c>
      <c r="L114" s="24">
        <v>5360</v>
      </c>
      <c r="M114" s="23">
        <v>0.60734463276836159</v>
      </c>
      <c r="N114" s="23">
        <v>1.1299435028248588E-2</v>
      </c>
      <c r="O114" s="23">
        <v>0</v>
      </c>
      <c r="P114" s="23">
        <v>7.0621468926553674E-2</v>
      </c>
      <c r="Q114" s="23">
        <v>2.8248587570621469E-3</v>
      </c>
      <c r="R114" s="23">
        <v>0.31073446327683618</v>
      </c>
      <c r="S114" s="23">
        <v>0</v>
      </c>
      <c r="T114" s="24">
        <v>1770</v>
      </c>
    </row>
    <row r="115" spans="2:20" x14ac:dyDescent="0.3">
      <c r="B115" s="33" t="s">
        <v>276</v>
      </c>
      <c r="C115" s="21" t="s">
        <v>74</v>
      </c>
      <c r="D115" s="18" t="s">
        <v>178</v>
      </c>
      <c r="E115" s="23">
        <v>0.72123893805309736</v>
      </c>
      <c r="F115" s="23">
        <v>8.8495575221238937E-3</v>
      </c>
      <c r="G115" s="23">
        <v>0.13982300884955753</v>
      </c>
      <c r="H115" s="23">
        <v>5.3097345132743362E-3</v>
      </c>
      <c r="I115" s="23">
        <v>1.5929203539823009E-2</v>
      </c>
      <c r="J115" s="23">
        <v>4.247787610619469E-2</v>
      </c>
      <c r="K115" s="23">
        <v>6.637168141592921E-2</v>
      </c>
      <c r="L115" s="24">
        <v>5650</v>
      </c>
      <c r="M115" s="23">
        <v>0.77397260273972601</v>
      </c>
      <c r="N115" s="23">
        <v>3.4246575342465752E-3</v>
      </c>
      <c r="O115" s="23">
        <v>0.1095890410958904</v>
      </c>
      <c r="P115" s="23">
        <v>6.8493150684931503E-3</v>
      </c>
      <c r="Q115" s="23">
        <v>6.8493150684931503E-3</v>
      </c>
      <c r="R115" s="23">
        <v>2.7397260273972601E-2</v>
      </c>
      <c r="S115" s="23">
        <v>6.8493150684931503E-2</v>
      </c>
      <c r="T115" s="24">
        <v>1460</v>
      </c>
    </row>
    <row r="116" spans="2:20" x14ac:dyDescent="0.3">
      <c r="B116" s="33" t="s">
        <v>276</v>
      </c>
      <c r="C116" s="21" t="s">
        <v>76</v>
      </c>
      <c r="D116" s="18" t="s">
        <v>180</v>
      </c>
      <c r="E116" s="23">
        <v>0.91587602783048705</v>
      </c>
      <c r="F116" s="23">
        <v>1.3915243516761544E-2</v>
      </c>
      <c r="G116" s="23">
        <v>8.2226438962681846E-3</v>
      </c>
      <c r="H116" s="23">
        <v>1.0752688172043012E-2</v>
      </c>
      <c r="I116" s="23">
        <v>8.2226438962681846E-3</v>
      </c>
      <c r="J116" s="23">
        <v>4.2378241619228339E-2</v>
      </c>
      <c r="K116" s="23">
        <v>0</v>
      </c>
      <c r="L116" s="24">
        <v>7905</v>
      </c>
      <c r="M116" s="23">
        <v>0.92141453831041253</v>
      </c>
      <c r="N116" s="23">
        <v>7.8585461689587421E-3</v>
      </c>
      <c r="O116" s="23">
        <v>5.893909626719057E-3</v>
      </c>
      <c r="P116" s="23">
        <v>9.823182711198428E-3</v>
      </c>
      <c r="Q116" s="23">
        <v>5.893909626719057E-3</v>
      </c>
      <c r="R116" s="23">
        <v>4.9115913555992138E-2</v>
      </c>
      <c r="S116" s="23">
        <v>0</v>
      </c>
      <c r="T116" s="24">
        <v>2545</v>
      </c>
    </row>
    <row r="117" spans="2:20" x14ac:dyDescent="0.3">
      <c r="B117" s="33" t="s">
        <v>276</v>
      </c>
      <c r="C117" s="21" t="s">
        <v>79</v>
      </c>
      <c r="D117" s="18" t="s">
        <v>183</v>
      </c>
      <c r="E117" s="23">
        <v>0.45367412140575081</v>
      </c>
      <c r="F117" s="23">
        <v>2.0766773162939296E-2</v>
      </c>
      <c r="G117" s="23">
        <v>0.39680511182108624</v>
      </c>
      <c r="H117" s="23">
        <v>3.0670926517571886E-2</v>
      </c>
      <c r="I117" s="23">
        <v>6.9648562300319489E-2</v>
      </c>
      <c r="J117" s="23">
        <v>1.2779552715654952E-2</v>
      </c>
      <c r="K117" s="23">
        <v>1.5335463258785943E-2</v>
      </c>
      <c r="L117" s="24">
        <v>15650</v>
      </c>
      <c r="M117" s="23" t="s">
        <v>594</v>
      </c>
      <c r="N117" s="23" t="s">
        <v>594</v>
      </c>
      <c r="O117" s="23" t="s">
        <v>594</v>
      </c>
      <c r="P117" s="23" t="s">
        <v>594</v>
      </c>
      <c r="Q117" s="23" t="s">
        <v>594</v>
      </c>
      <c r="R117" s="23" t="s">
        <v>594</v>
      </c>
      <c r="S117" s="23" t="s">
        <v>594</v>
      </c>
      <c r="T117" s="24" t="s">
        <v>594</v>
      </c>
    </row>
    <row r="118" spans="2:20" x14ac:dyDescent="0.3">
      <c r="B118" s="33" t="s">
        <v>276</v>
      </c>
      <c r="C118" s="21" t="s">
        <v>80</v>
      </c>
      <c r="D118" s="18" t="s">
        <v>319</v>
      </c>
      <c r="E118" s="23">
        <v>0.75573596893752204</v>
      </c>
      <c r="F118" s="23">
        <v>2.7179668196258382E-2</v>
      </c>
      <c r="G118" s="23">
        <v>0.15495940698905752</v>
      </c>
      <c r="H118" s="23">
        <v>3.0356512530885987E-2</v>
      </c>
      <c r="I118" s="23">
        <v>2.1531944934698198E-2</v>
      </c>
      <c r="J118" s="23">
        <v>2.8238616307800918E-3</v>
      </c>
      <c r="K118" s="23">
        <v>7.0596540769502295E-3</v>
      </c>
      <c r="L118" s="24">
        <v>14165</v>
      </c>
      <c r="M118" s="23">
        <v>0.79418886198547212</v>
      </c>
      <c r="N118" s="23">
        <v>2.0581113801452784E-2</v>
      </c>
      <c r="O118" s="23">
        <v>0.12469733656174334</v>
      </c>
      <c r="P118" s="23">
        <v>3.2687651331719129E-2</v>
      </c>
      <c r="Q118" s="23">
        <v>2.0581113801452784E-2</v>
      </c>
      <c r="R118" s="23">
        <v>2.4213075060532689E-3</v>
      </c>
      <c r="S118" s="23">
        <v>4.8426150121065378E-3</v>
      </c>
      <c r="T118" s="24">
        <v>4130</v>
      </c>
    </row>
    <row r="119" spans="2:20" x14ac:dyDescent="0.3">
      <c r="B119" s="33" t="s">
        <v>276</v>
      </c>
      <c r="C119" s="21" t="s">
        <v>82</v>
      </c>
      <c r="D119" s="18" t="s">
        <v>320</v>
      </c>
      <c r="E119" s="23">
        <v>0.8775272161741835</v>
      </c>
      <c r="F119" s="23">
        <v>7.3872472783825813E-3</v>
      </c>
      <c r="G119" s="23">
        <v>1.4774494556765163E-2</v>
      </c>
      <c r="H119" s="23">
        <v>7.3872472783825813E-3</v>
      </c>
      <c r="I119" s="23">
        <v>9.3312597200622092E-3</v>
      </c>
      <c r="J119" s="23">
        <v>7.8926905132192846E-2</v>
      </c>
      <c r="K119" s="23">
        <v>5.0544323483670299E-3</v>
      </c>
      <c r="L119" s="24">
        <v>12860</v>
      </c>
      <c r="M119" s="23">
        <v>0.88933333333333331</v>
      </c>
      <c r="N119" s="23">
        <v>6.6666666666666671E-3</v>
      </c>
      <c r="O119" s="23">
        <v>1.0666666666666666E-2</v>
      </c>
      <c r="P119" s="23">
        <v>5.3333333333333332E-3</v>
      </c>
      <c r="Q119" s="23">
        <v>6.6666666666666671E-3</v>
      </c>
      <c r="R119" s="23">
        <v>7.8666666666666663E-2</v>
      </c>
      <c r="S119" s="23">
        <v>2.6666666666666666E-3</v>
      </c>
      <c r="T119" s="24">
        <v>3750</v>
      </c>
    </row>
    <row r="120" spans="2:20" x14ac:dyDescent="0.3">
      <c r="B120" s="33" t="s">
        <v>276</v>
      </c>
      <c r="C120" s="21" t="s">
        <v>83</v>
      </c>
      <c r="D120" s="18" t="s">
        <v>321</v>
      </c>
      <c r="E120" s="23">
        <v>0.85754189944134074</v>
      </c>
      <c r="F120" s="23">
        <v>2.1997206703910616E-2</v>
      </c>
      <c r="G120" s="23">
        <v>1.7108938547486033E-2</v>
      </c>
      <c r="H120" s="23">
        <v>1.2918994413407821E-2</v>
      </c>
      <c r="I120" s="23">
        <v>2.0600558659217876E-2</v>
      </c>
      <c r="J120" s="23">
        <v>2.1997206703910616E-2</v>
      </c>
      <c r="K120" s="23">
        <v>4.7835195530726259E-2</v>
      </c>
      <c r="L120" s="24">
        <v>14320</v>
      </c>
      <c r="M120" s="23">
        <v>0.82105263157894737</v>
      </c>
      <c r="N120" s="23">
        <v>2.763157894736842E-2</v>
      </c>
      <c r="O120" s="23">
        <v>2.368421052631579E-2</v>
      </c>
      <c r="P120" s="23">
        <v>2.368421052631579E-2</v>
      </c>
      <c r="Q120" s="23">
        <v>2.5000000000000001E-2</v>
      </c>
      <c r="R120" s="23">
        <v>2.6315789473684209E-2</v>
      </c>
      <c r="S120" s="23">
        <v>5.3947368421052633E-2</v>
      </c>
      <c r="T120" s="24">
        <v>3800</v>
      </c>
    </row>
    <row r="121" spans="2:20" x14ac:dyDescent="0.3">
      <c r="B121" s="33" t="s">
        <v>276</v>
      </c>
      <c r="C121" s="21" t="s">
        <v>86</v>
      </c>
      <c r="D121" s="18" t="s">
        <v>186</v>
      </c>
      <c r="E121" s="23">
        <v>0.81749049429657794</v>
      </c>
      <c r="F121" s="23">
        <v>9.5057034220532317E-3</v>
      </c>
      <c r="G121" s="23">
        <v>1.6159695817490494E-2</v>
      </c>
      <c r="H121" s="23">
        <v>8.555133079847909E-3</v>
      </c>
      <c r="I121" s="23">
        <v>1.2357414448669201E-2</v>
      </c>
      <c r="J121" s="23">
        <v>0.13593155893536121</v>
      </c>
      <c r="K121" s="23">
        <v>0</v>
      </c>
      <c r="L121" s="24">
        <v>5260</v>
      </c>
      <c r="M121" s="23" t="s">
        <v>594</v>
      </c>
      <c r="N121" s="23" t="s">
        <v>594</v>
      </c>
      <c r="O121" s="23" t="s">
        <v>594</v>
      </c>
      <c r="P121" s="23" t="s">
        <v>594</v>
      </c>
      <c r="Q121" s="23" t="s">
        <v>594</v>
      </c>
      <c r="R121" s="23" t="s">
        <v>594</v>
      </c>
      <c r="S121" s="23" t="s">
        <v>594</v>
      </c>
      <c r="T121" s="24" t="s">
        <v>594</v>
      </c>
    </row>
    <row r="122" spans="2:20" x14ac:dyDescent="0.3">
      <c r="B122" s="33" t="s">
        <v>276</v>
      </c>
      <c r="C122" s="21" t="s">
        <v>87</v>
      </c>
      <c r="D122" s="18" t="s">
        <v>322</v>
      </c>
      <c r="E122" s="23">
        <v>0.84780157835400227</v>
      </c>
      <c r="F122" s="23">
        <v>7.8917700112739568E-3</v>
      </c>
      <c r="G122" s="23">
        <v>9.0191657271702363E-3</v>
      </c>
      <c r="H122" s="23">
        <v>4.5095828635851182E-3</v>
      </c>
      <c r="I122" s="23">
        <v>1.2401352874859075E-2</v>
      </c>
      <c r="J122" s="23">
        <v>3.6076662908680945E-2</v>
      </c>
      <c r="K122" s="23">
        <v>8.3427282976324693E-2</v>
      </c>
      <c r="L122" s="24">
        <v>4435</v>
      </c>
      <c r="M122" s="23">
        <v>0.89915966386554624</v>
      </c>
      <c r="N122" s="23">
        <v>1.2605042016806723E-2</v>
      </c>
      <c r="O122" s="23">
        <v>4.2016806722689074E-3</v>
      </c>
      <c r="P122" s="23">
        <v>0</v>
      </c>
      <c r="Q122" s="23">
        <v>4.2016806722689074E-3</v>
      </c>
      <c r="R122" s="23">
        <v>2.100840336134454E-2</v>
      </c>
      <c r="S122" s="23">
        <v>5.8823529411764705E-2</v>
      </c>
      <c r="T122" s="24">
        <v>1190</v>
      </c>
    </row>
    <row r="123" spans="2:20" x14ac:dyDescent="0.3">
      <c r="B123" s="33" t="s">
        <v>276</v>
      </c>
      <c r="C123" s="21" t="s">
        <v>88</v>
      </c>
      <c r="D123" s="18" t="s">
        <v>323</v>
      </c>
      <c r="E123" s="23">
        <v>0.78983050847457625</v>
      </c>
      <c r="F123" s="23">
        <v>9.6045197740113001E-3</v>
      </c>
      <c r="G123" s="23">
        <v>1.1299435028248588E-2</v>
      </c>
      <c r="H123" s="23">
        <v>1.0169491525423728E-2</v>
      </c>
      <c r="I123" s="23">
        <v>4.2372881355932202E-2</v>
      </c>
      <c r="J123" s="23">
        <v>7.740112994350283E-2</v>
      </c>
      <c r="K123" s="23">
        <v>5.8757062146892657E-2</v>
      </c>
      <c r="L123" s="24">
        <v>8850</v>
      </c>
      <c r="M123" s="23">
        <v>0.79457364341085268</v>
      </c>
      <c r="N123" s="23">
        <v>1.0335917312661499E-2</v>
      </c>
      <c r="O123" s="23">
        <v>1.2919896640826873E-2</v>
      </c>
      <c r="P123" s="23">
        <v>1.0335917312661499E-2</v>
      </c>
      <c r="Q123" s="23">
        <v>3.3591731266149873E-2</v>
      </c>
      <c r="R123" s="23">
        <v>9.0439276485788117E-2</v>
      </c>
      <c r="S123" s="23">
        <v>4.7803617571059429E-2</v>
      </c>
      <c r="T123" s="24">
        <v>3870</v>
      </c>
    </row>
    <row r="124" spans="2:20" x14ac:dyDescent="0.3">
      <c r="B124" s="33" t="s">
        <v>276</v>
      </c>
      <c r="C124" s="21" t="s">
        <v>90</v>
      </c>
      <c r="D124" s="18" t="s">
        <v>188</v>
      </c>
      <c r="E124" s="23">
        <v>0.64457831325301207</v>
      </c>
      <c r="F124" s="23">
        <v>2.5739320920043812E-2</v>
      </c>
      <c r="G124" s="23">
        <v>0.10487404162102958</v>
      </c>
      <c r="H124" s="23">
        <v>7.2562979189485219E-2</v>
      </c>
      <c r="I124" s="23">
        <v>5.9693318729463304E-2</v>
      </c>
      <c r="J124" s="23">
        <v>2.135815991237678E-2</v>
      </c>
      <c r="K124" s="23">
        <v>7.1193866374589271E-2</v>
      </c>
      <c r="L124" s="24">
        <v>18260</v>
      </c>
      <c r="M124" s="23">
        <v>0.72915011914217631</v>
      </c>
      <c r="N124" s="23">
        <v>1.9857029388403495E-2</v>
      </c>
      <c r="O124" s="23">
        <v>7.9428117553613981E-2</v>
      </c>
      <c r="P124" s="23">
        <v>5.7188244638602066E-2</v>
      </c>
      <c r="Q124" s="23">
        <v>3.971405877680699E-2</v>
      </c>
      <c r="R124" s="23">
        <v>1.9062748212867357E-2</v>
      </c>
      <c r="S124" s="23">
        <v>5.5599682287529782E-2</v>
      </c>
      <c r="T124" s="24">
        <v>6295</v>
      </c>
    </row>
    <row r="125" spans="2:20" x14ac:dyDescent="0.3">
      <c r="B125" s="33" t="s">
        <v>276</v>
      </c>
      <c r="C125" s="21" t="s">
        <v>93</v>
      </c>
      <c r="D125" s="18" t="s">
        <v>191</v>
      </c>
      <c r="E125" s="23">
        <v>0.74882786336235763</v>
      </c>
      <c r="F125" s="23">
        <v>2.7126590756865371E-2</v>
      </c>
      <c r="G125" s="23">
        <v>0.16041527126590757</v>
      </c>
      <c r="H125" s="23">
        <v>1.406563965170797E-2</v>
      </c>
      <c r="I125" s="23">
        <v>1.3395847287340924E-3</v>
      </c>
      <c r="J125" s="23">
        <v>1.7414601473543203E-2</v>
      </c>
      <c r="K125" s="23">
        <v>3.0475552578700604E-2</v>
      </c>
      <c r="L125" s="24">
        <v>14930</v>
      </c>
      <c r="M125" s="23">
        <v>0.8323943661971831</v>
      </c>
      <c r="N125" s="23">
        <v>1.6901408450704224E-2</v>
      </c>
      <c r="O125" s="23">
        <v>9.154929577464789E-2</v>
      </c>
      <c r="P125" s="23">
        <v>8.4507042253521118E-3</v>
      </c>
      <c r="Q125" s="23">
        <v>0</v>
      </c>
      <c r="R125" s="23">
        <v>1.6901408450704224E-2</v>
      </c>
      <c r="S125" s="23">
        <v>3.3802816901408447E-2</v>
      </c>
      <c r="T125" s="24">
        <v>3550</v>
      </c>
    </row>
    <row r="126" spans="2:20" x14ac:dyDescent="0.3">
      <c r="B126" s="33" t="s">
        <v>276</v>
      </c>
      <c r="C126" s="21" t="s">
        <v>94</v>
      </c>
      <c r="D126" s="18" t="s">
        <v>192</v>
      </c>
      <c r="E126" s="23">
        <v>0.8954854669140383</v>
      </c>
      <c r="F126" s="23">
        <v>5.5658627087198514E-3</v>
      </c>
      <c r="G126" s="23">
        <v>8.658008658008658E-3</v>
      </c>
      <c r="H126" s="23">
        <v>6.1842918985776131E-3</v>
      </c>
      <c r="I126" s="23">
        <v>2.9066171923314781E-2</v>
      </c>
      <c r="J126" s="23">
        <v>4.3290043290043288E-2</v>
      </c>
      <c r="K126" s="23">
        <v>1.2368583797155226E-2</v>
      </c>
      <c r="L126" s="24">
        <v>8085</v>
      </c>
      <c r="M126" s="23">
        <v>0.91190476190476188</v>
      </c>
      <c r="N126" s="23">
        <v>2.3809523809523812E-3</v>
      </c>
      <c r="O126" s="23">
        <v>4.7619047619047623E-3</v>
      </c>
      <c r="P126" s="23">
        <v>2.3809523809523812E-3</v>
      </c>
      <c r="Q126" s="23">
        <v>1.6666666666666666E-2</v>
      </c>
      <c r="R126" s="23">
        <v>5.2380952380952382E-2</v>
      </c>
      <c r="S126" s="23">
        <v>9.5238095238095247E-3</v>
      </c>
      <c r="T126" s="24">
        <v>2100</v>
      </c>
    </row>
    <row r="127" spans="2:20" x14ac:dyDescent="0.3">
      <c r="B127" s="33" t="s">
        <v>276</v>
      </c>
      <c r="C127" s="21" t="s">
        <v>95</v>
      </c>
      <c r="D127" s="18" t="s">
        <v>324</v>
      </c>
      <c r="E127" s="23" t="s">
        <v>594</v>
      </c>
      <c r="F127" s="23" t="s">
        <v>594</v>
      </c>
      <c r="G127" s="23" t="s">
        <v>594</v>
      </c>
      <c r="H127" s="23" t="s">
        <v>594</v>
      </c>
      <c r="I127" s="23" t="s">
        <v>594</v>
      </c>
      <c r="J127" s="23" t="s">
        <v>594</v>
      </c>
      <c r="K127" s="23" t="s">
        <v>594</v>
      </c>
      <c r="L127" s="24" t="s">
        <v>594</v>
      </c>
      <c r="M127" s="23" t="s">
        <v>594</v>
      </c>
      <c r="N127" s="23" t="s">
        <v>594</v>
      </c>
      <c r="O127" s="23" t="s">
        <v>594</v>
      </c>
      <c r="P127" s="23" t="s">
        <v>594</v>
      </c>
      <c r="Q127" s="23" t="s">
        <v>594</v>
      </c>
      <c r="R127" s="23" t="s">
        <v>594</v>
      </c>
      <c r="S127" s="23" t="s">
        <v>594</v>
      </c>
      <c r="T127" s="24" t="s">
        <v>594</v>
      </c>
    </row>
    <row r="128" spans="2:20" x14ac:dyDescent="0.3">
      <c r="B128" s="33" t="s">
        <v>276</v>
      </c>
      <c r="C128" s="21" t="s">
        <v>96</v>
      </c>
      <c r="D128" s="18" t="s">
        <v>325</v>
      </c>
      <c r="E128" s="23">
        <v>0.79950799507995085</v>
      </c>
      <c r="F128" s="23">
        <v>7.9950799507995073E-3</v>
      </c>
      <c r="G128" s="23">
        <v>1.2300123001230012E-2</v>
      </c>
      <c r="H128" s="23">
        <v>4.3050430504305041E-3</v>
      </c>
      <c r="I128" s="23">
        <v>3.0135301353013531E-2</v>
      </c>
      <c r="J128" s="23">
        <v>0.14575645756457564</v>
      </c>
      <c r="K128" s="23">
        <v>0</v>
      </c>
      <c r="L128" s="24">
        <v>8130</v>
      </c>
      <c r="M128" s="23">
        <v>0.80265095729013258</v>
      </c>
      <c r="N128" s="23">
        <v>7.3637702503681884E-3</v>
      </c>
      <c r="O128" s="23">
        <v>1.0309278350515464E-2</v>
      </c>
      <c r="P128" s="23">
        <v>4.418262150220913E-3</v>
      </c>
      <c r="Q128" s="23">
        <v>2.7982326951399118E-2</v>
      </c>
      <c r="R128" s="23">
        <v>0.14874815905743741</v>
      </c>
      <c r="S128" s="23">
        <v>0</v>
      </c>
      <c r="T128" s="24">
        <v>3395</v>
      </c>
    </row>
    <row r="129" spans="2:20" x14ac:dyDescent="0.3">
      <c r="B129" s="33" t="s">
        <v>276</v>
      </c>
      <c r="C129" s="21" t="s">
        <v>97</v>
      </c>
      <c r="D129" s="18" t="s">
        <v>193</v>
      </c>
      <c r="E129" s="23">
        <v>0.90193842645381983</v>
      </c>
      <c r="F129" s="23">
        <v>5.7012542759407071E-3</v>
      </c>
      <c r="G129" s="23">
        <v>1.0832383124287344E-2</v>
      </c>
      <c r="H129" s="23">
        <v>3.4207525655644243E-3</v>
      </c>
      <c r="I129" s="23">
        <v>4.5610034207525657E-3</v>
      </c>
      <c r="J129" s="23">
        <v>2.0524515393386546E-2</v>
      </c>
      <c r="K129" s="23">
        <v>5.3021664766248575E-2</v>
      </c>
      <c r="L129" s="24">
        <v>8770</v>
      </c>
      <c r="M129" s="23">
        <v>0.91759465478841873</v>
      </c>
      <c r="N129" s="23">
        <v>4.4543429844097994E-3</v>
      </c>
      <c r="O129" s="23">
        <v>1.002227171492205E-2</v>
      </c>
      <c r="P129" s="23">
        <v>3.3407572383073497E-3</v>
      </c>
      <c r="Q129" s="23">
        <v>4.4543429844097994E-3</v>
      </c>
      <c r="R129" s="23">
        <v>2.0044543429844099E-2</v>
      </c>
      <c r="S129" s="23">
        <v>4.1202672605790643E-2</v>
      </c>
      <c r="T129" s="24">
        <v>4490</v>
      </c>
    </row>
    <row r="130" spans="2:20" x14ac:dyDescent="0.3">
      <c r="B130" s="33" t="s">
        <v>276</v>
      </c>
      <c r="C130" s="21" t="s">
        <v>99</v>
      </c>
      <c r="D130" s="18" t="s">
        <v>194</v>
      </c>
      <c r="E130" s="23">
        <v>0.56035437430786272</v>
      </c>
      <c r="F130" s="23">
        <v>7.0874861572535988E-2</v>
      </c>
      <c r="G130" s="23">
        <v>0.15060908084163899</v>
      </c>
      <c r="H130" s="23">
        <v>6.2015503875968991E-2</v>
      </c>
      <c r="I130" s="23">
        <v>0.10077519379844961</v>
      </c>
      <c r="J130" s="23">
        <v>6.6445182724252493E-3</v>
      </c>
      <c r="K130" s="23">
        <v>4.8726467331118496E-2</v>
      </c>
      <c r="L130" s="24">
        <v>4515</v>
      </c>
      <c r="M130" s="23">
        <v>0.6113989637305699</v>
      </c>
      <c r="N130" s="23">
        <v>5.6994818652849742E-2</v>
      </c>
      <c r="O130" s="23">
        <v>0.15544041450777202</v>
      </c>
      <c r="P130" s="23">
        <v>4.145077720207254E-2</v>
      </c>
      <c r="Q130" s="23">
        <v>7.2538860103626937E-2</v>
      </c>
      <c r="R130" s="23">
        <v>1.0362694300518135E-2</v>
      </c>
      <c r="S130" s="23">
        <v>5.6994818652849742E-2</v>
      </c>
      <c r="T130" s="24">
        <v>965</v>
      </c>
    </row>
    <row r="131" spans="2:20" x14ac:dyDescent="0.3">
      <c r="B131" s="33" t="s">
        <v>276</v>
      </c>
      <c r="C131" s="21" t="s">
        <v>100</v>
      </c>
      <c r="D131" s="18" t="s">
        <v>195</v>
      </c>
      <c r="E131" s="23">
        <v>0.73099415204678364</v>
      </c>
      <c r="F131" s="23">
        <v>1.7543859649122806E-2</v>
      </c>
      <c r="G131" s="23">
        <v>8.4529505582137163E-2</v>
      </c>
      <c r="H131" s="23">
        <v>4.891015417331207E-2</v>
      </c>
      <c r="I131" s="23">
        <v>6.2200956937799042E-2</v>
      </c>
      <c r="J131" s="23">
        <v>3.1897926634768738E-2</v>
      </c>
      <c r="K131" s="23">
        <v>2.3391812865497075E-2</v>
      </c>
      <c r="L131" s="24">
        <v>9405</v>
      </c>
      <c r="M131" s="23">
        <v>0.7991137370753324</v>
      </c>
      <c r="N131" s="23">
        <v>1.4771048744460856E-2</v>
      </c>
      <c r="O131" s="23">
        <v>6.4992614475627764E-2</v>
      </c>
      <c r="P131" s="23">
        <v>4.2836041358936483E-2</v>
      </c>
      <c r="Q131" s="23">
        <v>3.8404726735598228E-2</v>
      </c>
      <c r="R131" s="23">
        <v>2.6587887740029542E-2</v>
      </c>
      <c r="S131" s="23">
        <v>1.3293943870014771E-2</v>
      </c>
      <c r="T131" s="24">
        <v>3385</v>
      </c>
    </row>
    <row r="132" spans="2:20" x14ac:dyDescent="0.3">
      <c r="B132" s="33" t="s">
        <v>276</v>
      </c>
      <c r="C132" s="21" t="s">
        <v>101</v>
      </c>
      <c r="D132" s="18" t="s">
        <v>196</v>
      </c>
      <c r="E132" s="23">
        <v>0.85521380345086273</v>
      </c>
      <c r="F132" s="23">
        <v>9.0022505626406596E-3</v>
      </c>
      <c r="G132" s="23">
        <v>3.9759939984996252E-2</v>
      </c>
      <c r="H132" s="23">
        <v>9.0022505626406596E-3</v>
      </c>
      <c r="I132" s="23">
        <v>2.3255813953488372E-2</v>
      </c>
      <c r="J132" s="23">
        <v>1.8004501125281319E-2</v>
      </c>
      <c r="K132" s="23">
        <v>4.5011252813203298E-2</v>
      </c>
      <c r="L132" s="24">
        <v>6665</v>
      </c>
      <c r="M132" s="23" t="s">
        <v>594</v>
      </c>
      <c r="N132" s="23" t="s">
        <v>594</v>
      </c>
      <c r="O132" s="23" t="s">
        <v>594</v>
      </c>
      <c r="P132" s="23" t="s">
        <v>594</v>
      </c>
      <c r="Q132" s="23" t="s">
        <v>594</v>
      </c>
      <c r="R132" s="23" t="s">
        <v>594</v>
      </c>
      <c r="S132" s="23" t="s">
        <v>594</v>
      </c>
      <c r="T132" s="24" t="s">
        <v>594</v>
      </c>
    </row>
    <row r="133" spans="2:20" x14ac:dyDescent="0.3">
      <c r="B133" s="33" t="s">
        <v>276</v>
      </c>
      <c r="C133" s="21" t="s">
        <v>102</v>
      </c>
      <c r="D133" s="18" t="s">
        <v>197</v>
      </c>
      <c r="E133" s="23">
        <v>0.90536544148711451</v>
      </c>
      <c r="F133" s="23">
        <v>6.7596113223489648E-3</v>
      </c>
      <c r="G133" s="23">
        <v>2.2813688212927757E-2</v>
      </c>
      <c r="H133" s="23">
        <v>1.4786649767638362E-2</v>
      </c>
      <c r="I133" s="23">
        <v>1.4786649767638362E-2</v>
      </c>
      <c r="J133" s="23">
        <v>3.5065483734685259E-2</v>
      </c>
      <c r="K133" s="23">
        <v>4.224757076468103E-4</v>
      </c>
      <c r="L133" s="24">
        <v>11835</v>
      </c>
      <c r="M133" s="23">
        <v>0.93629807692307687</v>
      </c>
      <c r="N133" s="23">
        <v>3.605769230769231E-3</v>
      </c>
      <c r="O133" s="23">
        <v>1.201923076923077E-2</v>
      </c>
      <c r="P133" s="23">
        <v>1.201923076923077E-2</v>
      </c>
      <c r="Q133" s="23">
        <v>1.0817307692307692E-2</v>
      </c>
      <c r="R133" s="23">
        <v>2.403846153846154E-2</v>
      </c>
      <c r="S133" s="23">
        <v>0</v>
      </c>
      <c r="T133" s="24">
        <v>4160</v>
      </c>
    </row>
    <row r="134" spans="2:20" x14ac:dyDescent="0.3">
      <c r="B134" s="33" t="s">
        <v>276</v>
      </c>
      <c r="C134" s="21" t="s">
        <v>106</v>
      </c>
      <c r="D134" s="18" t="s">
        <v>199</v>
      </c>
      <c r="E134" s="23">
        <v>0.75419401896425964</v>
      </c>
      <c r="F134" s="23">
        <v>1.2764405543398978E-2</v>
      </c>
      <c r="G134" s="23">
        <v>5.1787016776075855E-2</v>
      </c>
      <c r="H134" s="23">
        <v>1.8599562363238512E-2</v>
      </c>
      <c r="I134" s="23">
        <v>4.5951859956236324E-2</v>
      </c>
      <c r="J134" s="23">
        <v>7.148067104303428E-2</v>
      </c>
      <c r="K134" s="23">
        <v>4.5587162654996356E-2</v>
      </c>
      <c r="L134" s="24">
        <v>13710</v>
      </c>
      <c r="M134" s="23">
        <v>0.81052631578947365</v>
      </c>
      <c r="N134" s="23">
        <v>1.2030075187969926E-2</v>
      </c>
      <c r="O134" s="23">
        <v>3.9097744360902256E-2</v>
      </c>
      <c r="P134" s="23">
        <v>1.3533834586466165E-2</v>
      </c>
      <c r="Q134" s="23">
        <v>3.7593984962406013E-2</v>
      </c>
      <c r="R134" s="23">
        <v>5.8646616541353384E-2</v>
      </c>
      <c r="S134" s="23">
        <v>3.007518796992481E-2</v>
      </c>
      <c r="T134" s="24">
        <v>3325</v>
      </c>
    </row>
    <row r="135" spans="2:20" x14ac:dyDescent="0.3">
      <c r="B135" s="33" t="s">
        <v>276</v>
      </c>
      <c r="C135" s="21" t="s">
        <v>107</v>
      </c>
      <c r="D135" s="18" t="s">
        <v>200</v>
      </c>
      <c r="E135" s="23">
        <v>0.75611246943765276</v>
      </c>
      <c r="F135" s="23">
        <v>9.1687041564792182E-3</v>
      </c>
      <c r="G135" s="23">
        <v>4.095354523227384E-2</v>
      </c>
      <c r="H135" s="23">
        <v>1.4669926650366748E-2</v>
      </c>
      <c r="I135" s="23">
        <v>4.7066014669926652E-2</v>
      </c>
      <c r="J135" s="23">
        <v>0.13202933985330073</v>
      </c>
      <c r="K135" s="23">
        <v>0</v>
      </c>
      <c r="L135" s="24">
        <v>8180</v>
      </c>
      <c r="M135" s="23" t="s">
        <v>594</v>
      </c>
      <c r="N135" s="23" t="s">
        <v>594</v>
      </c>
      <c r="O135" s="23" t="s">
        <v>594</v>
      </c>
      <c r="P135" s="23" t="s">
        <v>594</v>
      </c>
      <c r="Q135" s="23" t="s">
        <v>594</v>
      </c>
      <c r="R135" s="23" t="s">
        <v>594</v>
      </c>
      <c r="S135" s="23" t="s">
        <v>594</v>
      </c>
      <c r="T135" s="24" t="s">
        <v>594</v>
      </c>
    </row>
    <row r="136" spans="2:20" x14ac:dyDescent="0.3">
      <c r="B136" s="33" t="s">
        <v>276</v>
      </c>
      <c r="C136" s="21" t="s">
        <v>112</v>
      </c>
      <c r="D136" s="18" t="s">
        <v>326</v>
      </c>
      <c r="E136" s="23" t="s">
        <v>594</v>
      </c>
      <c r="F136" s="23" t="s">
        <v>594</v>
      </c>
      <c r="G136" s="23" t="s">
        <v>594</v>
      </c>
      <c r="H136" s="23" t="s">
        <v>594</v>
      </c>
      <c r="I136" s="23" t="s">
        <v>594</v>
      </c>
      <c r="J136" s="23" t="s">
        <v>594</v>
      </c>
      <c r="K136" s="23" t="s">
        <v>594</v>
      </c>
      <c r="L136" s="24" t="s">
        <v>594</v>
      </c>
      <c r="M136" s="23" t="s">
        <v>594</v>
      </c>
      <c r="N136" s="23" t="s">
        <v>594</v>
      </c>
      <c r="O136" s="23" t="s">
        <v>594</v>
      </c>
      <c r="P136" s="23" t="s">
        <v>594</v>
      </c>
      <c r="Q136" s="23" t="s">
        <v>594</v>
      </c>
      <c r="R136" s="23" t="s">
        <v>594</v>
      </c>
      <c r="S136" s="23" t="s">
        <v>594</v>
      </c>
      <c r="T136" s="24" t="s">
        <v>594</v>
      </c>
    </row>
    <row r="137" spans="2:20" x14ac:dyDescent="0.3">
      <c r="B137" s="33" t="s">
        <v>281</v>
      </c>
      <c r="C137" s="21" t="s">
        <v>75</v>
      </c>
      <c r="D137" s="18" t="s">
        <v>179</v>
      </c>
      <c r="E137" s="23">
        <v>0.70825852782764809</v>
      </c>
      <c r="F137" s="23">
        <v>2.9622980251346499E-2</v>
      </c>
      <c r="G137" s="23">
        <v>4.3087971274685818E-2</v>
      </c>
      <c r="H137" s="23">
        <v>2.333931777378815E-2</v>
      </c>
      <c r="I137" s="23">
        <v>7.0017953321364457E-2</v>
      </c>
      <c r="J137" s="23">
        <v>0.12567324955116696</v>
      </c>
      <c r="K137" s="23">
        <v>0</v>
      </c>
      <c r="L137" s="24">
        <v>5570</v>
      </c>
      <c r="M137" s="23">
        <v>0.73979591836734693</v>
      </c>
      <c r="N137" s="23">
        <v>2.5510204081632654E-2</v>
      </c>
      <c r="O137" s="23">
        <v>4.0816326530612242E-2</v>
      </c>
      <c r="P137" s="23">
        <v>2.5510204081632654E-2</v>
      </c>
      <c r="Q137" s="23">
        <v>5.1020408163265307E-2</v>
      </c>
      <c r="R137" s="23">
        <v>0.11224489795918367</v>
      </c>
      <c r="S137" s="23">
        <v>0</v>
      </c>
      <c r="T137" s="24">
        <v>980</v>
      </c>
    </row>
    <row r="138" spans="2:20" x14ac:dyDescent="0.3">
      <c r="B138" s="33" t="s">
        <v>281</v>
      </c>
      <c r="C138" s="21" t="s">
        <v>77</v>
      </c>
      <c r="D138" s="18" t="s">
        <v>181</v>
      </c>
      <c r="E138" s="23">
        <v>0.87825356842989089</v>
      </c>
      <c r="F138" s="23">
        <v>8.3963056255247689E-3</v>
      </c>
      <c r="G138" s="23">
        <v>1.0075566750629723E-2</v>
      </c>
      <c r="H138" s="23">
        <v>4.1981528127623844E-3</v>
      </c>
      <c r="I138" s="23">
        <v>6.7170445004198151E-3</v>
      </c>
      <c r="J138" s="23">
        <v>9.1519731318219985E-2</v>
      </c>
      <c r="K138" s="23">
        <v>0</v>
      </c>
      <c r="L138" s="24">
        <v>5955</v>
      </c>
      <c r="M138" s="23">
        <v>0.90485829959514175</v>
      </c>
      <c r="N138" s="23">
        <v>6.0728744939271256E-3</v>
      </c>
      <c r="O138" s="23">
        <v>8.0971659919028341E-3</v>
      </c>
      <c r="P138" s="23">
        <v>4.048582995951417E-3</v>
      </c>
      <c r="Q138" s="23">
        <v>6.0728744939271256E-3</v>
      </c>
      <c r="R138" s="23">
        <v>6.8825910931174086E-2</v>
      </c>
      <c r="S138" s="23">
        <v>0</v>
      </c>
      <c r="T138" s="24">
        <v>2470</v>
      </c>
    </row>
    <row r="139" spans="2:20" x14ac:dyDescent="0.3">
      <c r="B139" s="33" t="s">
        <v>281</v>
      </c>
      <c r="C139" s="21" t="s">
        <v>78</v>
      </c>
      <c r="D139" s="18" t="s">
        <v>182</v>
      </c>
      <c r="E139" s="23" t="s">
        <v>594</v>
      </c>
      <c r="F139" s="23" t="s">
        <v>594</v>
      </c>
      <c r="G139" s="23" t="s">
        <v>594</v>
      </c>
      <c r="H139" s="23" t="s">
        <v>594</v>
      </c>
      <c r="I139" s="23" t="s">
        <v>594</v>
      </c>
      <c r="J139" s="23" t="s">
        <v>594</v>
      </c>
      <c r="K139" s="23" t="s">
        <v>594</v>
      </c>
      <c r="L139" s="24" t="s">
        <v>594</v>
      </c>
      <c r="M139" s="23" t="s">
        <v>594</v>
      </c>
      <c r="N139" s="23" t="s">
        <v>594</v>
      </c>
      <c r="O139" s="23" t="s">
        <v>594</v>
      </c>
      <c r="P139" s="23" t="s">
        <v>594</v>
      </c>
      <c r="Q139" s="23" t="s">
        <v>594</v>
      </c>
      <c r="R139" s="23" t="s">
        <v>594</v>
      </c>
      <c r="S139" s="23" t="s">
        <v>594</v>
      </c>
      <c r="T139" s="24" t="s">
        <v>594</v>
      </c>
    </row>
    <row r="140" spans="2:20" x14ac:dyDescent="0.3">
      <c r="B140" s="33" t="s">
        <v>281</v>
      </c>
      <c r="C140" s="21" t="s">
        <v>81</v>
      </c>
      <c r="D140" s="18" t="s">
        <v>327</v>
      </c>
      <c r="E140" s="23">
        <v>0.86278814489571898</v>
      </c>
      <c r="F140" s="23">
        <v>7.6838638858397366E-3</v>
      </c>
      <c r="G140" s="23">
        <v>1.5367727771679473E-2</v>
      </c>
      <c r="H140" s="23">
        <v>1.4270032930845226E-2</v>
      </c>
      <c r="I140" s="23">
        <v>9.8792535675082324E-3</v>
      </c>
      <c r="J140" s="23">
        <v>7.5740944017563122E-2</v>
      </c>
      <c r="K140" s="23">
        <v>1.4270032930845226E-2</v>
      </c>
      <c r="L140" s="24">
        <v>4555</v>
      </c>
      <c r="M140" s="23" t="s">
        <v>594</v>
      </c>
      <c r="N140" s="23" t="s">
        <v>594</v>
      </c>
      <c r="O140" s="23" t="s">
        <v>594</v>
      </c>
      <c r="P140" s="23" t="s">
        <v>594</v>
      </c>
      <c r="Q140" s="23" t="s">
        <v>594</v>
      </c>
      <c r="R140" s="23" t="s">
        <v>594</v>
      </c>
      <c r="S140" s="23" t="s">
        <v>594</v>
      </c>
      <c r="T140" s="24" t="s">
        <v>594</v>
      </c>
    </row>
    <row r="141" spans="2:20" x14ac:dyDescent="0.3">
      <c r="B141" s="33" t="s">
        <v>281</v>
      </c>
      <c r="C141" s="21" t="s">
        <v>84</v>
      </c>
      <c r="D141" s="18" t="s">
        <v>184</v>
      </c>
      <c r="E141" s="23">
        <v>0.80189959294436908</v>
      </c>
      <c r="F141" s="23">
        <v>8.1411126187245584E-3</v>
      </c>
      <c r="G141" s="23">
        <v>1.3568521031207599E-2</v>
      </c>
      <c r="H141" s="23">
        <v>8.1411126187245584E-3</v>
      </c>
      <c r="I141" s="23">
        <v>1.8995929443690638E-2</v>
      </c>
      <c r="J141" s="23">
        <v>0.14925373134328357</v>
      </c>
      <c r="K141" s="23">
        <v>0</v>
      </c>
      <c r="L141" s="24">
        <v>3685</v>
      </c>
      <c r="M141" s="23">
        <v>0.82758620689655171</v>
      </c>
      <c r="N141" s="23">
        <v>5.7471264367816091E-3</v>
      </c>
      <c r="O141" s="23">
        <v>1.1494252873563218E-2</v>
      </c>
      <c r="P141" s="23">
        <v>5.7471264367816091E-3</v>
      </c>
      <c r="Q141" s="23">
        <v>1.7241379310344827E-2</v>
      </c>
      <c r="R141" s="23">
        <v>0.13218390804597702</v>
      </c>
      <c r="S141" s="23">
        <v>0</v>
      </c>
      <c r="T141" s="24">
        <v>870</v>
      </c>
    </row>
    <row r="142" spans="2:20" x14ac:dyDescent="0.3">
      <c r="B142" s="33" t="s">
        <v>281</v>
      </c>
      <c r="C142" s="21" t="s">
        <v>85</v>
      </c>
      <c r="D142" s="18" t="s">
        <v>185</v>
      </c>
      <c r="E142" s="23">
        <v>0.62819253438113953</v>
      </c>
      <c r="F142" s="23">
        <v>8.840864440078585E-3</v>
      </c>
      <c r="G142" s="23">
        <v>0.23673870333988212</v>
      </c>
      <c r="H142" s="23">
        <v>6.8762278978389E-3</v>
      </c>
      <c r="I142" s="23">
        <v>1.6699410609037329E-2</v>
      </c>
      <c r="J142" s="23">
        <v>9.9705304518664051E-2</v>
      </c>
      <c r="K142" s="23">
        <v>2.9469548133595285E-3</v>
      </c>
      <c r="L142" s="24">
        <v>10180</v>
      </c>
      <c r="M142" s="23">
        <v>0.75854700854700852</v>
      </c>
      <c r="N142" s="23">
        <v>2.136752136752137E-3</v>
      </c>
      <c r="O142" s="23">
        <v>0.1517094017094017</v>
      </c>
      <c r="P142" s="23">
        <v>4.2735042735042739E-3</v>
      </c>
      <c r="Q142" s="23">
        <v>1.0683760683760684E-2</v>
      </c>
      <c r="R142" s="23">
        <v>7.0512820512820512E-2</v>
      </c>
      <c r="S142" s="23">
        <v>2.136752136752137E-3</v>
      </c>
      <c r="T142" s="24">
        <v>2340</v>
      </c>
    </row>
    <row r="143" spans="2:20" x14ac:dyDescent="0.3">
      <c r="B143" s="33" t="s">
        <v>281</v>
      </c>
      <c r="C143" s="21" t="s">
        <v>89</v>
      </c>
      <c r="D143" s="18" t="s">
        <v>187</v>
      </c>
      <c r="E143" s="23">
        <v>0.80327102803738315</v>
      </c>
      <c r="F143" s="23">
        <v>1.9158878504672898E-2</v>
      </c>
      <c r="G143" s="23">
        <v>9.2990654205607481E-2</v>
      </c>
      <c r="H143" s="23">
        <v>2.1028037383177569E-2</v>
      </c>
      <c r="I143" s="23">
        <v>2.2897196261682243E-2</v>
      </c>
      <c r="J143" s="23">
        <v>2.336448598130841E-2</v>
      </c>
      <c r="K143" s="23">
        <v>1.7289719626168223E-2</v>
      </c>
      <c r="L143" s="24">
        <v>10700</v>
      </c>
      <c r="M143" s="23">
        <v>0.84980988593155893</v>
      </c>
      <c r="N143" s="23">
        <v>1.3307984790874524E-2</v>
      </c>
      <c r="O143" s="23">
        <v>6.6539923954372623E-2</v>
      </c>
      <c r="P143" s="23">
        <v>1.7110266159695818E-2</v>
      </c>
      <c r="Q143" s="23">
        <v>1.3307984790874524E-2</v>
      </c>
      <c r="R143" s="23">
        <v>2.0912547528517109E-2</v>
      </c>
      <c r="S143" s="23">
        <v>1.9011406844106463E-2</v>
      </c>
      <c r="T143" s="24">
        <v>2630</v>
      </c>
    </row>
    <row r="144" spans="2:20" x14ac:dyDescent="0.3">
      <c r="B144" s="33" t="s">
        <v>281</v>
      </c>
      <c r="C144" s="21" t="s">
        <v>73</v>
      </c>
      <c r="D144" s="18" t="s">
        <v>177</v>
      </c>
      <c r="E144" s="23">
        <v>0.74796238244514102</v>
      </c>
      <c r="F144" s="23">
        <v>1.4733542319749215E-2</v>
      </c>
      <c r="G144" s="23">
        <v>1.5047021943573668E-2</v>
      </c>
      <c r="H144" s="23">
        <v>1.8181818181818181E-2</v>
      </c>
      <c r="I144" s="23">
        <v>8.5893416927899688E-2</v>
      </c>
      <c r="J144" s="23">
        <v>6.8025078369905956E-2</v>
      </c>
      <c r="K144" s="23">
        <v>4.9843260188087775E-2</v>
      </c>
      <c r="L144" s="24">
        <v>15950</v>
      </c>
      <c r="M144" s="23">
        <v>0.81243523316062172</v>
      </c>
      <c r="N144" s="23">
        <v>1.0362694300518135E-2</v>
      </c>
      <c r="O144" s="23">
        <v>1.0362694300518135E-2</v>
      </c>
      <c r="P144" s="23">
        <v>1.7616580310880828E-2</v>
      </c>
      <c r="Q144" s="23">
        <v>5.6994818652849742E-2</v>
      </c>
      <c r="R144" s="23">
        <v>5.6994818652849742E-2</v>
      </c>
      <c r="S144" s="23">
        <v>3.5233160621761656E-2</v>
      </c>
      <c r="T144" s="24">
        <v>4825</v>
      </c>
    </row>
    <row r="145" spans="2:20" x14ac:dyDescent="0.3">
      <c r="B145" s="33" t="s">
        <v>281</v>
      </c>
      <c r="C145" s="21" t="s">
        <v>425</v>
      </c>
      <c r="D145" s="18" t="s">
        <v>426</v>
      </c>
      <c r="E145" s="23" t="s">
        <v>594</v>
      </c>
      <c r="F145" s="23" t="s">
        <v>594</v>
      </c>
      <c r="G145" s="23" t="s">
        <v>594</v>
      </c>
      <c r="H145" s="23" t="s">
        <v>594</v>
      </c>
      <c r="I145" s="23" t="s">
        <v>594</v>
      </c>
      <c r="J145" s="23" t="s">
        <v>594</v>
      </c>
      <c r="K145" s="23" t="s">
        <v>594</v>
      </c>
      <c r="L145" s="24" t="s">
        <v>594</v>
      </c>
      <c r="M145" s="23" t="s">
        <v>594</v>
      </c>
      <c r="N145" s="23" t="s">
        <v>594</v>
      </c>
      <c r="O145" s="23" t="s">
        <v>594</v>
      </c>
      <c r="P145" s="23" t="s">
        <v>594</v>
      </c>
      <c r="Q145" s="23" t="s">
        <v>594</v>
      </c>
      <c r="R145" s="23" t="s">
        <v>594</v>
      </c>
      <c r="S145" s="23" t="s">
        <v>594</v>
      </c>
      <c r="T145" s="24" t="s">
        <v>594</v>
      </c>
    </row>
    <row r="146" spans="2:20" x14ac:dyDescent="0.3">
      <c r="B146" s="33" t="s">
        <v>281</v>
      </c>
      <c r="C146" s="21" t="s">
        <v>91</v>
      </c>
      <c r="D146" s="18" t="s">
        <v>189</v>
      </c>
      <c r="E146" s="23">
        <v>0.55782888062225233</v>
      </c>
      <c r="F146" s="23">
        <v>4.0581670612106865E-2</v>
      </c>
      <c r="G146" s="23">
        <v>0.17653026716266487</v>
      </c>
      <c r="H146" s="23">
        <v>9.0970578288806225E-2</v>
      </c>
      <c r="I146" s="23">
        <v>8.0148799458911055E-2</v>
      </c>
      <c r="J146" s="23">
        <v>4.3456205613797767E-2</v>
      </c>
      <c r="K146" s="23">
        <v>1.0652688535678053E-2</v>
      </c>
      <c r="L146" s="24">
        <v>29570</v>
      </c>
      <c r="M146" s="23" t="s">
        <v>594</v>
      </c>
      <c r="N146" s="23" t="s">
        <v>594</v>
      </c>
      <c r="O146" s="23" t="s">
        <v>594</v>
      </c>
      <c r="P146" s="23" t="s">
        <v>594</v>
      </c>
      <c r="Q146" s="23" t="s">
        <v>594</v>
      </c>
      <c r="R146" s="23" t="s">
        <v>594</v>
      </c>
      <c r="S146" s="23" t="s">
        <v>594</v>
      </c>
      <c r="T146" s="24" t="s">
        <v>594</v>
      </c>
    </row>
    <row r="147" spans="2:20" x14ac:dyDescent="0.3">
      <c r="B147" s="33" t="s">
        <v>281</v>
      </c>
      <c r="C147" s="21" t="s">
        <v>103</v>
      </c>
      <c r="D147" s="18" t="s">
        <v>424</v>
      </c>
      <c r="E147" s="23">
        <v>0.90955693885023803</v>
      </c>
      <c r="F147" s="23">
        <v>1.5378982057854266E-2</v>
      </c>
      <c r="G147" s="23">
        <v>1.1717319663127061E-2</v>
      </c>
      <c r="H147" s="23">
        <v>5.8586598315635303E-3</v>
      </c>
      <c r="I147" s="23">
        <v>1.0618820944708897E-2</v>
      </c>
      <c r="J147" s="23">
        <v>2.7096301720981326E-2</v>
      </c>
      <c r="K147" s="23">
        <v>2.0139143170999633E-2</v>
      </c>
      <c r="L147" s="24">
        <v>13655</v>
      </c>
      <c r="M147" s="23" t="s">
        <v>594</v>
      </c>
      <c r="N147" s="23" t="s">
        <v>594</v>
      </c>
      <c r="O147" s="23" t="s">
        <v>594</v>
      </c>
      <c r="P147" s="23" t="s">
        <v>594</v>
      </c>
      <c r="Q147" s="23" t="s">
        <v>594</v>
      </c>
      <c r="R147" s="23" t="s">
        <v>594</v>
      </c>
      <c r="S147" s="23" t="s">
        <v>594</v>
      </c>
      <c r="T147" s="24" t="s">
        <v>594</v>
      </c>
    </row>
    <row r="148" spans="2:20" x14ac:dyDescent="0.3">
      <c r="B148" s="33" t="s">
        <v>281</v>
      </c>
      <c r="C148" s="21" t="s">
        <v>92</v>
      </c>
      <c r="D148" s="18" t="s">
        <v>190</v>
      </c>
      <c r="E148" s="23">
        <v>0.83643892339544512</v>
      </c>
      <c r="F148" s="23">
        <v>1.2422360248447204E-2</v>
      </c>
      <c r="G148" s="23">
        <v>2.5534851621808144E-2</v>
      </c>
      <c r="H148" s="23">
        <v>1.1732229123533472E-2</v>
      </c>
      <c r="I148" s="23">
        <v>1.2422360248447204E-2</v>
      </c>
      <c r="J148" s="23">
        <v>6.0041407867494824E-2</v>
      </c>
      <c r="K148" s="23">
        <v>4.1407867494824016E-2</v>
      </c>
      <c r="L148" s="24">
        <v>7245</v>
      </c>
      <c r="M148" s="23">
        <v>0.87393162393162394</v>
      </c>
      <c r="N148" s="23">
        <v>6.41025641025641E-3</v>
      </c>
      <c r="O148" s="23">
        <v>1.282051282051282E-2</v>
      </c>
      <c r="P148" s="23">
        <v>8.5470085470085479E-3</v>
      </c>
      <c r="Q148" s="23">
        <v>6.41025641025641E-3</v>
      </c>
      <c r="R148" s="23">
        <v>5.5555555555555552E-2</v>
      </c>
      <c r="S148" s="23">
        <v>3.6324786324786328E-2</v>
      </c>
      <c r="T148" s="24">
        <v>2340</v>
      </c>
    </row>
    <row r="149" spans="2:20" x14ac:dyDescent="0.3">
      <c r="B149" s="33" t="s">
        <v>281</v>
      </c>
      <c r="C149" s="21" t="s">
        <v>98</v>
      </c>
      <c r="D149" s="18" t="s">
        <v>328</v>
      </c>
      <c r="E149" s="23">
        <v>0.70982048574445622</v>
      </c>
      <c r="F149" s="23">
        <v>1.9218585005279832E-2</v>
      </c>
      <c r="G149" s="23">
        <v>0.15438225976768744</v>
      </c>
      <c r="H149" s="23">
        <v>3.7170010559662091E-2</v>
      </c>
      <c r="I149" s="23">
        <v>2.8299894403379093E-2</v>
      </c>
      <c r="J149" s="23">
        <v>4.7518479408658922E-2</v>
      </c>
      <c r="K149" s="23">
        <v>3.590285110876452E-3</v>
      </c>
      <c r="L149" s="24">
        <v>23675</v>
      </c>
      <c r="M149" s="23">
        <v>0.76388888888888884</v>
      </c>
      <c r="N149" s="23">
        <v>1.5972222222222221E-2</v>
      </c>
      <c r="O149" s="23">
        <v>0.12638888888888888</v>
      </c>
      <c r="P149" s="23">
        <v>3.7499999999999999E-2</v>
      </c>
      <c r="Q149" s="23">
        <v>2.7083333333333334E-2</v>
      </c>
      <c r="R149" s="23">
        <v>2.6388888888888889E-2</v>
      </c>
      <c r="S149" s="23">
        <v>2.7777777777777779E-3</v>
      </c>
      <c r="T149" s="24">
        <v>7200</v>
      </c>
    </row>
    <row r="150" spans="2:20" x14ac:dyDescent="0.3">
      <c r="B150" s="33" t="s">
        <v>281</v>
      </c>
      <c r="C150" s="21" t="s">
        <v>104</v>
      </c>
      <c r="D150" s="18" t="s">
        <v>198</v>
      </c>
      <c r="E150" s="23">
        <v>0.83205038488453464</v>
      </c>
      <c r="F150" s="23">
        <v>1.3296011196641007E-2</v>
      </c>
      <c r="G150" s="23">
        <v>3.2190342897130859E-2</v>
      </c>
      <c r="H150" s="23">
        <v>6.298110566829951E-3</v>
      </c>
      <c r="I150" s="23">
        <v>1.8894331700489854E-2</v>
      </c>
      <c r="J150" s="23">
        <v>9.6571028691392585E-2</v>
      </c>
      <c r="K150" s="23">
        <v>0</v>
      </c>
      <c r="L150" s="24">
        <v>7145</v>
      </c>
      <c r="M150" s="23">
        <v>0.84660194174757286</v>
      </c>
      <c r="N150" s="23">
        <v>1.1650485436893204E-2</v>
      </c>
      <c r="O150" s="23">
        <v>2.7184466019417475E-2</v>
      </c>
      <c r="P150" s="23">
        <v>7.7669902912621356E-3</v>
      </c>
      <c r="Q150" s="23">
        <v>1.7475728155339806E-2</v>
      </c>
      <c r="R150" s="23">
        <v>8.9320388349514557E-2</v>
      </c>
      <c r="S150" s="23">
        <v>0</v>
      </c>
      <c r="T150" s="24">
        <v>2575</v>
      </c>
    </row>
    <row r="151" spans="2:20" x14ac:dyDescent="0.3">
      <c r="B151" s="33" t="s">
        <v>281</v>
      </c>
      <c r="C151" s="21" t="s">
        <v>105</v>
      </c>
      <c r="D151" s="18" t="s">
        <v>330</v>
      </c>
      <c r="E151" s="23">
        <v>0.71733668341708545</v>
      </c>
      <c r="F151" s="23">
        <v>1.6331658291457288E-2</v>
      </c>
      <c r="G151" s="23">
        <v>7.4120603015075379E-2</v>
      </c>
      <c r="H151" s="23">
        <v>1.507537688442211E-2</v>
      </c>
      <c r="I151" s="23">
        <v>1.7587939698492462E-2</v>
      </c>
      <c r="J151" s="23">
        <v>3.015075376884422E-2</v>
      </c>
      <c r="K151" s="23">
        <v>0.12939698492462312</v>
      </c>
      <c r="L151" s="24">
        <v>7960</v>
      </c>
      <c r="M151" s="23">
        <v>0.74378585086042071</v>
      </c>
      <c r="N151" s="23">
        <v>7.6481835564053535E-3</v>
      </c>
      <c r="O151" s="23">
        <v>6.8833652007648183E-2</v>
      </c>
      <c r="P151" s="23">
        <v>1.5296367112810707E-2</v>
      </c>
      <c r="Q151" s="23">
        <v>1.5296367112810707E-2</v>
      </c>
      <c r="R151" s="23">
        <v>2.8680688336520075E-2</v>
      </c>
      <c r="S151" s="23">
        <v>0.11854684512428298</v>
      </c>
      <c r="T151" s="24">
        <v>2615</v>
      </c>
    </row>
    <row r="152" spans="2:20" x14ac:dyDescent="0.3">
      <c r="B152" s="33" t="s">
        <v>281</v>
      </c>
      <c r="C152" s="21" t="s">
        <v>108</v>
      </c>
      <c r="D152" s="18" t="s">
        <v>331</v>
      </c>
      <c r="E152" s="23">
        <v>0.78119237861094037</v>
      </c>
      <c r="F152" s="23">
        <v>4.3023970497848806E-3</v>
      </c>
      <c r="G152" s="23">
        <v>8.6047940995697611E-3</v>
      </c>
      <c r="H152" s="23">
        <v>4.3023970497848806E-3</v>
      </c>
      <c r="I152" s="23">
        <v>1.4751075599262446E-2</v>
      </c>
      <c r="J152" s="23">
        <v>0.11370620774431468</v>
      </c>
      <c r="K152" s="23">
        <v>7.2526121696373694E-2</v>
      </c>
      <c r="L152" s="24">
        <v>8135</v>
      </c>
      <c r="M152" s="23">
        <v>0.7960644007155635</v>
      </c>
      <c r="N152" s="23">
        <v>3.5778175313059034E-3</v>
      </c>
      <c r="O152" s="23">
        <v>3.5778175313059034E-3</v>
      </c>
      <c r="P152" s="23">
        <v>5.3667262969588547E-3</v>
      </c>
      <c r="Q152" s="23">
        <v>1.0733452593917709E-2</v>
      </c>
      <c r="R152" s="23">
        <v>0.13059033989266547</v>
      </c>
      <c r="S152" s="23">
        <v>5.1878354203935599E-2</v>
      </c>
      <c r="T152" s="24">
        <v>2795</v>
      </c>
    </row>
    <row r="153" spans="2:20" x14ac:dyDescent="0.3">
      <c r="B153" s="33" t="s">
        <v>281</v>
      </c>
      <c r="C153" s="21" t="s">
        <v>109</v>
      </c>
      <c r="D153" s="18" t="s">
        <v>332</v>
      </c>
      <c r="E153" s="23">
        <v>0.81083202511773944</v>
      </c>
      <c r="F153" s="23">
        <v>6.2794348508634227E-3</v>
      </c>
      <c r="G153" s="23">
        <v>1.4128728414442701E-2</v>
      </c>
      <c r="H153" s="23">
        <v>4.7095761381475663E-3</v>
      </c>
      <c r="I153" s="23">
        <v>5.8869701726844581E-2</v>
      </c>
      <c r="J153" s="23">
        <v>0.10518053375196232</v>
      </c>
      <c r="K153" s="23">
        <v>0</v>
      </c>
      <c r="L153" s="24">
        <v>6370</v>
      </c>
      <c r="M153" s="23">
        <v>0.83259911894273131</v>
      </c>
      <c r="N153" s="23">
        <v>4.4052863436123352E-3</v>
      </c>
      <c r="O153" s="23">
        <v>1.1013215859030838E-2</v>
      </c>
      <c r="P153" s="23">
        <v>6.6079295154185024E-3</v>
      </c>
      <c r="Q153" s="23">
        <v>4.6255506607929514E-2</v>
      </c>
      <c r="R153" s="23">
        <v>9.9118942731277526E-2</v>
      </c>
      <c r="S153" s="23">
        <v>0</v>
      </c>
      <c r="T153" s="24">
        <v>2270</v>
      </c>
    </row>
    <row r="154" spans="2:20" x14ac:dyDescent="0.3">
      <c r="B154" s="33" t="s">
        <v>281</v>
      </c>
      <c r="C154" s="21" t="s">
        <v>110</v>
      </c>
      <c r="D154" s="18" t="s">
        <v>201</v>
      </c>
      <c r="E154" s="23">
        <v>0.90216519647153171</v>
      </c>
      <c r="F154" s="23">
        <v>1.0425020048115477E-2</v>
      </c>
      <c r="G154" s="23">
        <v>1.9246190858059342E-2</v>
      </c>
      <c r="H154" s="23">
        <v>4.8115477145148355E-3</v>
      </c>
      <c r="I154" s="23">
        <v>8.8211708099438652E-3</v>
      </c>
      <c r="J154" s="23">
        <v>5.3728949478748997E-2</v>
      </c>
      <c r="K154" s="23">
        <v>1.6038492381716118E-3</v>
      </c>
      <c r="L154" s="24">
        <v>6235</v>
      </c>
      <c r="M154" s="23">
        <v>0.91388888888888886</v>
      </c>
      <c r="N154" s="23">
        <v>0</v>
      </c>
      <c r="O154" s="23">
        <v>1.1111111111111112E-2</v>
      </c>
      <c r="P154" s="23">
        <v>2.7777777777777779E-3</v>
      </c>
      <c r="Q154" s="23">
        <v>2.7777777777777779E-3</v>
      </c>
      <c r="R154" s="23">
        <v>6.6666666666666666E-2</v>
      </c>
      <c r="S154" s="23">
        <v>0</v>
      </c>
      <c r="T154" s="24">
        <v>1800</v>
      </c>
    </row>
    <row r="155" spans="2:20" x14ac:dyDescent="0.3">
      <c r="B155" s="33" t="s">
        <v>281</v>
      </c>
      <c r="C155" s="21" t="s">
        <v>111</v>
      </c>
      <c r="D155" s="18" t="s">
        <v>333</v>
      </c>
      <c r="E155" s="23">
        <v>0.89624060150375939</v>
      </c>
      <c r="F155" s="23">
        <v>1.5789473684210527E-2</v>
      </c>
      <c r="G155" s="23">
        <v>1.7293233082706767E-2</v>
      </c>
      <c r="H155" s="23">
        <v>2.4812030075187969E-2</v>
      </c>
      <c r="I155" s="23">
        <v>2.8571428571428571E-2</v>
      </c>
      <c r="J155" s="23">
        <v>7.5187969924812026E-3</v>
      </c>
      <c r="K155" s="23">
        <v>9.7744360902255641E-3</v>
      </c>
      <c r="L155" s="24">
        <v>6650</v>
      </c>
      <c r="M155" s="23">
        <v>0.92731829573934832</v>
      </c>
      <c r="N155" s="23">
        <v>5.0125313283208017E-3</v>
      </c>
      <c r="O155" s="23">
        <v>1.0025062656641603E-2</v>
      </c>
      <c r="P155" s="23">
        <v>1.7543859649122806E-2</v>
      </c>
      <c r="Q155" s="23">
        <v>2.0050125313283207E-2</v>
      </c>
      <c r="R155" s="23">
        <v>7.5187969924812026E-3</v>
      </c>
      <c r="S155" s="23">
        <v>1.0025062656641603E-2</v>
      </c>
      <c r="T155" s="24">
        <v>1995</v>
      </c>
    </row>
    <row r="156" spans="2:20" x14ac:dyDescent="0.3">
      <c r="B156" s="33" t="s">
        <v>285</v>
      </c>
      <c r="C156" s="21" t="s">
        <v>113</v>
      </c>
      <c r="D156" s="18" t="s">
        <v>334</v>
      </c>
      <c r="E156" s="23">
        <v>0.61403508771929827</v>
      </c>
      <c r="F156" s="23">
        <v>1.7543859649122806E-2</v>
      </c>
      <c r="G156" s="23">
        <v>8.2785087719298239E-2</v>
      </c>
      <c r="H156" s="23">
        <v>1.425438596491228E-2</v>
      </c>
      <c r="I156" s="23">
        <v>6.4144736842105268E-2</v>
      </c>
      <c r="J156" s="23">
        <v>0.19353070175438597</v>
      </c>
      <c r="K156" s="23">
        <v>1.3157894736842105E-2</v>
      </c>
      <c r="L156" s="24">
        <v>9120</v>
      </c>
      <c r="M156" s="23">
        <v>0.68148148148148147</v>
      </c>
      <c r="N156" s="23">
        <v>7.4074074074074077E-3</v>
      </c>
      <c r="O156" s="23">
        <v>5.185185185185185E-2</v>
      </c>
      <c r="P156" s="23">
        <v>7.4074074074074077E-3</v>
      </c>
      <c r="Q156" s="23">
        <v>4.4444444444444446E-2</v>
      </c>
      <c r="R156" s="23">
        <v>0.2</v>
      </c>
      <c r="S156" s="23">
        <v>7.4074074074074077E-3</v>
      </c>
      <c r="T156" s="24">
        <v>675</v>
      </c>
    </row>
    <row r="157" spans="2:20" x14ac:dyDescent="0.3">
      <c r="B157" s="33" t="s">
        <v>285</v>
      </c>
      <c r="C157" s="21" t="s">
        <v>114</v>
      </c>
      <c r="D157" s="18" t="s">
        <v>202</v>
      </c>
      <c r="E157" s="23">
        <v>0.36702649656526004</v>
      </c>
      <c r="F157" s="23">
        <v>1.7664376840039256E-2</v>
      </c>
      <c r="G157" s="23">
        <v>6.8694798822374878E-2</v>
      </c>
      <c r="H157" s="23">
        <v>1.5210991167811581E-2</v>
      </c>
      <c r="I157" s="23">
        <v>7.360157016683023E-3</v>
      </c>
      <c r="J157" s="23">
        <v>2.2571148184494603E-2</v>
      </c>
      <c r="K157" s="23">
        <v>0.50196270853778213</v>
      </c>
      <c r="L157" s="24">
        <v>10190</v>
      </c>
      <c r="M157" s="23" t="s">
        <v>594</v>
      </c>
      <c r="N157" s="23" t="s">
        <v>594</v>
      </c>
      <c r="O157" s="23" t="s">
        <v>594</v>
      </c>
      <c r="P157" s="23" t="s">
        <v>594</v>
      </c>
      <c r="Q157" s="23" t="s">
        <v>594</v>
      </c>
      <c r="R157" s="23" t="s">
        <v>594</v>
      </c>
      <c r="S157" s="23" t="s">
        <v>594</v>
      </c>
      <c r="T157" s="24" t="s">
        <v>594</v>
      </c>
    </row>
    <row r="158" spans="2:20" x14ac:dyDescent="0.3">
      <c r="B158" s="33" t="s">
        <v>285</v>
      </c>
      <c r="C158" s="21" t="s">
        <v>115</v>
      </c>
      <c r="D158" s="18" t="s">
        <v>335</v>
      </c>
      <c r="E158" s="23">
        <v>0.6885944155229532</v>
      </c>
      <c r="F158" s="23">
        <v>3.7387600567912918E-2</v>
      </c>
      <c r="G158" s="23">
        <v>8.2820634169427351E-2</v>
      </c>
      <c r="H158" s="23">
        <v>8.092759110269758E-2</v>
      </c>
      <c r="I158" s="23">
        <v>2.9815428300993846E-2</v>
      </c>
      <c r="J158" s="23">
        <v>7.9981069569332708E-2</v>
      </c>
      <c r="K158" s="23">
        <v>0</v>
      </c>
      <c r="L158" s="24">
        <v>10565</v>
      </c>
      <c r="M158" s="23" t="s">
        <v>594</v>
      </c>
      <c r="N158" s="23" t="s">
        <v>594</v>
      </c>
      <c r="O158" s="23" t="s">
        <v>594</v>
      </c>
      <c r="P158" s="23" t="s">
        <v>594</v>
      </c>
      <c r="Q158" s="23" t="s">
        <v>594</v>
      </c>
      <c r="R158" s="23" t="s">
        <v>594</v>
      </c>
      <c r="S158" s="23" t="s">
        <v>594</v>
      </c>
      <c r="T158" s="24" t="s">
        <v>594</v>
      </c>
    </row>
    <row r="159" spans="2:20" x14ac:dyDescent="0.3">
      <c r="B159" s="33" t="s">
        <v>285</v>
      </c>
      <c r="C159" s="21" t="s">
        <v>116</v>
      </c>
      <c r="D159" s="18" t="s">
        <v>203</v>
      </c>
      <c r="E159" s="23">
        <v>0.81501909206618584</v>
      </c>
      <c r="F159" s="23">
        <v>1.4425116673737802E-2</v>
      </c>
      <c r="G159" s="23">
        <v>1.5273652948663556E-2</v>
      </c>
      <c r="H159" s="23">
        <v>7.6368264743317781E-3</v>
      </c>
      <c r="I159" s="23">
        <v>1.5273652948663556E-2</v>
      </c>
      <c r="J159" s="23">
        <v>5.1336444633008065E-2</v>
      </c>
      <c r="K159" s="23">
        <v>8.0610946117946544E-2</v>
      </c>
      <c r="L159" s="24">
        <v>11785</v>
      </c>
      <c r="M159" s="23">
        <v>0.83421052631578951</v>
      </c>
      <c r="N159" s="23">
        <v>1.1842105263157895E-2</v>
      </c>
      <c r="O159" s="23">
        <v>1.3157894736842105E-2</v>
      </c>
      <c r="P159" s="23">
        <v>3.9473684210526317E-3</v>
      </c>
      <c r="Q159" s="23">
        <v>1.3157894736842105E-2</v>
      </c>
      <c r="R159" s="23">
        <v>5.921052631578947E-2</v>
      </c>
      <c r="S159" s="23">
        <v>6.5789473684210523E-2</v>
      </c>
      <c r="T159" s="24">
        <v>3800</v>
      </c>
    </row>
    <row r="160" spans="2:20" x14ac:dyDescent="0.3">
      <c r="B160" s="33" t="s">
        <v>285</v>
      </c>
      <c r="C160" s="21" t="s">
        <v>117</v>
      </c>
      <c r="D160" s="18" t="s">
        <v>204</v>
      </c>
      <c r="E160" s="23">
        <v>0.73696275071633233</v>
      </c>
      <c r="F160" s="23">
        <v>1.4899713467048711E-2</v>
      </c>
      <c r="G160" s="23">
        <v>2.0630372492836675E-2</v>
      </c>
      <c r="H160" s="23">
        <v>6.8767908309455587E-3</v>
      </c>
      <c r="I160" s="23">
        <v>6.8767908309455587E-3</v>
      </c>
      <c r="J160" s="23">
        <v>0.21318051575931232</v>
      </c>
      <c r="K160" s="23">
        <v>0</v>
      </c>
      <c r="L160" s="24">
        <v>8725</v>
      </c>
      <c r="M160" s="23">
        <v>0.71645021645021645</v>
      </c>
      <c r="N160" s="23">
        <v>1.0822510822510822E-2</v>
      </c>
      <c r="O160" s="23">
        <v>1.2987012987012988E-2</v>
      </c>
      <c r="P160" s="23">
        <v>4.329004329004329E-3</v>
      </c>
      <c r="Q160" s="23">
        <v>4.329004329004329E-3</v>
      </c>
      <c r="R160" s="23">
        <v>0.25108225108225107</v>
      </c>
      <c r="S160" s="23">
        <v>0</v>
      </c>
      <c r="T160" s="24">
        <v>2310</v>
      </c>
    </row>
    <row r="161" spans="2:20" x14ac:dyDescent="0.3">
      <c r="B161" s="33" t="s">
        <v>285</v>
      </c>
      <c r="C161" s="21" t="s">
        <v>118</v>
      </c>
      <c r="D161" s="18" t="s">
        <v>205</v>
      </c>
      <c r="E161" s="23">
        <v>0.65347917151501045</v>
      </c>
      <c r="F161" s="23">
        <v>2.2108447754247151E-2</v>
      </c>
      <c r="G161" s="23">
        <v>0.18082383057947404</v>
      </c>
      <c r="H161" s="23">
        <v>2.932278333721201E-2</v>
      </c>
      <c r="I161" s="23">
        <v>4.4216895508494301E-2</v>
      </c>
      <c r="J161" s="23">
        <v>4.1191528973702582E-2</v>
      </c>
      <c r="K161" s="23">
        <v>2.8857342331859437E-2</v>
      </c>
      <c r="L161" s="24">
        <v>21485</v>
      </c>
      <c r="M161" s="23">
        <v>0.7344632768361582</v>
      </c>
      <c r="N161" s="23">
        <v>1.977401129943503E-2</v>
      </c>
      <c r="O161" s="23">
        <v>0.13418079096045199</v>
      </c>
      <c r="P161" s="23">
        <v>2.6129943502824857E-2</v>
      </c>
      <c r="Q161" s="23">
        <v>3.1779661016949151E-2</v>
      </c>
      <c r="R161" s="23">
        <v>3.954802259887006E-2</v>
      </c>
      <c r="S161" s="23">
        <v>1.4830508474576272E-2</v>
      </c>
      <c r="T161" s="24">
        <v>7080</v>
      </c>
    </row>
    <row r="162" spans="2:20" x14ac:dyDescent="0.3">
      <c r="B162" s="33" t="s">
        <v>285</v>
      </c>
      <c r="C162" s="21" t="s">
        <v>119</v>
      </c>
      <c r="D162" s="18" t="s">
        <v>206</v>
      </c>
      <c r="E162" s="23">
        <v>0.81278538812785384</v>
      </c>
      <c r="F162" s="23">
        <v>1.3698630136986301E-2</v>
      </c>
      <c r="G162" s="23">
        <v>3.2470826991374935E-2</v>
      </c>
      <c r="H162" s="23">
        <v>1.6742770167427701E-2</v>
      </c>
      <c r="I162" s="23">
        <v>4.2110603754439369E-2</v>
      </c>
      <c r="J162" s="23">
        <v>1.4205986808726534E-2</v>
      </c>
      <c r="K162" s="23">
        <v>6.798579401319127E-2</v>
      </c>
      <c r="L162" s="24">
        <v>9855</v>
      </c>
      <c r="M162" s="23">
        <v>0.81721854304635766</v>
      </c>
      <c r="N162" s="23">
        <v>1.0596026490066225E-2</v>
      </c>
      <c r="O162" s="23">
        <v>2.781456953642384E-2</v>
      </c>
      <c r="P162" s="23">
        <v>1.456953642384106E-2</v>
      </c>
      <c r="Q162" s="23">
        <v>3.8410596026490065E-2</v>
      </c>
      <c r="R162" s="23">
        <v>1.5894039735099338E-2</v>
      </c>
      <c r="S162" s="23">
        <v>7.4172185430463583E-2</v>
      </c>
      <c r="T162" s="24">
        <v>3775</v>
      </c>
    </row>
    <row r="163" spans="2:20" x14ac:dyDescent="0.3">
      <c r="B163" s="33" t="s">
        <v>285</v>
      </c>
      <c r="C163" s="21" t="s">
        <v>120</v>
      </c>
      <c r="D163" s="18" t="s">
        <v>336</v>
      </c>
      <c r="E163" s="23">
        <v>0.95127353266888148</v>
      </c>
      <c r="F163" s="23">
        <v>1.3289036544850499E-2</v>
      </c>
      <c r="G163" s="23">
        <v>1.3289036544850499E-2</v>
      </c>
      <c r="H163" s="23">
        <v>6.6445182724252493E-3</v>
      </c>
      <c r="I163" s="23">
        <v>2.2148394241417496E-3</v>
      </c>
      <c r="J163" s="23">
        <v>1.1074197120708749E-2</v>
      </c>
      <c r="K163" s="23">
        <v>2.2148394241417496E-3</v>
      </c>
      <c r="L163" s="24">
        <v>4515</v>
      </c>
      <c r="M163" s="23">
        <v>0.95454545454545459</v>
      </c>
      <c r="N163" s="23">
        <v>1.0101010101010102E-2</v>
      </c>
      <c r="O163" s="23">
        <v>1.0101010101010102E-2</v>
      </c>
      <c r="P163" s="23">
        <v>1.0101010101010102E-2</v>
      </c>
      <c r="Q163" s="23">
        <v>0</v>
      </c>
      <c r="R163" s="23">
        <v>1.5151515151515152E-2</v>
      </c>
      <c r="S163" s="23">
        <v>0</v>
      </c>
      <c r="T163" s="24">
        <v>990</v>
      </c>
    </row>
    <row r="164" spans="2:20" x14ac:dyDescent="0.3">
      <c r="B164" s="33" t="s">
        <v>285</v>
      </c>
      <c r="C164" s="21" t="s">
        <v>121</v>
      </c>
      <c r="D164" s="18" t="s">
        <v>337</v>
      </c>
      <c r="E164" s="23">
        <v>0.88091353996737354</v>
      </c>
      <c r="F164" s="23">
        <v>2.4796084828711255E-2</v>
      </c>
      <c r="G164" s="23">
        <v>3.3931484502446985E-2</v>
      </c>
      <c r="H164" s="23">
        <v>2.2185970636215333E-2</v>
      </c>
      <c r="I164" s="23">
        <v>1.6965742251223492E-2</v>
      </c>
      <c r="J164" s="23">
        <v>1.1092985318107667E-2</v>
      </c>
      <c r="K164" s="23">
        <v>9.7879282218597055E-3</v>
      </c>
      <c r="L164" s="24">
        <v>15325</v>
      </c>
      <c r="M164" s="23">
        <v>0.9117341640706127</v>
      </c>
      <c r="N164" s="23">
        <v>1.2461059190031152E-2</v>
      </c>
      <c r="O164" s="23">
        <v>2.3883696780893044E-2</v>
      </c>
      <c r="P164" s="23">
        <v>1.4537902388369679E-2</v>
      </c>
      <c r="Q164" s="23">
        <v>1.142263759086189E-2</v>
      </c>
      <c r="R164" s="23">
        <v>1.2461059190031152E-2</v>
      </c>
      <c r="S164" s="23">
        <v>1.3499480789200415E-2</v>
      </c>
      <c r="T164" s="24">
        <v>4815</v>
      </c>
    </row>
    <row r="165" spans="2:20" x14ac:dyDescent="0.3">
      <c r="B165" s="33" t="s">
        <v>285</v>
      </c>
      <c r="C165" s="21" t="s">
        <v>122</v>
      </c>
      <c r="D165" s="18" t="s">
        <v>207</v>
      </c>
      <c r="E165" s="23">
        <v>0.8038969201759899</v>
      </c>
      <c r="F165" s="23">
        <v>2.3884349465744813E-2</v>
      </c>
      <c r="G165" s="23">
        <v>4.1483343808925204E-2</v>
      </c>
      <c r="H165" s="23">
        <v>5.0911376492771838E-2</v>
      </c>
      <c r="I165" s="23">
        <v>1.3199245757385292E-2</v>
      </c>
      <c r="J165" s="23">
        <v>6.5996228786926459E-2</v>
      </c>
      <c r="K165" s="23">
        <v>6.285355122564425E-4</v>
      </c>
      <c r="L165" s="24">
        <v>7955</v>
      </c>
      <c r="M165" s="23">
        <v>0.82352941176470584</v>
      </c>
      <c r="N165" s="23">
        <v>1.5837104072398189E-2</v>
      </c>
      <c r="O165" s="23">
        <v>3.6199095022624438E-2</v>
      </c>
      <c r="P165" s="23">
        <v>4.072398190045249E-2</v>
      </c>
      <c r="Q165" s="23">
        <v>1.3574660633484163E-2</v>
      </c>
      <c r="R165" s="23">
        <v>6.7873303167420809E-2</v>
      </c>
      <c r="S165" s="23">
        <v>0</v>
      </c>
      <c r="T165" s="24">
        <v>2210</v>
      </c>
    </row>
    <row r="166" spans="2:20" x14ac:dyDescent="0.3">
      <c r="B166" s="33" t="s">
        <v>285</v>
      </c>
      <c r="C166" s="21" t="s">
        <v>123</v>
      </c>
      <c r="D166" s="18" t="s">
        <v>208</v>
      </c>
      <c r="E166" s="23">
        <v>0.69291338582677164</v>
      </c>
      <c r="F166" s="23">
        <v>2.3228346456692913E-2</v>
      </c>
      <c r="G166" s="23">
        <v>6.3385826771653539E-2</v>
      </c>
      <c r="H166" s="23">
        <v>2.2440944881889763E-2</v>
      </c>
      <c r="I166" s="23">
        <v>2.4409448818897637E-2</v>
      </c>
      <c r="J166" s="23">
        <v>0.15629921259842519</v>
      </c>
      <c r="K166" s="23">
        <v>1.7716535433070866E-2</v>
      </c>
      <c r="L166" s="24">
        <v>12700</v>
      </c>
      <c r="M166" s="23">
        <v>0.70422535211267601</v>
      </c>
      <c r="N166" s="23">
        <v>1.2676056338028169E-2</v>
      </c>
      <c r="O166" s="23">
        <v>4.507042253521127E-2</v>
      </c>
      <c r="P166" s="23">
        <v>1.9718309859154931E-2</v>
      </c>
      <c r="Q166" s="23">
        <v>2.1126760563380281E-2</v>
      </c>
      <c r="R166" s="23">
        <v>0.18028169014084508</v>
      </c>
      <c r="S166" s="23">
        <v>1.8309859154929577E-2</v>
      </c>
      <c r="T166" s="24">
        <v>3550</v>
      </c>
    </row>
    <row r="167" spans="2:20" x14ac:dyDescent="0.3">
      <c r="B167" s="33" t="s">
        <v>285</v>
      </c>
      <c r="C167" s="21" t="s">
        <v>124</v>
      </c>
      <c r="D167" s="18" t="s">
        <v>338</v>
      </c>
      <c r="E167" s="23">
        <v>0.69255079006772013</v>
      </c>
      <c r="F167" s="23">
        <v>6.3205417607223478E-3</v>
      </c>
      <c r="G167" s="23">
        <v>1.8510158013544019E-2</v>
      </c>
      <c r="H167" s="23">
        <v>1.1286681715575621E-2</v>
      </c>
      <c r="I167" s="23">
        <v>1.2641083521444696E-2</v>
      </c>
      <c r="J167" s="23">
        <v>0.2054176072234763</v>
      </c>
      <c r="K167" s="23">
        <v>5.3724604966139955E-2</v>
      </c>
      <c r="L167" s="24">
        <v>11075</v>
      </c>
      <c r="M167" s="23">
        <v>0.71557562076749437</v>
      </c>
      <c r="N167" s="23">
        <v>4.5146726862302479E-3</v>
      </c>
      <c r="O167" s="23">
        <v>1.3544018058690745E-2</v>
      </c>
      <c r="P167" s="23">
        <v>1.1286681715575621E-2</v>
      </c>
      <c r="Q167" s="23">
        <v>9.0293453724604959E-3</v>
      </c>
      <c r="R167" s="23">
        <v>0.21670428893905191</v>
      </c>
      <c r="S167" s="23">
        <v>2.8216704288939052E-2</v>
      </c>
      <c r="T167" s="24">
        <v>4430</v>
      </c>
    </row>
    <row r="168" spans="2:20" x14ac:dyDescent="0.3">
      <c r="B168" s="33" t="s">
        <v>285</v>
      </c>
      <c r="C168" s="21" t="s">
        <v>125</v>
      </c>
      <c r="D168" s="18" t="s">
        <v>209</v>
      </c>
      <c r="E168" s="23">
        <v>0.55951933909125051</v>
      </c>
      <c r="F168" s="23">
        <v>1.6522718738265114E-2</v>
      </c>
      <c r="G168" s="23">
        <v>7.9233946676680433E-2</v>
      </c>
      <c r="H168" s="23">
        <v>2.5159594442358244E-2</v>
      </c>
      <c r="I168" s="23">
        <v>0.10251595944423582</v>
      </c>
      <c r="J168" s="23">
        <v>0.16522718738265116</v>
      </c>
      <c r="K168" s="23">
        <v>5.1070221554637626E-2</v>
      </c>
      <c r="L168" s="24">
        <v>13315</v>
      </c>
      <c r="M168" s="23">
        <v>0.6651785714285714</v>
      </c>
      <c r="N168" s="23">
        <v>1.3392857142857142E-2</v>
      </c>
      <c r="O168" s="23">
        <v>5.3571428571428568E-2</v>
      </c>
      <c r="P168" s="23">
        <v>1.3392857142857142E-2</v>
      </c>
      <c r="Q168" s="23">
        <v>7.8125E-2</v>
      </c>
      <c r="R168" s="23">
        <v>0.14955357142857142</v>
      </c>
      <c r="S168" s="23">
        <v>2.6785714285714284E-2</v>
      </c>
      <c r="T168" s="24">
        <v>2240</v>
      </c>
    </row>
    <row r="169" spans="2:20" x14ac:dyDescent="0.3">
      <c r="B169" s="33" t="s">
        <v>285</v>
      </c>
      <c r="C169" s="21" t="s">
        <v>126</v>
      </c>
      <c r="D169" s="18" t="s">
        <v>210</v>
      </c>
      <c r="E169" s="23" t="s">
        <v>594</v>
      </c>
      <c r="F169" s="23" t="s">
        <v>594</v>
      </c>
      <c r="G169" s="23" t="s">
        <v>594</v>
      </c>
      <c r="H169" s="23" t="s">
        <v>594</v>
      </c>
      <c r="I169" s="23" t="s">
        <v>594</v>
      </c>
      <c r="J169" s="23" t="s">
        <v>594</v>
      </c>
      <c r="K169" s="23" t="s">
        <v>594</v>
      </c>
      <c r="L169" s="24" t="s">
        <v>594</v>
      </c>
      <c r="M169" s="23" t="s">
        <v>594</v>
      </c>
      <c r="N169" s="23" t="s">
        <v>594</v>
      </c>
      <c r="O169" s="23" t="s">
        <v>594</v>
      </c>
      <c r="P169" s="23" t="s">
        <v>594</v>
      </c>
      <c r="Q169" s="23" t="s">
        <v>594</v>
      </c>
      <c r="R169" s="23" t="s">
        <v>594</v>
      </c>
      <c r="S169" s="23" t="s">
        <v>594</v>
      </c>
      <c r="T169" s="24" t="s">
        <v>594</v>
      </c>
    </row>
    <row r="170" spans="2:20" x14ac:dyDescent="0.3">
      <c r="B170" s="33" t="s">
        <v>285</v>
      </c>
      <c r="C170" s="21" t="s">
        <v>127</v>
      </c>
      <c r="D170" s="18" t="s">
        <v>339</v>
      </c>
      <c r="E170" s="23">
        <v>0.60451045104510448</v>
      </c>
      <c r="F170" s="23">
        <v>2.2002200220022004E-2</v>
      </c>
      <c r="G170" s="23">
        <v>5.0055005500550052E-2</v>
      </c>
      <c r="H170" s="23">
        <v>2.3102310231023101E-2</v>
      </c>
      <c r="I170" s="23">
        <v>3.6303630363036306E-2</v>
      </c>
      <c r="J170" s="23">
        <v>0.22387238723872388</v>
      </c>
      <c r="K170" s="23">
        <v>3.9603960396039604E-2</v>
      </c>
      <c r="L170" s="24">
        <v>9090</v>
      </c>
      <c r="M170" s="23">
        <v>0.64393939393939392</v>
      </c>
      <c r="N170" s="23">
        <v>1.5151515151515152E-2</v>
      </c>
      <c r="O170" s="23">
        <v>4.3560606060606064E-2</v>
      </c>
      <c r="P170" s="23">
        <v>1.5151515151515152E-2</v>
      </c>
      <c r="Q170" s="23">
        <v>2.8409090909090908E-2</v>
      </c>
      <c r="R170" s="23">
        <v>0.22537878787878787</v>
      </c>
      <c r="S170" s="23">
        <v>3.0303030303030304E-2</v>
      </c>
      <c r="T170" s="24">
        <v>2640</v>
      </c>
    </row>
    <row r="171" spans="2:20" x14ac:dyDescent="0.3">
      <c r="B171" s="33" t="s">
        <v>285</v>
      </c>
      <c r="C171" s="21" t="s">
        <v>128</v>
      </c>
      <c r="D171" s="18" t="s">
        <v>211</v>
      </c>
      <c r="E171" s="23">
        <v>0.75938009787928218</v>
      </c>
      <c r="F171" s="23">
        <v>1.5905383360522024E-2</v>
      </c>
      <c r="G171" s="23">
        <v>5.2202283849918436E-2</v>
      </c>
      <c r="H171" s="23">
        <v>2.1207177814029365E-2</v>
      </c>
      <c r="I171" s="23">
        <v>3.3442088091353996E-2</v>
      </c>
      <c r="J171" s="23">
        <v>5.7911908646003263E-2</v>
      </c>
      <c r="K171" s="23">
        <v>5.9951060358890702E-2</v>
      </c>
      <c r="L171" s="24">
        <v>12260</v>
      </c>
      <c r="M171" s="23">
        <v>0.83388704318936879</v>
      </c>
      <c r="N171" s="23">
        <v>9.9667774086378731E-3</v>
      </c>
      <c r="O171" s="23">
        <v>2.9900332225913623E-2</v>
      </c>
      <c r="P171" s="23">
        <v>1.1627906976744186E-2</v>
      </c>
      <c r="Q171" s="23">
        <v>2.3255813953488372E-2</v>
      </c>
      <c r="R171" s="23">
        <v>4.6511627906976744E-2</v>
      </c>
      <c r="S171" s="23">
        <v>4.6511627906976744E-2</v>
      </c>
      <c r="T171" s="24">
        <v>3010</v>
      </c>
    </row>
    <row r="172" spans="2:20" x14ac:dyDescent="0.3">
      <c r="B172" s="33" t="s">
        <v>285</v>
      </c>
      <c r="C172" s="21" t="s">
        <v>129</v>
      </c>
      <c r="D172" s="18" t="s">
        <v>340</v>
      </c>
      <c r="E172" s="23">
        <v>0.74466463414634143</v>
      </c>
      <c r="F172" s="23">
        <v>2.2357723577235773E-2</v>
      </c>
      <c r="G172" s="23">
        <v>1.8546747967479675E-2</v>
      </c>
      <c r="H172" s="23">
        <v>9.9085365853658538E-3</v>
      </c>
      <c r="I172" s="23">
        <v>7.621951219512195E-3</v>
      </c>
      <c r="J172" s="23">
        <v>0.17657520325203252</v>
      </c>
      <c r="K172" s="23">
        <v>2.0071138211382115E-2</v>
      </c>
      <c r="L172" s="24">
        <v>19680</v>
      </c>
      <c r="M172" s="23">
        <v>0.77956480605487233</v>
      </c>
      <c r="N172" s="23">
        <v>1.5137180700094607E-2</v>
      </c>
      <c r="O172" s="23">
        <v>1.6083254493850521E-2</v>
      </c>
      <c r="P172" s="23">
        <v>8.5146641438032175E-3</v>
      </c>
      <c r="Q172" s="23">
        <v>4.7303689687795648E-3</v>
      </c>
      <c r="R172" s="23">
        <v>0.16556291390728478</v>
      </c>
      <c r="S172" s="23">
        <v>1.0406811731315043E-2</v>
      </c>
      <c r="T172" s="24">
        <v>5285</v>
      </c>
    </row>
    <row r="173" spans="2:20" x14ac:dyDescent="0.3">
      <c r="B173" s="33" t="s">
        <v>292</v>
      </c>
      <c r="C173" s="21" t="s">
        <v>130</v>
      </c>
      <c r="D173" s="18" t="s">
        <v>212</v>
      </c>
      <c r="E173" s="23">
        <v>0.75798525798525795</v>
      </c>
      <c r="F173" s="23">
        <v>3.6855036855036856E-3</v>
      </c>
      <c r="G173" s="23">
        <v>7.3710073710073713E-3</v>
      </c>
      <c r="H173" s="23">
        <v>3.6855036855036856E-3</v>
      </c>
      <c r="I173" s="23">
        <v>1.2285012285012285E-3</v>
      </c>
      <c r="J173" s="23">
        <v>5.1597051597051594E-2</v>
      </c>
      <c r="K173" s="23">
        <v>0.17567567567567569</v>
      </c>
      <c r="L173" s="24">
        <v>4070</v>
      </c>
      <c r="M173" s="23">
        <v>0.81677018633540377</v>
      </c>
      <c r="N173" s="23">
        <v>0</v>
      </c>
      <c r="O173" s="23">
        <v>6.2111801242236021E-3</v>
      </c>
      <c r="P173" s="23">
        <v>0</v>
      </c>
      <c r="Q173" s="23">
        <v>0</v>
      </c>
      <c r="R173" s="23">
        <v>5.5900621118012424E-2</v>
      </c>
      <c r="S173" s="23">
        <v>0.12111801242236025</v>
      </c>
      <c r="T173" s="24">
        <v>1610</v>
      </c>
    </row>
    <row r="174" spans="2:20" x14ac:dyDescent="0.3">
      <c r="B174" s="33" t="s">
        <v>292</v>
      </c>
      <c r="C174" s="21" t="s">
        <v>131</v>
      </c>
      <c r="D174" s="18" t="s">
        <v>213</v>
      </c>
      <c r="E174" s="23">
        <v>0.78668941979522189</v>
      </c>
      <c r="F174" s="23">
        <v>2.4744027303754267E-2</v>
      </c>
      <c r="G174" s="23">
        <v>2.5170648464163822E-2</v>
      </c>
      <c r="H174" s="23">
        <v>1.7918088737201365E-2</v>
      </c>
      <c r="I174" s="23">
        <v>1.7918088737201365E-2</v>
      </c>
      <c r="J174" s="23">
        <v>6.5699658703071678E-2</v>
      </c>
      <c r="K174" s="23">
        <v>6.2286689419795219E-2</v>
      </c>
      <c r="L174" s="24">
        <v>11720</v>
      </c>
      <c r="M174" s="23">
        <v>0.81026438569206838</v>
      </c>
      <c r="N174" s="23">
        <v>2.0217729393468119E-2</v>
      </c>
      <c r="O174" s="23">
        <v>2.4883359253499222E-2</v>
      </c>
      <c r="P174" s="23">
        <v>1.3996889580093312E-2</v>
      </c>
      <c r="Q174" s="23">
        <v>1.2441679626749611E-2</v>
      </c>
      <c r="R174" s="23">
        <v>5.7542768273716953E-2</v>
      </c>
      <c r="S174" s="23">
        <v>5.909797822706065E-2</v>
      </c>
      <c r="T174" s="24">
        <v>3215</v>
      </c>
    </row>
    <row r="175" spans="2:20" x14ac:dyDescent="0.3">
      <c r="B175" s="33" t="s">
        <v>292</v>
      </c>
      <c r="C175" s="21" t="s">
        <v>132</v>
      </c>
      <c r="D175" s="18" t="s">
        <v>214</v>
      </c>
      <c r="E175" s="23">
        <v>0.8276209677419355</v>
      </c>
      <c r="F175" s="23">
        <v>2.1169354838709676E-2</v>
      </c>
      <c r="G175" s="23">
        <v>6.25E-2</v>
      </c>
      <c r="H175" s="23">
        <v>2.2177419354838711E-2</v>
      </c>
      <c r="I175" s="23">
        <v>2.4193548387096774E-2</v>
      </c>
      <c r="J175" s="23">
        <v>2.620967741935484E-2</v>
      </c>
      <c r="K175" s="23">
        <v>1.6129032258064516E-2</v>
      </c>
      <c r="L175" s="24">
        <v>4960</v>
      </c>
      <c r="M175" s="23">
        <v>0.87220447284345048</v>
      </c>
      <c r="N175" s="23">
        <v>1.5974440894568689E-2</v>
      </c>
      <c r="O175" s="23">
        <v>4.1533546325878593E-2</v>
      </c>
      <c r="P175" s="23">
        <v>1.2779552715654952E-2</v>
      </c>
      <c r="Q175" s="23">
        <v>1.5974440894568689E-2</v>
      </c>
      <c r="R175" s="23">
        <v>2.8753993610223641E-2</v>
      </c>
      <c r="S175" s="23">
        <v>1.2779552715654952E-2</v>
      </c>
      <c r="T175" s="24">
        <v>1565</v>
      </c>
    </row>
    <row r="176" spans="2:20" x14ac:dyDescent="0.3">
      <c r="B176" s="33" t="s">
        <v>292</v>
      </c>
      <c r="C176" s="21" t="s">
        <v>133</v>
      </c>
      <c r="D176" s="18" t="s">
        <v>215</v>
      </c>
      <c r="E176" s="23">
        <v>0.65079365079365081</v>
      </c>
      <c r="F176" s="23">
        <v>1.7777777777777778E-2</v>
      </c>
      <c r="G176" s="23">
        <v>3.8095238095238099E-2</v>
      </c>
      <c r="H176" s="23">
        <v>2.5396825396825397E-2</v>
      </c>
      <c r="I176" s="23">
        <v>3.2380952380952378E-2</v>
      </c>
      <c r="J176" s="23">
        <v>0.18031746031746032</v>
      </c>
      <c r="K176" s="23">
        <v>5.5873015873015873E-2</v>
      </c>
      <c r="L176" s="24">
        <v>7875</v>
      </c>
      <c r="M176" s="23">
        <v>0.70054446460980035</v>
      </c>
      <c r="N176" s="23">
        <v>1.2704174228675136E-2</v>
      </c>
      <c r="O176" s="23">
        <v>2.3593466424682397E-2</v>
      </c>
      <c r="P176" s="23">
        <v>1.8148820326678767E-2</v>
      </c>
      <c r="Q176" s="23">
        <v>3.0852994555353903E-2</v>
      </c>
      <c r="R176" s="23">
        <v>0.17422867513611615</v>
      </c>
      <c r="S176" s="23">
        <v>4.1742286751361164E-2</v>
      </c>
      <c r="T176" s="24">
        <v>2755</v>
      </c>
    </row>
    <row r="177" spans="2:20" x14ac:dyDescent="0.3">
      <c r="B177" s="33" t="s">
        <v>292</v>
      </c>
      <c r="C177" s="21" t="s">
        <v>135</v>
      </c>
      <c r="D177" s="18" t="s">
        <v>216</v>
      </c>
      <c r="E177" s="23">
        <v>0.94796183868169992</v>
      </c>
      <c r="F177" s="23">
        <v>1.0407632263660017E-2</v>
      </c>
      <c r="G177" s="23">
        <v>7.8057241977450131E-3</v>
      </c>
      <c r="H177" s="23">
        <v>7.8057241977450131E-3</v>
      </c>
      <c r="I177" s="23">
        <v>3.469210754553339E-3</v>
      </c>
      <c r="J177" s="23">
        <v>1.7346053772766695E-3</v>
      </c>
      <c r="K177" s="23">
        <v>2.0815264527320035E-2</v>
      </c>
      <c r="L177" s="24">
        <v>5765</v>
      </c>
      <c r="M177" s="23">
        <v>0.96572580645161288</v>
      </c>
      <c r="N177" s="23">
        <v>8.0645161290322578E-3</v>
      </c>
      <c r="O177" s="23">
        <v>4.0322580645161289E-3</v>
      </c>
      <c r="P177" s="23">
        <v>4.0322580645161289E-3</v>
      </c>
      <c r="Q177" s="23">
        <v>2.0161290322580645E-3</v>
      </c>
      <c r="R177" s="23">
        <v>2.0161290322580645E-3</v>
      </c>
      <c r="S177" s="23">
        <v>1.2096774193548387E-2</v>
      </c>
      <c r="T177" s="24">
        <v>2480</v>
      </c>
    </row>
    <row r="178" spans="2:20" x14ac:dyDescent="0.3">
      <c r="B178" s="33" t="s">
        <v>292</v>
      </c>
      <c r="C178" s="21" t="s">
        <v>136</v>
      </c>
      <c r="D178" s="18" t="s">
        <v>341</v>
      </c>
      <c r="E178" s="23">
        <v>0.87032418952618451</v>
      </c>
      <c r="F178" s="23">
        <v>7.8969243557772233E-3</v>
      </c>
      <c r="G178" s="23">
        <v>1.0806317539484621E-2</v>
      </c>
      <c r="H178" s="23">
        <v>4.9875311720698253E-3</v>
      </c>
      <c r="I178" s="23">
        <v>7.0656691604322527E-3</v>
      </c>
      <c r="J178" s="23">
        <v>3.7406483790523692E-2</v>
      </c>
      <c r="K178" s="23">
        <v>6.1512884455527848E-2</v>
      </c>
      <c r="L178" s="24">
        <v>12030</v>
      </c>
      <c r="M178" s="23" t="s">
        <v>594</v>
      </c>
      <c r="N178" s="23" t="s">
        <v>594</v>
      </c>
      <c r="O178" s="23" t="s">
        <v>594</v>
      </c>
      <c r="P178" s="23" t="s">
        <v>594</v>
      </c>
      <c r="Q178" s="23" t="s">
        <v>594</v>
      </c>
      <c r="R178" s="23" t="s">
        <v>594</v>
      </c>
      <c r="S178" s="23" t="s">
        <v>594</v>
      </c>
      <c r="T178" s="24" t="s">
        <v>594</v>
      </c>
    </row>
    <row r="179" spans="2:20" x14ac:dyDescent="0.3">
      <c r="B179" s="33" t="s">
        <v>292</v>
      </c>
      <c r="C179" s="21" t="s">
        <v>137</v>
      </c>
      <c r="D179" s="18" t="s">
        <v>217</v>
      </c>
      <c r="E179" s="23">
        <v>0.82920469361147331</v>
      </c>
      <c r="F179" s="23">
        <v>1.303780964797914E-2</v>
      </c>
      <c r="G179" s="23">
        <v>2.1512385919165579E-2</v>
      </c>
      <c r="H179" s="23">
        <v>9.126466753585397E-3</v>
      </c>
      <c r="I179" s="23">
        <v>1.8252933507170794E-2</v>
      </c>
      <c r="J179" s="23">
        <v>1.303780964797914E-2</v>
      </c>
      <c r="K179" s="23">
        <v>9.5827900912646674E-2</v>
      </c>
      <c r="L179" s="24">
        <v>7670</v>
      </c>
      <c r="M179" s="23">
        <v>0.84988962472406182</v>
      </c>
      <c r="N179" s="23">
        <v>8.8300220750551876E-3</v>
      </c>
      <c r="O179" s="23">
        <v>8.8300220750551876E-3</v>
      </c>
      <c r="P179" s="23">
        <v>6.6225165562913907E-3</v>
      </c>
      <c r="Q179" s="23">
        <v>8.8300220750551876E-3</v>
      </c>
      <c r="R179" s="23">
        <v>1.7660044150110375E-2</v>
      </c>
      <c r="S179" s="23">
        <v>0.10154525386313466</v>
      </c>
      <c r="T179" s="24">
        <v>2265</v>
      </c>
    </row>
    <row r="180" spans="2:20" x14ac:dyDescent="0.3">
      <c r="B180" s="33" t="s">
        <v>292</v>
      </c>
      <c r="C180" s="21" t="s">
        <v>138</v>
      </c>
      <c r="D180" s="18" t="s">
        <v>218</v>
      </c>
      <c r="E180" s="23">
        <v>0.86470588235294121</v>
      </c>
      <c r="F180" s="23">
        <v>1.2941176470588235E-2</v>
      </c>
      <c r="G180" s="23">
        <v>2.2352941176470589E-2</v>
      </c>
      <c r="H180" s="23">
        <v>1.7647058823529412E-2</v>
      </c>
      <c r="I180" s="23">
        <v>1.0588235294117647E-2</v>
      </c>
      <c r="J180" s="23">
        <v>5.5294117647058827E-2</v>
      </c>
      <c r="K180" s="23">
        <v>1.6470588235294119E-2</v>
      </c>
      <c r="L180" s="24">
        <v>4250</v>
      </c>
      <c r="M180" s="23">
        <v>0.88559322033898302</v>
      </c>
      <c r="N180" s="23">
        <v>8.4745762711864406E-3</v>
      </c>
      <c r="O180" s="23">
        <v>1.2711864406779662E-2</v>
      </c>
      <c r="P180" s="23">
        <v>1.2711864406779662E-2</v>
      </c>
      <c r="Q180" s="23">
        <v>8.4745762711864406E-3</v>
      </c>
      <c r="R180" s="23">
        <v>5.0847457627118647E-2</v>
      </c>
      <c r="S180" s="23">
        <v>1.6949152542372881E-2</v>
      </c>
      <c r="T180" s="24">
        <v>1180</v>
      </c>
    </row>
    <row r="181" spans="2:20" x14ac:dyDescent="0.3">
      <c r="B181" s="33" t="s">
        <v>292</v>
      </c>
      <c r="C181" s="21" t="s">
        <v>139</v>
      </c>
      <c r="D181" s="18" t="s">
        <v>219</v>
      </c>
      <c r="E181" s="23">
        <v>0.64572748267898383</v>
      </c>
      <c r="F181" s="23">
        <v>3.695150115473441E-3</v>
      </c>
      <c r="G181" s="23">
        <v>7.3903002309468821E-3</v>
      </c>
      <c r="H181" s="23">
        <v>3.2332563510392609E-3</v>
      </c>
      <c r="I181" s="23">
        <v>3.2332563510392609E-3</v>
      </c>
      <c r="J181" s="23">
        <v>0.16351039260969977</v>
      </c>
      <c r="K181" s="23">
        <v>0.17367205542725173</v>
      </c>
      <c r="L181" s="24">
        <v>10825</v>
      </c>
      <c r="M181" s="23" t="s">
        <v>594</v>
      </c>
      <c r="N181" s="23" t="s">
        <v>594</v>
      </c>
      <c r="O181" s="23" t="s">
        <v>594</v>
      </c>
      <c r="P181" s="23" t="s">
        <v>594</v>
      </c>
      <c r="Q181" s="23" t="s">
        <v>594</v>
      </c>
      <c r="R181" s="23" t="s">
        <v>594</v>
      </c>
      <c r="S181" s="23" t="s">
        <v>594</v>
      </c>
      <c r="T181" s="24" t="s">
        <v>594</v>
      </c>
    </row>
    <row r="182" spans="2:20" x14ac:dyDescent="0.3">
      <c r="B182" s="33" t="s">
        <v>292</v>
      </c>
      <c r="C182" s="21" t="s">
        <v>140</v>
      </c>
      <c r="D182" s="18" t="s">
        <v>342</v>
      </c>
      <c r="E182" s="23">
        <v>0.91543156059285091</v>
      </c>
      <c r="F182" s="23">
        <v>1.2205754141238012E-2</v>
      </c>
      <c r="G182" s="23">
        <v>1.2205754141238012E-2</v>
      </c>
      <c r="H182" s="23">
        <v>6.1028770706190059E-3</v>
      </c>
      <c r="I182" s="23">
        <v>5.2310374891020054E-3</v>
      </c>
      <c r="J182" s="23">
        <v>4.2720139494333044E-2</v>
      </c>
      <c r="K182" s="23">
        <v>6.9747166521360072E-3</v>
      </c>
      <c r="L182" s="24">
        <v>5735</v>
      </c>
      <c r="M182" s="23">
        <v>0.92991913746630728</v>
      </c>
      <c r="N182" s="23">
        <v>8.0862533692722376E-3</v>
      </c>
      <c r="O182" s="23">
        <v>8.0862533692722376E-3</v>
      </c>
      <c r="P182" s="23">
        <v>2.6954177897574125E-3</v>
      </c>
      <c r="Q182" s="23">
        <v>5.3908355795148251E-3</v>
      </c>
      <c r="R182" s="23">
        <v>4.0431266846361183E-2</v>
      </c>
      <c r="S182" s="23">
        <v>8.0862533692722376E-3</v>
      </c>
      <c r="T182" s="24">
        <v>1855</v>
      </c>
    </row>
    <row r="183" spans="2:20" x14ac:dyDescent="0.3">
      <c r="B183" s="33" t="s">
        <v>292</v>
      </c>
      <c r="C183" s="21" t="s">
        <v>141</v>
      </c>
      <c r="D183" s="18" t="s">
        <v>220</v>
      </c>
      <c r="E183" s="23">
        <v>0.69335816263190564</v>
      </c>
      <c r="F183" s="23">
        <v>3.6002482929857228E-2</v>
      </c>
      <c r="G183" s="23">
        <v>3.941651148355059E-2</v>
      </c>
      <c r="H183" s="23">
        <v>4.8417132216014895E-2</v>
      </c>
      <c r="I183" s="23">
        <v>2.7932960893854747E-2</v>
      </c>
      <c r="J183" s="23">
        <v>7.7281191806331473E-2</v>
      </c>
      <c r="K183" s="23">
        <v>7.7901924270639356E-2</v>
      </c>
      <c r="L183" s="24">
        <v>16110</v>
      </c>
      <c r="M183" s="23" t="s">
        <v>594</v>
      </c>
      <c r="N183" s="23" t="s">
        <v>594</v>
      </c>
      <c r="O183" s="23" t="s">
        <v>594</v>
      </c>
      <c r="P183" s="23" t="s">
        <v>594</v>
      </c>
      <c r="Q183" s="23" t="s">
        <v>594</v>
      </c>
      <c r="R183" s="23" t="s">
        <v>594</v>
      </c>
      <c r="S183" s="23" t="s">
        <v>594</v>
      </c>
      <c r="T183" s="24" t="s">
        <v>594</v>
      </c>
    </row>
    <row r="184" spans="2:20" x14ac:dyDescent="0.3">
      <c r="B184" s="33" t="s">
        <v>292</v>
      </c>
      <c r="C184" s="21" t="s">
        <v>343</v>
      </c>
      <c r="D184" s="18" t="s">
        <v>344</v>
      </c>
      <c r="E184" s="23">
        <v>0.80662151993980435</v>
      </c>
      <c r="F184" s="23">
        <v>1.7306245297215951E-2</v>
      </c>
      <c r="G184" s="23">
        <v>1.3544018058690745E-2</v>
      </c>
      <c r="H184" s="23">
        <v>8.6531226486079756E-3</v>
      </c>
      <c r="I184" s="23">
        <v>1.9939804364183598E-2</v>
      </c>
      <c r="J184" s="23">
        <v>0.11361926260346125</v>
      </c>
      <c r="K184" s="23">
        <v>2.0316027088036117E-2</v>
      </c>
      <c r="L184" s="24">
        <v>13290</v>
      </c>
      <c r="M184" s="23">
        <v>0.85164051355206849</v>
      </c>
      <c r="N184" s="23">
        <v>8.5592011412268191E-3</v>
      </c>
      <c r="O184" s="23">
        <v>7.1326676176890159E-3</v>
      </c>
      <c r="P184" s="23">
        <v>4.2796005706134095E-3</v>
      </c>
      <c r="Q184" s="23">
        <v>9.9857346647646214E-3</v>
      </c>
      <c r="R184" s="23">
        <v>0.11412268188302425</v>
      </c>
      <c r="S184" s="23">
        <v>2.8530670470756064E-3</v>
      </c>
      <c r="T184" s="24">
        <v>3505</v>
      </c>
    </row>
    <row r="185" spans="2:20" x14ac:dyDescent="0.3">
      <c r="B185" s="33" t="s">
        <v>292</v>
      </c>
      <c r="C185" s="21" t="s">
        <v>134</v>
      </c>
      <c r="D185" s="18" t="s">
        <v>345</v>
      </c>
      <c r="E185" s="23">
        <v>0.8524488530688159</v>
      </c>
      <c r="F185" s="23">
        <v>1.0539367637941723E-2</v>
      </c>
      <c r="G185" s="23">
        <v>9.9194048357098569E-3</v>
      </c>
      <c r="H185" s="23">
        <v>9.9194048357098569E-3</v>
      </c>
      <c r="I185" s="23">
        <v>9.9194048357098569E-3</v>
      </c>
      <c r="J185" s="23">
        <v>1.5499070055796652E-2</v>
      </c>
      <c r="K185" s="23">
        <v>9.1754494730316175E-2</v>
      </c>
      <c r="L185" s="24">
        <v>8065</v>
      </c>
      <c r="M185" s="23">
        <v>0.87350427350427351</v>
      </c>
      <c r="N185" s="23">
        <v>6.8376068376068376E-3</v>
      </c>
      <c r="O185" s="23">
        <v>6.8376068376068376E-3</v>
      </c>
      <c r="P185" s="23">
        <v>6.8376068376068376E-3</v>
      </c>
      <c r="Q185" s="23">
        <v>5.1282051282051282E-3</v>
      </c>
      <c r="R185" s="23">
        <v>1.8803418803418803E-2</v>
      </c>
      <c r="S185" s="23">
        <v>8.2051282051282051E-2</v>
      </c>
      <c r="T185" s="24">
        <v>2925</v>
      </c>
    </row>
    <row r="186" spans="2:20" x14ac:dyDescent="0.3">
      <c r="B186"/>
      <c r="C186"/>
      <c r="D186"/>
      <c r="E186"/>
      <c r="F186"/>
      <c r="G186"/>
      <c r="H186"/>
      <c r="I186"/>
      <c r="J186"/>
      <c r="K186"/>
      <c r="L186"/>
      <c r="M186"/>
      <c r="N186"/>
      <c r="O186"/>
      <c r="P186"/>
      <c r="Q186"/>
      <c r="R186"/>
      <c r="S186"/>
      <c r="T186"/>
    </row>
    <row r="187" spans="2:20" x14ac:dyDescent="0.3">
      <c r="B187" s="35" t="s">
        <v>243</v>
      </c>
    </row>
    <row r="188" spans="2:20" x14ac:dyDescent="0.3">
      <c r="B188" s="16"/>
    </row>
    <row r="189" spans="2:20" x14ac:dyDescent="0.3">
      <c r="B189" s="16" t="s">
        <v>565</v>
      </c>
    </row>
    <row r="190" spans="2:20" x14ac:dyDescent="0.3">
      <c r="B190" s="16" t="s">
        <v>244</v>
      </c>
    </row>
    <row r="191" spans="2:20" x14ac:dyDescent="0.3">
      <c r="B191" s="16" t="s">
        <v>245</v>
      </c>
    </row>
    <row r="192" spans="2:20" x14ac:dyDescent="0.3">
      <c r="B192" s="16"/>
    </row>
    <row r="193" spans="2:3" x14ac:dyDescent="0.3">
      <c r="B193" s="16"/>
    </row>
    <row r="194" spans="2:3" x14ac:dyDescent="0.3">
      <c r="B194" s="16"/>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c r="C201" s="14"/>
    </row>
    <row r="202" spans="2:3" x14ac:dyDescent="0.3">
      <c r="B202" s="16"/>
    </row>
    <row r="203" spans="2:3" x14ac:dyDescent="0.3">
      <c r="B203" s="16"/>
    </row>
    <row r="204" spans="2:3" x14ac:dyDescent="0.3">
      <c r="B204" s="16"/>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4"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BD916-4C70-4CCC-936C-EDEBE97A096E}">
  <dimension ref="B1:T305"/>
  <sheetViews>
    <sheetView showGridLines="0" zoomScale="82" zoomScaleNormal="85" zoomScaleSheetLayoutView="25" workbookViewId="0"/>
  </sheetViews>
  <sheetFormatPr defaultColWidth="9.453125" defaultRowHeight="13.5" x14ac:dyDescent="0.3"/>
  <cols>
    <col min="1" max="1" width="1.54296875" style="2" customWidth="1"/>
    <col min="2" max="2" width="26.54296875" style="2" customWidth="1"/>
    <col min="3" max="3" width="10.54296875" style="2" customWidth="1"/>
    <col min="4" max="4" width="82.54296875" style="2" bestFit="1" customWidth="1"/>
    <col min="5" max="11" width="15.54296875" style="2" customWidth="1"/>
    <col min="12" max="12" width="15" style="2" customWidth="1"/>
    <col min="13" max="20" width="15.54296875" style="2" customWidth="1"/>
    <col min="21" max="21" width="9.453125" style="2" customWidth="1"/>
    <col min="22" max="16384" width="9.453125" style="2"/>
  </cols>
  <sheetData>
    <row r="1" spans="2:20" s="15" customFormat="1" ht="18" customHeight="1" x14ac:dyDescent="0.35"/>
    <row r="2" spans="2:20" ht="19.5" customHeight="1" x14ac:dyDescent="0.3">
      <c r="B2" s="3" t="s">
        <v>0</v>
      </c>
      <c r="C2" s="22" t="s">
        <v>396</v>
      </c>
    </row>
    <row r="3" spans="2:20" ht="12.75" customHeight="1" x14ac:dyDescent="0.3">
      <c r="B3" s="3" t="s">
        <v>4</v>
      </c>
      <c r="C3" s="12" t="s">
        <v>542</v>
      </c>
    </row>
    <row r="4" spans="2:20" ht="12.75" customHeight="1" x14ac:dyDescent="0.3">
      <c r="B4" s="3"/>
      <c r="C4" s="6"/>
    </row>
    <row r="5" spans="2:20" ht="15" x14ac:dyDescent="0.3">
      <c r="B5" s="3" t="s">
        <v>1</v>
      </c>
      <c r="C5" s="45" t="str">
        <f>'System &amp; Provider Summary - T1'!$C$5</f>
        <v>February 2025</v>
      </c>
    </row>
    <row r="6" spans="2:20" x14ac:dyDescent="0.3">
      <c r="B6" s="3" t="s">
        <v>2</v>
      </c>
      <c r="C6" s="2" t="s">
        <v>398</v>
      </c>
    </row>
    <row r="7" spans="2:20" ht="12.75" customHeight="1" x14ac:dyDescent="0.3">
      <c r="B7" s="3" t="s">
        <v>6</v>
      </c>
      <c r="C7" s="2" t="s">
        <v>539</v>
      </c>
    </row>
    <row r="8" spans="2:20" ht="12.75" customHeight="1" x14ac:dyDescent="0.3">
      <c r="B8" s="3" t="s">
        <v>3</v>
      </c>
      <c r="C8" s="2" t="str">
        <f>'System &amp; Provider Summary - T1'!C8</f>
        <v>13th March 2025</v>
      </c>
    </row>
    <row r="9" spans="2:20" ht="12.75" customHeight="1" x14ac:dyDescent="0.3">
      <c r="B9" s="3" t="s">
        <v>5</v>
      </c>
      <c r="C9" s="8" t="s">
        <v>402</v>
      </c>
    </row>
    <row r="10" spans="2:20" ht="12.75" customHeight="1" x14ac:dyDescent="0.3">
      <c r="B10" s="3" t="s">
        <v>8</v>
      </c>
      <c r="C10" s="2" t="str">
        <f>'System &amp; Provider Summary - T1'!C10</f>
        <v>Published (Provisional) - Official Statistics in development</v>
      </c>
    </row>
    <row r="11" spans="2:20" ht="12.75" customHeight="1" x14ac:dyDescent="0.3">
      <c r="B11" s="3" t="s">
        <v>9</v>
      </c>
      <c r="C11" s="2" t="str">
        <f>'System &amp; Provider Summary - T1'!C11</f>
        <v>Kerry Evert - england.aedata@nhs.net</v>
      </c>
    </row>
    <row r="12" spans="2:20" x14ac:dyDescent="0.3">
      <c r="B12" s="3"/>
    </row>
    <row r="13" spans="2:20" ht="15" x14ac:dyDescent="0.3">
      <c r="B13" s="5" t="s">
        <v>410</v>
      </c>
    </row>
    <row r="14" spans="2:20" ht="15" x14ac:dyDescent="0.3">
      <c r="B14" s="5"/>
      <c r="C14" s="5"/>
    </row>
    <row r="15" spans="2:20" ht="15" x14ac:dyDescent="0.3">
      <c r="B15" s="5"/>
      <c r="C15" s="9"/>
      <c r="E15" s="80" t="s">
        <v>395</v>
      </c>
      <c r="F15" s="81"/>
      <c r="G15" s="81"/>
      <c r="H15" s="81"/>
      <c r="I15" s="81"/>
      <c r="J15" s="81"/>
      <c r="K15" s="81"/>
      <c r="L15" s="82"/>
      <c r="M15" s="80" t="s">
        <v>394</v>
      </c>
      <c r="N15" s="81"/>
      <c r="O15" s="81"/>
      <c r="P15" s="81"/>
      <c r="Q15" s="81"/>
      <c r="R15" s="81"/>
      <c r="S15" s="81"/>
      <c r="T15" s="82"/>
    </row>
    <row r="16" spans="2:20" s="12" customFormat="1" ht="27" x14ac:dyDescent="0.25">
      <c r="B16" s="47" t="s">
        <v>241</v>
      </c>
      <c r="C16" s="11" t="s">
        <v>250</v>
      </c>
      <c r="D16" s="10" t="s">
        <v>251</v>
      </c>
      <c r="E16" s="11" t="s">
        <v>16</v>
      </c>
      <c r="F16" s="11" t="s">
        <v>17</v>
      </c>
      <c r="G16" s="11" t="s">
        <v>18</v>
      </c>
      <c r="H16" s="11" t="s">
        <v>19</v>
      </c>
      <c r="I16" s="11" t="s">
        <v>20</v>
      </c>
      <c r="J16" s="11" t="s">
        <v>15</v>
      </c>
      <c r="K16" s="11" t="s">
        <v>14</v>
      </c>
      <c r="L16" s="11" t="s">
        <v>346</v>
      </c>
      <c r="M16" s="11" t="s">
        <v>16</v>
      </c>
      <c r="N16" s="11" t="s">
        <v>17</v>
      </c>
      <c r="O16" s="11" t="s">
        <v>18</v>
      </c>
      <c r="P16" s="11" t="s">
        <v>19</v>
      </c>
      <c r="Q16" s="11" t="s">
        <v>20</v>
      </c>
      <c r="R16" s="11" t="s">
        <v>15</v>
      </c>
      <c r="S16" s="11" t="s">
        <v>14</v>
      </c>
      <c r="T16" s="11" t="s">
        <v>346</v>
      </c>
    </row>
    <row r="17" spans="2:20" x14ac:dyDescent="0.3">
      <c r="B17" s="49" t="s">
        <v>7</v>
      </c>
      <c r="C17" s="1" t="s">
        <v>7</v>
      </c>
      <c r="D17" s="13" t="s">
        <v>10</v>
      </c>
      <c r="E17" s="26">
        <v>0.54239888982293205</v>
      </c>
      <c r="F17" s="26">
        <v>1.7519981852874851E-2</v>
      </c>
      <c r="G17" s="26">
        <v>7.8339538048917176E-2</v>
      </c>
      <c r="H17" s="26">
        <v>4.837009460523331E-2</v>
      </c>
      <c r="I17" s="26">
        <v>3.9269845082262521E-2</v>
      </c>
      <c r="J17" s="26">
        <v>9.5605993888688734E-2</v>
      </c>
      <c r="K17" s="26">
        <v>0.17849565669909132</v>
      </c>
      <c r="L17" s="25">
        <v>374717</v>
      </c>
      <c r="M17" s="26">
        <v>0.66001899335232672</v>
      </c>
      <c r="N17" s="26">
        <v>1.202912314023425E-2</v>
      </c>
      <c r="O17" s="26">
        <v>6.7742956631845527E-2</v>
      </c>
      <c r="P17" s="26">
        <v>3.5770813548591324E-2</v>
      </c>
      <c r="Q17" s="26">
        <v>2.8806584362139918E-2</v>
      </c>
      <c r="R17" s="26">
        <v>0.14308325419436529</v>
      </c>
      <c r="S17" s="26">
        <v>5.2548274770496992E-2</v>
      </c>
      <c r="T17" s="25">
        <v>15794</v>
      </c>
    </row>
    <row r="18" spans="2:20" x14ac:dyDescent="0.3">
      <c r="D18" s="4"/>
    </row>
    <row r="19" spans="2:20" x14ac:dyDescent="0.3">
      <c r="B19" s="33" t="s">
        <v>252</v>
      </c>
      <c r="C19" s="18" t="s">
        <v>253</v>
      </c>
      <c r="D19" s="18" t="s">
        <v>367</v>
      </c>
      <c r="E19" s="23" t="s">
        <v>594</v>
      </c>
      <c r="F19" s="23" t="s">
        <v>594</v>
      </c>
      <c r="G19" s="23" t="s">
        <v>594</v>
      </c>
      <c r="H19" s="23" t="s">
        <v>594</v>
      </c>
      <c r="I19" s="23" t="s">
        <v>594</v>
      </c>
      <c r="J19" s="23" t="s">
        <v>594</v>
      </c>
      <c r="K19" s="23" t="s">
        <v>594</v>
      </c>
      <c r="L19" s="24" t="s">
        <v>594</v>
      </c>
      <c r="M19" s="23" t="s">
        <v>594</v>
      </c>
      <c r="N19" s="23" t="s">
        <v>594</v>
      </c>
      <c r="O19" s="23" t="s">
        <v>594</v>
      </c>
      <c r="P19" s="23" t="s">
        <v>594</v>
      </c>
      <c r="Q19" s="23" t="s">
        <v>594</v>
      </c>
      <c r="R19" s="23" t="s">
        <v>594</v>
      </c>
      <c r="S19" s="23" t="s">
        <v>594</v>
      </c>
      <c r="T19" s="24" t="s">
        <v>594</v>
      </c>
    </row>
    <row r="20" spans="2:20" x14ac:dyDescent="0.3">
      <c r="B20" s="33" t="s">
        <v>252</v>
      </c>
      <c r="C20" s="18" t="s">
        <v>254</v>
      </c>
      <c r="D20" s="18" t="s">
        <v>368</v>
      </c>
      <c r="E20" s="23">
        <v>0.31107491856677527</v>
      </c>
      <c r="F20" s="23">
        <v>1.9543973941368076E-2</v>
      </c>
      <c r="G20" s="23">
        <v>7.3289902280130298E-2</v>
      </c>
      <c r="H20" s="23">
        <v>3.9087947882736153E-2</v>
      </c>
      <c r="I20" s="23">
        <v>5.7003257328990226E-2</v>
      </c>
      <c r="J20" s="23">
        <v>3.0944625407166124E-2</v>
      </c>
      <c r="K20" s="23">
        <v>0.46742671009771986</v>
      </c>
      <c r="L20" s="24">
        <v>3070</v>
      </c>
      <c r="M20" s="23" t="s">
        <v>594</v>
      </c>
      <c r="N20" s="23" t="s">
        <v>594</v>
      </c>
      <c r="O20" s="23" t="s">
        <v>594</v>
      </c>
      <c r="P20" s="23" t="s">
        <v>594</v>
      </c>
      <c r="Q20" s="23" t="s">
        <v>594</v>
      </c>
      <c r="R20" s="23" t="s">
        <v>594</v>
      </c>
      <c r="S20" s="23" t="s">
        <v>594</v>
      </c>
      <c r="T20" s="24" t="s">
        <v>594</v>
      </c>
    </row>
    <row r="21" spans="2:20" x14ac:dyDescent="0.3">
      <c r="B21" s="33" t="s">
        <v>252</v>
      </c>
      <c r="C21" s="18" t="s">
        <v>255</v>
      </c>
      <c r="D21" s="18" t="s">
        <v>369</v>
      </c>
      <c r="E21" s="23">
        <v>0.75816993464052285</v>
      </c>
      <c r="F21" s="23">
        <v>1.6636957813428402E-2</v>
      </c>
      <c r="G21" s="23">
        <v>2.4955436720142603E-2</v>
      </c>
      <c r="H21" s="23">
        <v>2.1390374331550801E-2</v>
      </c>
      <c r="I21" s="23">
        <v>2.0796197266785502E-2</v>
      </c>
      <c r="J21" s="23">
        <v>2.6143790849673203E-2</v>
      </c>
      <c r="K21" s="23">
        <v>0.13250148544266191</v>
      </c>
      <c r="L21" s="24">
        <v>8415</v>
      </c>
      <c r="M21" s="23">
        <v>0.75757575757575757</v>
      </c>
      <c r="N21" s="23">
        <v>7.575757575757576E-3</v>
      </c>
      <c r="O21" s="23">
        <v>1.5151515151515152E-2</v>
      </c>
      <c r="P21" s="23">
        <v>3.0303030303030304E-2</v>
      </c>
      <c r="Q21" s="23">
        <v>2.2727272727272728E-2</v>
      </c>
      <c r="R21" s="23">
        <v>2.2727272727272728E-2</v>
      </c>
      <c r="S21" s="23">
        <v>0.13636363636363635</v>
      </c>
      <c r="T21" s="24">
        <v>660</v>
      </c>
    </row>
    <row r="22" spans="2:20" x14ac:dyDescent="0.3">
      <c r="B22" s="33" t="s">
        <v>252</v>
      </c>
      <c r="C22" s="18" t="s">
        <v>256</v>
      </c>
      <c r="D22" s="18" t="s">
        <v>370</v>
      </c>
      <c r="E22" s="23">
        <v>0.4166311300639659</v>
      </c>
      <c r="F22" s="23">
        <v>8.5287846481876331E-3</v>
      </c>
      <c r="G22" s="23">
        <v>6.8230277185501065E-2</v>
      </c>
      <c r="H22" s="23">
        <v>2.6865671641791045E-2</v>
      </c>
      <c r="I22" s="23">
        <v>7.0362473347547971E-2</v>
      </c>
      <c r="J22" s="23">
        <v>3.880597014925373E-2</v>
      </c>
      <c r="K22" s="23">
        <v>0.37057569296375265</v>
      </c>
      <c r="L22" s="24">
        <v>11725</v>
      </c>
      <c r="M22" s="23">
        <v>0.66666666666666663</v>
      </c>
      <c r="N22" s="23">
        <v>0</v>
      </c>
      <c r="O22" s="23">
        <v>0</v>
      </c>
      <c r="P22" s="23">
        <v>0</v>
      </c>
      <c r="Q22" s="23">
        <v>0.1111111111111111</v>
      </c>
      <c r="R22" s="23">
        <v>0.1111111111111111</v>
      </c>
      <c r="S22" s="23">
        <v>0.1111111111111111</v>
      </c>
      <c r="T22" s="24">
        <v>45</v>
      </c>
    </row>
    <row r="23" spans="2:20" x14ac:dyDescent="0.3">
      <c r="B23" s="33" t="s">
        <v>252</v>
      </c>
      <c r="C23" s="18" t="s">
        <v>257</v>
      </c>
      <c r="D23" s="18" t="s">
        <v>371</v>
      </c>
      <c r="E23" s="23" t="s">
        <v>594</v>
      </c>
      <c r="F23" s="23" t="s">
        <v>594</v>
      </c>
      <c r="G23" s="23" t="s">
        <v>594</v>
      </c>
      <c r="H23" s="23" t="s">
        <v>594</v>
      </c>
      <c r="I23" s="23" t="s">
        <v>594</v>
      </c>
      <c r="J23" s="23" t="s">
        <v>594</v>
      </c>
      <c r="K23" s="23" t="s">
        <v>594</v>
      </c>
      <c r="L23" s="24" t="s">
        <v>594</v>
      </c>
      <c r="M23" s="23" t="s">
        <v>594</v>
      </c>
      <c r="N23" s="23" t="s">
        <v>594</v>
      </c>
      <c r="O23" s="23" t="s">
        <v>594</v>
      </c>
      <c r="P23" s="23" t="s">
        <v>594</v>
      </c>
      <c r="Q23" s="23" t="s">
        <v>594</v>
      </c>
      <c r="R23" s="23" t="s">
        <v>594</v>
      </c>
      <c r="S23" s="23" t="s">
        <v>594</v>
      </c>
      <c r="T23" s="24" t="s">
        <v>594</v>
      </c>
    </row>
    <row r="24" spans="2:20" x14ac:dyDescent="0.3">
      <c r="B24" s="33" t="s">
        <v>252</v>
      </c>
      <c r="C24" s="18" t="s">
        <v>258</v>
      </c>
      <c r="D24" s="18" t="s">
        <v>372</v>
      </c>
      <c r="E24" s="23">
        <v>0.53352769679300294</v>
      </c>
      <c r="F24" s="23">
        <v>2.0408163265306121E-2</v>
      </c>
      <c r="G24" s="23">
        <v>5.2478134110787174E-2</v>
      </c>
      <c r="H24" s="23">
        <v>2.9154518950437316E-2</v>
      </c>
      <c r="I24" s="23">
        <v>2.3323615160349854E-2</v>
      </c>
      <c r="J24" s="23">
        <v>4.6647230320699708E-2</v>
      </c>
      <c r="K24" s="23">
        <v>0.29154518950437319</v>
      </c>
      <c r="L24" s="24">
        <v>1715</v>
      </c>
      <c r="M24" s="23">
        <v>0.5</v>
      </c>
      <c r="N24" s="23">
        <v>0</v>
      </c>
      <c r="O24" s="23">
        <v>0</v>
      </c>
      <c r="P24" s="23">
        <v>0</v>
      </c>
      <c r="Q24" s="23">
        <v>0</v>
      </c>
      <c r="R24" s="23">
        <v>0</v>
      </c>
      <c r="S24" s="23">
        <v>0</v>
      </c>
      <c r="T24" s="24">
        <v>10</v>
      </c>
    </row>
    <row r="25" spans="2:20" x14ac:dyDescent="0.3">
      <c r="B25" s="33" t="s">
        <v>242</v>
      </c>
      <c r="C25" s="18" t="s">
        <v>259</v>
      </c>
      <c r="D25" s="18" t="s">
        <v>349</v>
      </c>
      <c r="E25" s="23">
        <v>0.35101038294071674</v>
      </c>
      <c r="F25" s="23">
        <v>2.3668639053254437E-2</v>
      </c>
      <c r="G25" s="23">
        <v>0.1090766997878754</v>
      </c>
      <c r="H25" s="23">
        <v>0.14312827955788768</v>
      </c>
      <c r="I25" s="23">
        <v>9.0543708831081829E-2</v>
      </c>
      <c r="J25" s="23">
        <v>0.14893379479736518</v>
      </c>
      <c r="K25" s="23">
        <v>0.13375013955565479</v>
      </c>
      <c r="L25" s="24">
        <v>44785</v>
      </c>
      <c r="M25" s="23">
        <v>0.49152542372881358</v>
      </c>
      <c r="N25" s="23">
        <v>1.2106537530266344E-2</v>
      </c>
      <c r="O25" s="23">
        <v>5.0847457627118647E-2</v>
      </c>
      <c r="P25" s="23">
        <v>3.9951573849878935E-2</v>
      </c>
      <c r="Q25" s="23">
        <v>2.9055690072639227E-2</v>
      </c>
      <c r="R25" s="23">
        <v>0.37409200968523004</v>
      </c>
      <c r="S25" s="23">
        <v>2.4213075060532689E-3</v>
      </c>
      <c r="T25" s="24">
        <v>4130</v>
      </c>
    </row>
    <row r="26" spans="2:20" x14ac:dyDescent="0.3">
      <c r="B26" s="33" t="s">
        <v>242</v>
      </c>
      <c r="C26" s="18" t="s">
        <v>260</v>
      </c>
      <c r="D26" s="18" t="s">
        <v>350</v>
      </c>
      <c r="E26" s="23">
        <v>0.12872954764196343</v>
      </c>
      <c r="F26" s="23">
        <v>1.1549566891241578E-2</v>
      </c>
      <c r="G26" s="23">
        <v>0.11669874879692012</v>
      </c>
      <c r="H26" s="23">
        <v>4.4874879692011552E-2</v>
      </c>
      <c r="I26" s="23">
        <v>1.4797882579403272E-2</v>
      </c>
      <c r="J26" s="23">
        <v>5.3416746871992299E-2</v>
      </c>
      <c r="K26" s="23">
        <v>0.62981231953801731</v>
      </c>
      <c r="L26" s="24">
        <v>41560</v>
      </c>
      <c r="M26" s="23">
        <v>0.46400000000000002</v>
      </c>
      <c r="N26" s="23">
        <v>1.6E-2</v>
      </c>
      <c r="O26" s="23">
        <v>0.27200000000000002</v>
      </c>
      <c r="P26" s="23">
        <v>0.16</v>
      </c>
      <c r="Q26" s="23">
        <v>5.6000000000000001E-2</v>
      </c>
      <c r="R26" s="23">
        <v>1.6E-2</v>
      </c>
      <c r="S26" s="23">
        <v>1.6E-2</v>
      </c>
      <c r="T26" s="24">
        <v>625</v>
      </c>
    </row>
    <row r="27" spans="2:20" x14ac:dyDescent="0.3">
      <c r="B27" s="33" t="s">
        <v>242</v>
      </c>
      <c r="C27" s="18" t="s">
        <v>261</v>
      </c>
      <c r="D27" s="18" t="s">
        <v>351</v>
      </c>
      <c r="E27" s="23">
        <v>0.49912495624781239</v>
      </c>
      <c r="F27" s="23">
        <v>3.1501575078753938E-2</v>
      </c>
      <c r="G27" s="23">
        <v>8.2254112705635277E-2</v>
      </c>
      <c r="H27" s="23">
        <v>0.14875743787189361</v>
      </c>
      <c r="I27" s="23">
        <v>0.1263563178158908</v>
      </c>
      <c r="J27" s="23">
        <v>9.3454672733636682E-2</v>
      </c>
      <c r="K27" s="23">
        <v>1.8900945047252364E-2</v>
      </c>
      <c r="L27" s="24">
        <v>14285</v>
      </c>
      <c r="M27" s="23">
        <v>0.47457627118644069</v>
      </c>
      <c r="N27" s="23">
        <v>1.6949152542372881E-2</v>
      </c>
      <c r="O27" s="23">
        <v>6.7796610169491525E-2</v>
      </c>
      <c r="P27" s="23">
        <v>0.1864406779661017</v>
      </c>
      <c r="Q27" s="23">
        <v>0.11864406779661017</v>
      </c>
      <c r="R27" s="23">
        <v>6.7796610169491525E-2</v>
      </c>
      <c r="S27" s="23">
        <v>6.7796610169491525E-2</v>
      </c>
      <c r="T27" s="24">
        <v>295</v>
      </c>
    </row>
    <row r="28" spans="2:20" x14ac:dyDescent="0.3">
      <c r="B28" s="33" t="s">
        <v>242</v>
      </c>
      <c r="C28" s="18" t="s">
        <v>262</v>
      </c>
      <c r="D28" s="18" t="s">
        <v>352</v>
      </c>
      <c r="E28" s="23">
        <v>0.33069679849340866</v>
      </c>
      <c r="F28" s="23">
        <v>3.8041431261770245E-2</v>
      </c>
      <c r="G28" s="23">
        <v>0.32128060263653485</v>
      </c>
      <c r="H28" s="23">
        <v>9.7928436911487754E-2</v>
      </c>
      <c r="I28" s="23">
        <v>0.103954802259887</v>
      </c>
      <c r="J28" s="23">
        <v>9.6798493408662895E-2</v>
      </c>
      <c r="K28" s="23">
        <v>1.0922787193973634E-2</v>
      </c>
      <c r="L28" s="24">
        <v>13275</v>
      </c>
      <c r="M28" s="23">
        <v>0.41269841269841268</v>
      </c>
      <c r="N28" s="23">
        <v>2.3809523809523808E-2</v>
      </c>
      <c r="O28" s="23">
        <v>0.29365079365079366</v>
      </c>
      <c r="P28" s="23">
        <v>0.10317460317460317</v>
      </c>
      <c r="Q28" s="23">
        <v>9.5238095238095233E-2</v>
      </c>
      <c r="R28" s="23">
        <v>7.1428571428571425E-2</v>
      </c>
      <c r="S28" s="23">
        <v>0</v>
      </c>
      <c r="T28" s="24">
        <v>630</v>
      </c>
    </row>
    <row r="29" spans="2:20" x14ac:dyDescent="0.3">
      <c r="B29" s="33" t="s">
        <v>242</v>
      </c>
      <c r="C29" s="18" t="s">
        <v>263</v>
      </c>
      <c r="D29" s="18" t="s">
        <v>353</v>
      </c>
      <c r="E29" s="23">
        <v>0.56234351527290938</v>
      </c>
      <c r="F29" s="23">
        <v>4.1562343515272909E-2</v>
      </c>
      <c r="G29" s="23">
        <v>8.7130696044066105E-2</v>
      </c>
      <c r="H29" s="23">
        <v>3.7556334501752629E-2</v>
      </c>
      <c r="I29" s="23">
        <v>6.6599899849774657E-2</v>
      </c>
      <c r="J29" s="23">
        <v>5.2578868302453681E-2</v>
      </c>
      <c r="K29" s="23">
        <v>0.15222834251377065</v>
      </c>
      <c r="L29" s="24">
        <v>9985</v>
      </c>
      <c r="M29" s="23">
        <v>0.6</v>
      </c>
      <c r="N29" s="23">
        <v>2.7777777777777776E-2</v>
      </c>
      <c r="O29" s="23">
        <v>7.2222222222222215E-2</v>
      </c>
      <c r="P29" s="23">
        <v>1.6666666666666666E-2</v>
      </c>
      <c r="Q29" s="23">
        <v>3.888888888888889E-2</v>
      </c>
      <c r="R29" s="23">
        <v>4.4444444444444446E-2</v>
      </c>
      <c r="S29" s="23">
        <v>0.19444444444444445</v>
      </c>
      <c r="T29" s="24">
        <v>900</v>
      </c>
    </row>
    <row r="30" spans="2:20" x14ac:dyDescent="0.3">
      <c r="B30" s="33" t="s">
        <v>264</v>
      </c>
      <c r="C30" s="18" t="s">
        <v>265</v>
      </c>
      <c r="D30" s="18" t="s">
        <v>373</v>
      </c>
      <c r="E30" s="23" t="s">
        <v>594</v>
      </c>
      <c r="F30" s="23" t="s">
        <v>594</v>
      </c>
      <c r="G30" s="23" t="s">
        <v>594</v>
      </c>
      <c r="H30" s="23" t="s">
        <v>594</v>
      </c>
      <c r="I30" s="23" t="s">
        <v>594</v>
      </c>
      <c r="J30" s="23" t="s">
        <v>594</v>
      </c>
      <c r="K30" s="23" t="s">
        <v>594</v>
      </c>
      <c r="L30" s="24" t="s">
        <v>594</v>
      </c>
      <c r="M30" s="23" t="s">
        <v>594</v>
      </c>
      <c r="N30" s="23" t="s">
        <v>594</v>
      </c>
      <c r="O30" s="23" t="s">
        <v>594</v>
      </c>
      <c r="P30" s="23" t="s">
        <v>594</v>
      </c>
      <c r="Q30" s="23" t="s">
        <v>594</v>
      </c>
      <c r="R30" s="23" t="s">
        <v>594</v>
      </c>
      <c r="S30" s="23" t="s">
        <v>594</v>
      </c>
      <c r="T30" s="24" t="s">
        <v>594</v>
      </c>
    </row>
    <row r="31" spans="2:20" x14ac:dyDescent="0.3">
      <c r="B31" s="33" t="s">
        <v>264</v>
      </c>
      <c r="C31" s="18" t="s">
        <v>266</v>
      </c>
      <c r="D31" s="18" t="s">
        <v>374</v>
      </c>
      <c r="E31" s="23">
        <v>0.22319347319347319</v>
      </c>
      <c r="F31" s="23">
        <v>1.7482517482517484E-2</v>
      </c>
      <c r="G31" s="23">
        <v>5.011655011655012E-2</v>
      </c>
      <c r="H31" s="23">
        <v>1.282051282051282E-2</v>
      </c>
      <c r="I31" s="23">
        <v>8.1585081585081581E-3</v>
      </c>
      <c r="J31" s="23">
        <v>0.19871794871794871</v>
      </c>
      <c r="K31" s="23">
        <v>0.48892773892773894</v>
      </c>
      <c r="L31" s="24">
        <v>8580</v>
      </c>
      <c r="M31" s="23">
        <v>0.66666666666666663</v>
      </c>
      <c r="N31" s="23">
        <v>3.0303030303030304E-2</v>
      </c>
      <c r="O31" s="23">
        <v>0.15151515151515152</v>
      </c>
      <c r="P31" s="23">
        <v>3.0303030303030304E-2</v>
      </c>
      <c r="Q31" s="23">
        <v>3.0303030303030304E-2</v>
      </c>
      <c r="R31" s="23">
        <v>3.0303030303030304E-2</v>
      </c>
      <c r="S31" s="23">
        <v>9.0909090909090912E-2</v>
      </c>
      <c r="T31" s="24">
        <v>165</v>
      </c>
    </row>
    <row r="32" spans="2:20" x14ac:dyDescent="0.3">
      <c r="B32" s="33" t="s">
        <v>264</v>
      </c>
      <c r="C32" s="18" t="s">
        <v>267</v>
      </c>
      <c r="D32" s="18" t="s">
        <v>375</v>
      </c>
      <c r="E32" s="23" t="s">
        <v>594</v>
      </c>
      <c r="F32" s="23" t="s">
        <v>594</v>
      </c>
      <c r="G32" s="23" t="s">
        <v>594</v>
      </c>
      <c r="H32" s="23" t="s">
        <v>594</v>
      </c>
      <c r="I32" s="23" t="s">
        <v>594</v>
      </c>
      <c r="J32" s="23" t="s">
        <v>594</v>
      </c>
      <c r="K32" s="23" t="s">
        <v>594</v>
      </c>
      <c r="L32" s="24" t="s">
        <v>594</v>
      </c>
      <c r="M32" s="23" t="s">
        <v>594</v>
      </c>
      <c r="N32" s="23" t="s">
        <v>594</v>
      </c>
      <c r="O32" s="23" t="s">
        <v>594</v>
      </c>
      <c r="P32" s="23" t="s">
        <v>594</v>
      </c>
      <c r="Q32" s="23" t="s">
        <v>594</v>
      </c>
      <c r="R32" s="23" t="s">
        <v>594</v>
      </c>
      <c r="S32" s="23" t="s">
        <v>594</v>
      </c>
      <c r="T32" s="24" t="s">
        <v>594</v>
      </c>
    </row>
    <row r="33" spans="2:20" x14ac:dyDescent="0.3">
      <c r="B33" s="33" t="s">
        <v>264</v>
      </c>
      <c r="C33" s="18" t="s">
        <v>268</v>
      </c>
      <c r="D33" s="18" t="s">
        <v>354</v>
      </c>
      <c r="E33" s="23">
        <v>0.82911392405063289</v>
      </c>
      <c r="F33" s="23">
        <v>1.0710808179162609E-2</v>
      </c>
      <c r="G33" s="23">
        <v>1.1684518013631937E-2</v>
      </c>
      <c r="H33" s="23">
        <v>8.2765335929892887E-3</v>
      </c>
      <c r="I33" s="23">
        <v>6.815968841285297E-3</v>
      </c>
      <c r="J33" s="23">
        <v>1.1197663096397274E-2</v>
      </c>
      <c r="K33" s="23">
        <v>0.12220058422590069</v>
      </c>
      <c r="L33" s="24">
        <v>10270</v>
      </c>
      <c r="M33" s="23">
        <v>0.81623931623931623</v>
      </c>
      <c r="N33" s="23">
        <v>4.2735042735042739E-3</v>
      </c>
      <c r="O33" s="23">
        <v>1.282051282051282E-2</v>
      </c>
      <c r="P33" s="23">
        <v>8.5470085470085479E-3</v>
      </c>
      <c r="Q33" s="23">
        <v>4.2735042735042739E-3</v>
      </c>
      <c r="R33" s="23">
        <v>1.282051282051282E-2</v>
      </c>
      <c r="S33" s="23">
        <v>0.14102564102564102</v>
      </c>
      <c r="T33" s="24">
        <v>1170</v>
      </c>
    </row>
    <row r="34" spans="2:20" x14ac:dyDescent="0.3">
      <c r="B34" s="33" t="s">
        <v>264</v>
      </c>
      <c r="C34" s="18" t="s">
        <v>269</v>
      </c>
      <c r="D34" s="18" t="s">
        <v>376</v>
      </c>
      <c r="E34" s="23" t="s">
        <v>594</v>
      </c>
      <c r="F34" s="23" t="s">
        <v>594</v>
      </c>
      <c r="G34" s="23" t="s">
        <v>594</v>
      </c>
      <c r="H34" s="23" t="s">
        <v>594</v>
      </c>
      <c r="I34" s="23" t="s">
        <v>594</v>
      </c>
      <c r="J34" s="23" t="s">
        <v>594</v>
      </c>
      <c r="K34" s="23" t="s">
        <v>594</v>
      </c>
      <c r="L34" s="24" t="s">
        <v>594</v>
      </c>
      <c r="M34" s="23" t="s">
        <v>594</v>
      </c>
      <c r="N34" s="23" t="s">
        <v>594</v>
      </c>
      <c r="O34" s="23" t="s">
        <v>594</v>
      </c>
      <c r="P34" s="23" t="s">
        <v>594</v>
      </c>
      <c r="Q34" s="23" t="s">
        <v>594</v>
      </c>
      <c r="R34" s="23" t="s">
        <v>594</v>
      </c>
      <c r="S34" s="23" t="s">
        <v>594</v>
      </c>
      <c r="T34" s="24" t="s">
        <v>594</v>
      </c>
    </row>
    <row r="35" spans="2:20" x14ac:dyDescent="0.3">
      <c r="B35" s="33" t="s">
        <v>264</v>
      </c>
      <c r="C35" s="18" t="s">
        <v>270</v>
      </c>
      <c r="D35" s="18" t="s">
        <v>377</v>
      </c>
      <c r="E35" s="23" t="s">
        <v>594</v>
      </c>
      <c r="F35" s="23" t="s">
        <v>594</v>
      </c>
      <c r="G35" s="23" t="s">
        <v>594</v>
      </c>
      <c r="H35" s="23" t="s">
        <v>594</v>
      </c>
      <c r="I35" s="23" t="s">
        <v>594</v>
      </c>
      <c r="J35" s="23" t="s">
        <v>594</v>
      </c>
      <c r="K35" s="23" t="s">
        <v>594</v>
      </c>
      <c r="L35" s="24" t="s">
        <v>594</v>
      </c>
      <c r="M35" s="23" t="s">
        <v>594</v>
      </c>
      <c r="N35" s="23" t="s">
        <v>594</v>
      </c>
      <c r="O35" s="23" t="s">
        <v>594</v>
      </c>
      <c r="P35" s="23" t="s">
        <v>594</v>
      </c>
      <c r="Q35" s="23" t="s">
        <v>594</v>
      </c>
      <c r="R35" s="23" t="s">
        <v>594</v>
      </c>
      <c r="S35" s="23" t="s">
        <v>594</v>
      </c>
      <c r="T35" s="24" t="s">
        <v>594</v>
      </c>
    </row>
    <row r="36" spans="2:20" x14ac:dyDescent="0.3">
      <c r="B36" s="33" t="s">
        <v>264</v>
      </c>
      <c r="C36" s="18" t="s">
        <v>271</v>
      </c>
      <c r="D36" s="18" t="s">
        <v>378</v>
      </c>
      <c r="E36" s="23" t="s">
        <v>594</v>
      </c>
      <c r="F36" s="23" t="s">
        <v>594</v>
      </c>
      <c r="G36" s="23" t="s">
        <v>594</v>
      </c>
      <c r="H36" s="23" t="s">
        <v>594</v>
      </c>
      <c r="I36" s="23" t="s">
        <v>594</v>
      </c>
      <c r="J36" s="23" t="s">
        <v>594</v>
      </c>
      <c r="K36" s="23" t="s">
        <v>594</v>
      </c>
      <c r="L36" s="24" t="s">
        <v>594</v>
      </c>
      <c r="M36" s="23" t="s">
        <v>594</v>
      </c>
      <c r="N36" s="23" t="s">
        <v>594</v>
      </c>
      <c r="O36" s="23" t="s">
        <v>594</v>
      </c>
      <c r="P36" s="23" t="s">
        <v>594</v>
      </c>
      <c r="Q36" s="23" t="s">
        <v>594</v>
      </c>
      <c r="R36" s="23" t="s">
        <v>594</v>
      </c>
      <c r="S36" s="23" t="s">
        <v>594</v>
      </c>
      <c r="T36" s="24" t="s">
        <v>594</v>
      </c>
    </row>
    <row r="37" spans="2:20" x14ac:dyDescent="0.3">
      <c r="B37" s="33" t="s">
        <v>264</v>
      </c>
      <c r="C37" s="18" t="s">
        <v>272</v>
      </c>
      <c r="D37" s="18" t="s">
        <v>355</v>
      </c>
      <c r="E37" s="23" t="s">
        <v>594</v>
      </c>
      <c r="F37" s="23" t="s">
        <v>594</v>
      </c>
      <c r="G37" s="23" t="s">
        <v>594</v>
      </c>
      <c r="H37" s="23" t="s">
        <v>594</v>
      </c>
      <c r="I37" s="23" t="s">
        <v>594</v>
      </c>
      <c r="J37" s="23" t="s">
        <v>594</v>
      </c>
      <c r="K37" s="23" t="s">
        <v>594</v>
      </c>
      <c r="L37" s="24" t="s">
        <v>594</v>
      </c>
      <c r="M37" s="23" t="s">
        <v>594</v>
      </c>
      <c r="N37" s="23" t="s">
        <v>594</v>
      </c>
      <c r="O37" s="23" t="s">
        <v>594</v>
      </c>
      <c r="P37" s="23" t="s">
        <v>594</v>
      </c>
      <c r="Q37" s="23" t="s">
        <v>594</v>
      </c>
      <c r="R37" s="23" t="s">
        <v>594</v>
      </c>
      <c r="S37" s="23" t="s">
        <v>594</v>
      </c>
      <c r="T37" s="24" t="s">
        <v>594</v>
      </c>
    </row>
    <row r="38" spans="2:20" x14ac:dyDescent="0.3">
      <c r="B38" s="33" t="s">
        <v>264</v>
      </c>
      <c r="C38" s="18" t="s">
        <v>273</v>
      </c>
      <c r="D38" s="18" t="s">
        <v>379</v>
      </c>
      <c r="E38" s="23">
        <v>0.62728883638511523</v>
      </c>
      <c r="F38" s="23">
        <v>2.7761370348493797E-2</v>
      </c>
      <c r="G38" s="23">
        <v>5.6113408151210867E-2</v>
      </c>
      <c r="H38" s="23">
        <v>4.0756054341405785E-2</v>
      </c>
      <c r="I38" s="23">
        <v>2.7761370348493797E-2</v>
      </c>
      <c r="J38" s="23">
        <v>1.4766686355581808E-2</v>
      </c>
      <c r="K38" s="23">
        <v>0.20496160661547549</v>
      </c>
      <c r="L38" s="24">
        <v>8465</v>
      </c>
      <c r="M38" s="23">
        <v>0.88461538461538458</v>
      </c>
      <c r="N38" s="23">
        <v>0</v>
      </c>
      <c r="O38" s="23">
        <v>0</v>
      </c>
      <c r="P38" s="23">
        <v>0</v>
      </c>
      <c r="Q38" s="23">
        <v>3.8461538461538464E-2</v>
      </c>
      <c r="R38" s="23">
        <v>0</v>
      </c>
      <c r="S38" s="23">
        <v>3.8461538461538464E-2</v>
      </c>
      <c r="T38" s="24">
        <v>130</v>
      </c>
    </row>
    <row r="39" spans="2:20" x14ac:dyDescent="0.3">
      <c r="B39" s="33" t="s">
        <v>264</v>
      </c>
      <c r="C39" s="18" t="s">
        <v>274</v>
      </c>
      <c r="D39" s="18" t="s">
        <v>356</v>
      </c>
      <c r="E39" s="23">
        <v>0.49921011058451814</v>
      </c>
      <c r="F39" s="23">
        <v>1.782893252087565E-2</v>
      </c>
      <c r="G39" s="23">
        <v>0.13337846987136087</v>
      </c>
      <c r="H39" s="23">
        <v>3.6334913112164295E-2</v>
      </c>
      <c r="I39" s="23">
        <v>3.1821259309410967E-2</v>
      </c>
      <c r="J39" s="23">
        <v>0.21439855563078311</v>
      </c>
      <c r="K39" s="23">
        <v>6.7027758970886933E-2</v>
      </c>
      <c r="L39" s="24">
        <v>22155</v>
      </c>
      <c r="M39" s="23">
        <v>0.46153846153846156</v>
      </c>
      <c r="N39" s="23">
        <v>0</v>
      </c>
      <c r="O39" s="23">
        <v>0.19230769230769232</v>
      </c>
      <c r="P39" s="23">
        <v>0</v>
      </c>
      <c r="Q39" s="23">
        <v>3.8461538461538464E-2</v>
      </c>
      <c r="R39" s="23">
        <v>0.19230769230769232</v>
      </c>
      <c r="S39" s="23">
        <v>0.11538461538461539</v>
      </c>
      <c r="T39" s="24">
        <v>130</v>
      </c>
    </row>
    <row r="40" spans="2:20" x14ac:dyDescent="0.3">
      <c r="B40" s="33" t="s">
        <v>264</v>
      </c>
      <c r="C40" s="18" t="s">
        <v>275</v>
      </c>
      <c r="D40" s="18" t="s">
        <v>380</v>
      </c>
      <c r="E40" s="23">
        <v>0.61651234567901236</v>
      </c>
      <c r="F40" s="23">
        <v>2.0833333333333332E-2</v>
      </c>
      <c r="G40" s="23">
        <v>0.10879629629629629</v>
      </c>
      <c r="H40" s="23">
        <v>7.407407407407407E-2</v>
      </c>
      <c r="I40" s="23">
        <v>8.2561728395061734E-2</v>
      </c>
      <c r="J40" s="23">
        <v>6.0185185185185182E-2</v>
      </c>
      <c r="K40" s="23">
        <v>3.7037037037037035E-2</v>
      </c>
      <c r="L40" s="24">
        <v>6480</v>
      </c>
      <c r="M40" s="23">
        <v>0.66666666666666663</v>
      </c>
      <c r="N40" s="23">
        <v>0</v>
      </c>
      <c r="O40" s="23">
        <v>0.1111111111111111</v>
      </c>
      <c r="P40" s="23">
        <v>0</v>
      </c>
      <c r="Q40" s="23">
        <v>0</v>
      </c>
      <c r="R40" s="23">
        <v>0.1111111111111111</v>
      </c>
      <c r="S40" s="23">
        <v>0.1111111111111111</v>
      </c>
      <c r="T40" s="24">
        <v>45</v>
      </c>
    </row>
    <row r="41" spans="2:20" x14ac:dyDescent="0.3">
      <c r="B41" s="33" t="s">
        <v>276</v>
      </c>
      <c r="C41" s="18" t="s">
        <v>277</v>
      </c>
      <c r="D41" s="18" t="s">
        <v>357</v>
      </c>
      <c r="E41" s="23" t="s">
        <v>594</v>
      </c>
      <c r="F41" s="23" t="s">
        <v>594</v>
      </c>
      <c r="G41" s="23" t="s">
        <v>594</v>
      </c>
      <c r="H41" s="23" t="s">
        <v>594</v>
      </c>
      <c r="I41" s="23" t="s">
        <v>594</v>
      </c>
      <c r="J41" s="23" t="s">
        <v>594</v>
      </c>
      <c r="K41" s="23" t="s">
        <v>594</v>
      </c>
      <c r="L41" s="24" t="s">
        <v>594</v>
      </c>
      <c r="M41" s="23" t="s">
        <v>594</v>
      </c>
      <c r="N41" s="23" t="s">
        <v>594</v>
      </c>
      <c r="O41" s="23" t="s">
        <v>594</v>
      </c>
      <c r="P41" s="23" t="s">
        <v>594</v>
      </c>
      <c r="Q41" s="23" t="s">
        <v>594</v>
      </c>
      <c r="R41" s="23" t="s">
        <v>594</v>
      </c>
      <c r="S41" s="23" t="s">
        <v>594</v>
      </c>
      <c r="T41" s="24" t="s">
        <v>594</v>
      </c>
    </row>
    <row r="42" spans="2:20" x14ac:dyDescent="0.3">
      <c r="B42" s="33" t="s">
        <v>276</v>
      </c>
      <c r="C42" s="18" t="s">
        <v>278</v>
      </c>
      <c r="D42" s="18" t="s">
        <v>381</v>
      </c>
      <c r="E42" s="23">
        <v>0.84654975219214634</v>
      </c>
      <c r="F42" s="23">
        <v>8.3873427373236751E-3</v>
      </c>
      <c r="G42" s="23">
        <v>2.1158978269157452E-2</v>
      </c>
      <c r="H42" s="23">
        <v>1.2199771254288982E-2</v>
      </c>
      <c r="I42" s="23">
        <v>1.4487228364468167E-2</v>
      </c>
      <c r="J42" s="23">
        <v>3.2215020968356843E-2</v>
      </c>
      <c r="K42" s="23">
        <v>6.5001906214258484E-2</v>
      </c>
      <c r="L42" s="24">
        <v>26230</v>
      </c>
      <c r="M42" s="23">
        <v>0.87878787878787878</v>
      </c>
      <c r="N42" s="23">
        <v>0</v>
      </c>
      <c r="O42" s="23">
        <v>3.0303030303030304E-2</v>
      </c>
      <c r="P42" s="23">
        <v>3.0303030303030304E-2</v>
      </c>
      <c r="Q42" s="23">
        <v>3.0303030303030304E-2</v>
      </c>
      <c r="R42" s="23">
        <v>3.0303030303030304E-2</v>
      </c>
      <c r="S42" s="23">
        <v>0</v>
      </c>
      <c r="T42" s="24">
        <v>165</v>
      </c>
    </row>
    <row r="43" spans="2:20" x14ac:dyDescent="0.3">
      <c r="B43" s="33" t="s">
        <v>276</v>
      </c>
      <c r="C43" s="18" t="s">
        <v>279</v>
      </c>
      <c r="D43" s="18" t="s">
        <v>382</v>
      </c>
      <c r="E43" s="23">
        <v>0.67491166077738518</v>
      </c>
      <c r="F43" s="23">
        <v>1.1189634864546525E-2</v>
      </c>
      <c r="G43" s="23">
        <v>2.0612485276796232E-2</v>
      </c>
      <c r="H43" s="23">
        <v>1.5606595995288575E-2</v>
      </c>
      <c r="I43" s="23">
        <v>3.032979976442874E-2</v>
      </c>
      <c r="J43" s="23">
        <v>7.6266195524146055E-2</v>
      </c>
      <c r="K43" s="23">
        <v>0.17078916372202591</v>
      </c>
      <c r="L43" s="24">
        <v>16980</v>
      </c>
      <c r="M43" s="23">
        <v>0.6064516129032258</v>
      </c>
      <c r="N43" s="23">
        <v>1.2903225806451613E-2</v>
      </c>
      <c r="O43" s="23">
        <v>3.2258064516129031E-2</v>
      </c>
      <c r="P43" s="23">
        <v>6.4516129032258064E-3</v>
      </c>
      <c r="Q43" s="23">
        <v>3.870967741935484E-2</v>
      </c>
      <c r="R43" s="23">
        <v>0.28387096774193549</v>
      </c>
      <c r="S43" s="23">
        <v>1.935483870967742E-2</v>
      </c>
      <c r="T43" s="24">
        <v>775</v>
      </c>
    </row>
    <row r="44" spans="2:20" x14ac:dyDescent="0.3">
      <c r="B44" s="33" t="s">
        <v>276</v>
      </c>
      <c r="C44" s="18" t="s">
        <v>280</v>
      </c>
      <c r="D44" s="18" t="s">
        <v>358</v>
      </c>
      <c r="E44" s="23">
        <v>0.91466083150984678</v>
      </c>
      <c r="F44" s="23">
        <v>1.6411378555798686E-2</v>
      </c>
      <c r="G44" s="23">
        <v>9.8468271334792128E-3</v>
      </c>
      <c r="H44" s="23">
        <v>1.2035010940919038E-2</v>
      </c>
      <c r="I44" s="23">
        <v>1.0940919037199124E-3</v>
      </c>
      <c r="J44" s="23">
        <v>1.5317286652078774E-2</v>
      </c>
      <c r="K44" s="23">
        <v>3.1728665207877461E-2</v>
      </c>
      <c r="L44" s="24">
        <v>4570</v>
      </c>
      <c r="M44" s="23">
        <v>0.92982456140350878</v>
      </c>
      <c r="N44" s="23">
        <v>1.7543859649122806E-2</v>
      </c>
      <c r="O44" s="23">
        <v>0</v>
      </c>
      <c r="P44" s="23">
        <v>1.7543859649122806E-2</v>
      </c>
      <c r="Q44" s="23">
        <v>0</v>
      </c>
      <c r="R44" s="23">
        <v>1.7543859649122806E-2</v>
      </c>
      <c r="S44" s="23">
        <v>3.5087719298245612E-2</v>
      </c>
      <c r="T44" s="24">
        <v>285</v>
      </c>
    </row>
    <row r="45" spans="2:20" x14ac:dyDescent="0.3">
      <c r="B45" s="33" t="s">
        <v>281</v>
      </c>
      <c r="C45" s="18" t="s">
        <v>282</v>
      </c>
      <c r="D45" s="18" t="s">
        <v>383</v>
      </c>
      <c r="E45" s="23">
        <v>0.79385171790235076</v>
      </c>
      <c r="F45" s="23">
        <v>1.0247136829415311E-2</v>
      </c>
      <c r="G45" s="23">
        <v>1.7781796262808919E-2</v>
      </c>
      <c r="H45" s="23">
        <v>7.5346594333936109E-3</v>
      </c>
      <c r="I45" s="23">
        <v>6.3291139240506328E-3</v>
      </c>
      <c r="J45" s="23">
        <v>0.16154309825195901</v>
      </c>
      <c r="K45" s="23">
        <v>2.7124773960216998E-3</v>
      </c>
      <c r="L45" s="24">
        <v>16590</v>
      </c>
      <c r="M45" s="23">
        <v>0.86868686868686873</v>
      </c>
      <c r="N45" s="23">
        <v>1.0101010101010102E-2</v>
      </c>
      <c r="O45" s="23">
        <v>2.0202020202020204E-2</v>
      </c>
      <c r="P45" s="23">
        <v>1.0101010101010102E-2</v>
      </c>
      <c r="Q45" s="23">
        <v>1.0101010101010102E-2</v>
      </c>
      <c r="R45" s="23">
        <v>6.0606060606060608E-2</v>
      </c>
      <c r="S45" s="23">
        <v>1.0101010101010102E-2</v>
      </c>
      <c r="T45" s="24">
        <v>495</v>
      </c>
    </row>
    <row r="46" spans="2:20" x14ac:dyDescent="0.3">
      <c r="B46" s="33" t="s">
        <v>281</v>
      </c>
      <c r="C46" s="18" t="s">
        <v>283</v>
      </c>
      <c r="D46" s="18" t="s">
        <v>359</v>
      </c>
      <c r="E46" s="23">
        <v>0.59537110933758974</v>
      </c>
      <c r="F46" s="23">
        <v>2.899707368981112E-2</v>
      </c>
      <c r="G46" s="23">
        <v>0.18302740090449587</v>
      </c>
      <c r="H46" s="23">
        <v>6.3846767757382281E-2</v>
      </c>
      <c r="I46" s="23">
        <v>6.2250598563447723E-2</v>
      </c>
      <c r="J46" s="23">
        <v>3.7243947858473E-2</v>
      </c>
      <c r="K46" s="23">
        <v>2.9263101888800214E-2</v>
      </c>
      <c r="L46" s="24">
        <v>18795</v>
      </c>
      <c r="M46" s="23">
        <v>0.65771812080536918</v>
      </c>
      <c r="N46" s="23">
        <v>1.3422818791946308E-2</v>
      </c>
      <c r="O46" s="23">
        <v>0.21476510067114093</v>
      </c>
      <c r="P46" s="23">
        <v>3.3557046979865772E-2</v>
      </c>
      <c r="Q46" s="23">
        <v>2.6845637583892617E-2</v>
      </c>
      <c r="R46" s="23">
        <v>4.0268456375838924E-2</v>
      </c>
      <c r="S46" s="23">
        <v>1.3422818791946308E-2</v>
      </c>
      <c r="T46" s="24">
        <v>745</v>
      </c>
    </row>
    <row r="47" spans="2:20" x14ac:dyDescent="0.3">
      <c r="B47" s="33" t="s">
        <v>281</v>
      </c>
      <c r="C47" s="18" t="s">
        <v>284</v>
      </c>
      <c r="D47" s="18" t="s">
        <v>384</v>
      </c>
      <c r="E47" s="23">
        <v>0.84</v>
      </c>
      <c r="F47" s="23">
        <v>1.0434782608695653E-2</v>
      </c>
      <c r="G47" s="23">
        <v>0.02</v>
      </c>
      <c r="H47" s="23">
        <v>1.2173913043478261E-2</v>
      </c>
      <c r="I47" s="23">
        <v>2.1739130434782608E-2</v>
      </c>
      <c r="J47" s="23">
        <v>8.3478260869565224E-2</v>
      </c>
      <c r="K47" s="23">
        <v>1.1304347826086957E-2</v>
      </c>
      <c r="L47" s="24">
        <v>5750</v>
      </c>
      <c r="M47" s="23">
        <v>0.82399999999999995</v>
      </c>
      <c r="N47" s="23">
        <v>8.0000000000000002E-3</v>
      </c>
      <c r="O47" s="23">
        <v>1.6E-2</v>
      </c>
      <c r="P47" s="23">
        <v>1.6E-2</v>
      </c>
      <c r="Q47" s="23">
        <v>1.6E-2</v>
      </c>
      <c r="R47" s="23">
        <v>9.6000000000000002E-2</v>
      </c>
      <c r="S47" s="23">
        <v>1.6E-2</v>
      </c>
      <c r="T47" s="24">
        <v>625</v>
      </c>
    </row>
    <row r="48" spans="2:20" x14ac:dyDescent="0.3">
      <c r="B48" s="33" t="s">
        <v>285</v>
      </c>
      <c r="C48" s="18" t="s">
        <v>286</v>
      </c>
      <c r="D48" s="18" t="s">
        <v>385</v>
      </c>
      <c r="E48" s="23">
        <v>0.80865671641791048</v>
      </c>
      <c r="F48" s="23">
        <v>1.7014925373134329E-2</v>
      </c>
      <c r="G48" s="23">
        <v>6.5671641791044774E-2</v>
      </c>
      <c r="H48" s="23">
        <v>5.4626865671641794E-2</v>
      </c>
      <c r="I48" s="23">
        <v>2.9850746268656716E-2</v>
      </c>
      <c r="J48" s="23">
        <v>1.5223880597014926E-2</v>
      </c>
      <c r="K48" s="23">
        <v>8.9552238805970154E-3</v>
      </c>
      <c r="L48" s="24">
        <v>16750</v>
      </c>
      <c r="M48" s="23">
        <v>0.8721804511278195</v>
      </c>
      <c r="N48" s="23">
        <v>1.1278195488721804E-2</v>
      </c>
      <c r="O48" s="23">
        <v>4.5112781954887216E-2</v>
      </c>
      <c r="P48" s="23">
        <v>3.7593984962406013E-2</v>
      </c>
      <c r="Q48" s="23">
        <v>2.2556390977443608E-2</v>
      </c>
      <c r="R48" s="23">
        <v>0</v>
      </c>
      <c r="S48" s="23">
        <v>1.5037593984962405E-2</v>
      </c>
      <c r="T48" s="24">
        <v>1330</v>
      </c>
    </row>
    <row r="49" spans="2:20" x14ac:dyDescent="0.3">
      <c r="B49" s="33" t="s">
        <v>285</v>
      </c>
      <c r="C49" s="18" t="s">
        <v>287</v>
      </c>
      <c r="D49" s="18" t="s">
        <v>360</v>
      </c>
      <c r="E49" s="23">
        <v>0.68558951965065507</v>
      </c>
      <c r="F49" s="23">
        <v>6.5502183406113534E-3</v>
      </c>
      <c r="G49" s="23">
        <v>6.5502183406113534E-3</v>
      </c>
      <c r="H49" s="23">
        <v>2.1834061135371178E-3</v>
      </c>
      <c r="I49" s="23">
        <v>0</v>
      </c>
      <c r="J49" s="23">
        <v>0.24454148471615719</v>
      </c>
      <c r="K49" s="23">
        <v>5.458515283842795E-2</v>
      </c>
      <c r="L49" s="24">
        <v>2290</v>
      </c>
      <c r="M49" s="23" t="s">
        <v>594</v>
      </c>
      <c r="N49" s="23" t="s">
        <v>594</v>
      </c>
      <c r="O49" s="23" t="s">
        <v>594</v>
      </c>
      <c r="P49" s="23" t="s">
        <v>594</v>
      </c>
      <c r="Q49" s="23" t="s">
        <v>594</v>
      </c>
      <c r="R49" s="23" t="s">
        <v>594</v>
      </c>
      <c r="S49" s="23" t="s">
        <v>594</v>
      </c>
      <c r="T49" s="24" t="s">
        <v>594</v>
      </c>
    </row>
    <row r="50" spans="2:20" x14ac:dyDescent="0.3">
      <c r="B50" s="33" t="s">
        <v>285</v>
      </c>
      <c r="C50" s="18" t="s">
        <v>288</v>
      </c>
      <c r="D50" s="18" t="s">
        <v>361</v>
      </c>
      <c r="E50" s="23">
        <v>0.64432432432432429</v>
      </c>
      <c r="F50" s="23">
        <v>0.02</v>
      </c>
      <c r="G50" s="23">
        <v>3.8918918918918917E-2</v>
      </c>
      <c r="H50" s="23">
        <v>1.783783783783784E-2</v>
      </c>
      <c r="I50" s="23">
        <v>1.5675675675675675E-2</v>
      </c>
      <c r="J50" s="23">
        <v>9.6216216216216219E-2</v>
      </c>
      <c r="K50" s="23">
        <v>0.16702702702702701</v>
      </c>
      <c r="L50" s="24">
        <v>18500</v>
      </c>
      <c r="M50" s="23">
        <v>0.78400000000000003</v>
      </c>
      <c r="N50" s="23">
        <v>8.0000000000000002E-3</v>
      </c>
      <c r="O50" s="23">
        <v>3.2000000000000001E-2</v>
      </c>
      <c r="P50" s="23">
        <v>8.0000000000000002E-3</v>
      </c>
      <c r="Q50" s="23">
        <v>8.0000000000000002E-3</v>
      </c>
      <c r="R50" s="23">
        <v>0.128</v>
      </c>
      <c r="S50" s="23">
        <v>3.2000000000000001E-2</v>
      </c>
      <c r="T50" s="24">
        <v>625</v>
      </c>
    </row>
    <row r="51" spans="2:20" x14ac:dyDescent="0.3">
      <c r="B51" s="33" t="s">
        <v>285</v>
      </c>
      <c r="C51" s="18" t="s">
        <v>289</v>
      </c>
      <c r="D51" s="18" t="s">
        <v>386</v>
      </c>
      <c r="E51" s="23">
        <v>0.44886363636363635</v>
      </c>
      <c r="F51" s="23">
        <v>2.7056277056277055E-3</v>
      </c>
      <c r="G51" s="23">
        <v>6.222943722943723E-3</v>
      </c>
      <c r="H51" s="23">
        <v>1.3528138528138528E-3</v>
      </c>
      <c r="I51" s="23">
        <v>1.6233766233766235E-3</v>
      </c>
      <c r="J51" s="23">
        <v>0.34253246753246752</v>
      </c>
      <c r="K51" s="23">
        <v>0.19642857142857142</v>
      </c>
      <c r="L51" s="24">
        <v>18480</v>
      </c>
      <c r="M51" s="23">
        <v>0.48648648648648651</v>
      </c>
      <c r="N51" s="23">
        <v>0</v>
      </c>
      <c r="O51" s="23">
        <v>0</v>
      </c>
      <c r="P51" s="23">
        <v>0</v>
      </c>
      <c r="Q51" s="23">
        <v>0</v>
      </c>
      <c r="R51" s="23">
        <v>9.45945945945946E-2</v>
      </c>
      <c r="S51" s="23">
        <v>0.41891891891891891</v>
      </c>
      <c r="T51" s="24">
        <v>370</v>
      </c>
    </row>
    <row r="52" spans="2:20" x14ac:dyDescent="0.3">
      <c r="B52" s="33" t="s">
        <v>285</v>
      </c>
      <c r="C52" s="18" t="s">
        <v>290</v>
      </c>
      <c r="D52" s="18" t="s">
        <v>387</v>
      </c>
      <c r="E52" s="23">
        <v>0</v>
      </c>
      <c r="F52" s="23">
        <v>0</v>
      </c>
      <c r="G52" s="23">
        <v>0</v>
      </c>
      <c r="H52" s="23">
        <v>0</v>
      </c>
      <c r="I52" s="23">
        <v>0</v>
      </c>
      <c r="J52" s="23">
        <v>0</v>
      </c>
      <c r="K52" s="23">
        <v>1</v>
      </c>
      <c r="L52" s="24">
        <v>3140</v>
      </c>
      <c r="M52" s="23" t="s">
        <v>594</v>
      </c>
      <c r="N52" s="23" t="s">
        <v>594</v>
      </c>
      <c r="O52" s="23" t="s">
        <v>594</v>
      </c>
      <c r="P52" s="23" t="s">
        <v>594</v>
      </c>
      <c r="Q52" s="23" t="s">
        <v>594</v>
      </c>
      <c r="R52" s="23" t="s">
        <v>594</v>
      </c>
      <c r="S52" s="23" t="s">
        <v>594</v>
      </c>
      <c r="T52" s="24" t="s">
        <v>594</v>
      </c>
    </row>
    <row r="53" spans="2:20" x14ac:dyDescent="0.3">
      <c r="B53" s="33" t="s">
        <v>285</v>
      </c>
      <c r="C53" s="18" t="s">
        <v>291</v>
      </c>
      <c r="D53" s="18" t="s">
        <v>362</v>
      </c>
      <c r="E53" s="23" t="s">
        <v>594</v>
      </c>
      <c r="F53" s="23" t="s">
        <v>594</v>
      </c>
      <c r="G53" s="23" t="s">
        <v>594</v>
      </c>
      <c r="H53" s="23" t="s">
        <v>594</v>
      </c>
      <c r="I53" s="23" t="s">
        <v>594</v>
      </c>
      <c r="J53" s="23" t="s">
        <v>594</v>
      </c>
      <c r="K53" s="23" t="s">
        <v>594</v>
      </c>
      <c r="L53" s="24" t="s">
        <v>594</v>
      </c>
      <c r="M53" s="23" t="s">
        <v>594</v>
      </c>
      <c r="N53" s="23" t="s">
        <v>594</v>
      </c>
      <c r="O53" s="23" t="s">
        <v>594</v>
      </c>
      <c r="P53" s="23" t="s">
        <v>594</v>
      </c>
      <c r="Q53" s="23" t="s">
        <v>594</v>
      </c>
      <c r="R53" s="23" t="s">
        <v>594</v>
      </c>
      <c r="S53" s="23" t="s">
        <v>594</v>
      </c>
      <c r="T53" s="24" t="s">
        <v>594</v>
      </c>
    </row>
    <row r="54" spans="2:20" x14ac:dyDescent="0.3">
      <c r="B54" s="33" t="s">
        <v>292</v>
      </c>
      <c r="C54" s="18" t="s">
        <v>293</v>
      </c>
      <c r="D54" s="18" t="s">
        <v>363</v>
      </c>
      <c r="E54" s="23">
        <v>0.8842592592592593</v>
      </c>
      <c r="F54" s="23">
        <v>8.5978835978835974E-3</v>
      </c>
      <c r="G54" s="23">
        <v>5.9523809523809521E-3</v>
      </c>
      <c r="H54" s="23">
        <v>8.5978835978835974E-3</v>
      </c>
      <c r="I54" s="23">
        <v>8.5978835978835974E-3</v>
      </c>
      <c r="J54" s="23">
        <v>2.8439153439153438E-2</v>
      </c>
      <c r="K54" s="23">
        <v>5.423280423280423E-2</v>
      </c>
      <c r="L54" s="24">
        <v>7560</v>
      </c>
      <c r="M54" s="23">
        <v>0.84482758620689657</v>
      </c>
      <c r="N54" s="23">
        <v>1.7241379310344827E-2</v>
      </c>
      <c r="O54" s="23">
        <v>8.6206896551724137E-3</v>
      </c>
      <c r="P54" s="23">
        <v>1.7241379310344827E-2</v>
      </c>
      <c r="Q54" s="23">
        <v>1.7241379310344827E-2</v>
      </c>
      <c r="R54" s="23">
        <v>3.4482758620689655E-2</v>
      </c>
      <c r="S54" s="23">
        <v>6.0344827586206899E-2</v>
      </c>
      <c r="T54" s="24">
        <v>580</v>
      </c>
    </row>
    <row r="55" spans="2:20" x14ac:dyDescent="0.3">
      <c r="B55" s="33" t="s">
        <v>292</v>
      </c>
      <c r="C55" s="18" t="s">
        <v>294</v>
      </c>
      <c r="D55" s="18" t="s">
        <v>388</v>
      </c>
      <c r="E55" s="23">
        <v>0.76963906581740982</v>
      </c>
      <c r="F55" s="23">
        <v>3.3970276008492568E-2</v>
      </c>
      <c r="G55" s="23">
        <v>9.5541401273885357E-2</v>
      </c>
      <c r="H55" s="23">
        <v>3.1847133757961783E-2</v>
      </c>
      <c r="I55" s="23">
        <v>2.6539278131634821E-2</v>
      </c>
      <c r="J55" s="23">
        <v>2.7600849256900213E-2</v>
      </c>
      <c r="K55" s="23">
        <v>1.4861995753715499E-2</v>
      </c>
      <c r="L55" s="24">
        <v>4710</v>
      </c>
      <c r="M55" s="23">
        <v>0.77966101694915257</v>
      </c>
      <c r="N55" s="23">
        <v>1.6949152542372881E-2</v>
      </c>
      <c r="O55" s="23">
        <v>0.10169491525423729</v>
      </c>
      <c r="P55" s="23">
        <v>3.3898305084745763E-2</v>
      </c>
      <c r="Q55" s="23">
        <v>3.3898305084745763E-2</v>
      </c>
      <c r="R55" s="23">
        <v>3.3898305084745763E-2</v>
      </c>
      <c r="S55" s="23">
        <v>0</v>
      </c>
      <c r="T55" s="24">
        <v>295</v>
      </c>
    </row>
    <row r="56" spans="2:20" x14ac:dyDescent="0.3">
      <c r="B56" s="33" t="s">
        <v>292</v>
      </c>
      <c r="C56" s="18" t="s">
        <v>295</v>
      </c>
      <c r="D56" s="18" t="s">
        <v>364</v>
      </c>
      <c r="E56" s="23" t="s">
        <v>594</v>
      </c>
      <c r="F56" s="23" t="s">
        <v>594</v>
      </c>
      <c r="G56" s="23" t="s">
        <v>594</v>
      </c>
      <c r="H56" s="23" t="s">
        <v>594</v>
      </c>
      <c r="I56" s="23" t="s">
        <v>594</v>
      </c>
      <c r="J56" s="23" t="s">
        <v>594</v>
      </c>
      <c r="K56" s="23" t="s">
        <v>594</v>
      </c>
      <c r="L56" s="24" t="s">
        <v>594</v>
      </c>
      <c r="M56" s="23" t="s">
        <v>594</v>
      </c>
      <c r="N56" s="23" t="s">
        <v>594</v>
      </c>
      <c r="O56" s="23" t="s">
        <v>594</v>
      </c>
      <c r="P56" s="23" t="s">
        <v>594</v>
      </c>
      <c r="Q56" s="23" t="s">
        <v>594</v>
      </c>
      <c r="R56" s="23" t="s">
        <v>594</v>
      </c>
      <c r="S56" s="23" t="s">
        <v>594</v>
      </c>
      <c r="T56" s="24" t="s">
        <v>594</v>
      </c>
    </row>
    <row r="57" spans="2:20" x14ac:dyDescent="0.3">
      <c r="B57" s="33" t="s">
        <v>292</v>
      </c>
      <c r="C57" s="18" t="s">
        <v>296</v>
      </c>
      <c r="D57" s="18" t="s">
        <v>365</v>
      </c>
      <c r="E57" s="23">
        <v>0.87803360298693223</v>
      </c>
      <c r="F57" s="23">
        <v>8.7118855009334171E-3</v>
      </c>
      <c r="G57" s="23">
        <v>4.9782202862476664E-3</v>
      </c>
      <c r="H57" s="23">
        <v>3.7336652146857498E-3</v>
      </c>
      <c r="I57" s="23">
        <v>5.6004978220286251E-3</v>
      </c>
      <c r="J57" s="23">
        <v>6.3472308649657749E-2</v>
      </c>
      <c r="K57" s="23">
        <v>3.6092097075295579E-2</v>
      </c>
      <c r="L57" s="24">
        <v>8035</v>
      </c>
      <c r="M57" s="23">
        <v>0.87096774193548387</v>
      </c>
      <c r="N57" s="23">
        <v>0</v>
      </c>
      <c r="O57" s="23">
        <v>0</v>
      </c>
      <c r="P57" s="23">
        <v>0</v>
      </c>
      <c r="Q57" s="23">
        <v>1.0752688172043012E-2</v>
      </c>
      <c r="R57" s="23">
        <v>7.5268817204301078E-2</v>
      </c>
      <c r="S57" s="23">
        <v>4.3010752688172046E-2</v>
      </c>
      <c r="T57" s="24">
        <v>465</v>
      </c>
    </row>
    <row r="58" spans="2:20" x14ac:dyDescent="0.3">
      <c r="B58" s="33" t="s">
        <v>292</v>
      </c>
      <c r="C58" s="18" t="s">
        <v>297</v>
      </c>
      <c r="D58" s="18" t="s">
        <v>389</v>
      </c>
      <c r="E58" s="23">
        <v>0.86708860759493667</v>
      </c>
      <c r="F58" s="23">
        <v>9.4936708860759497E-3</v>
      </c>
      <c r="G58" s="23">
        <v>3.1645569620253164E-3</v>
      </c>
      <c r="H58" s="23">
        <v>6.3291139240506328E-3</v>
      </c>
      <c r="I58" s="23">
        <v>6.3291139240506328E-3</v>
      </c>
      <c r="J58" s="23">
        <v>0</v>
      </c>
      <c r="K58" s="23">
        <v>0.10443037974683544</v>
      </c>
      <c r="L58" s="24">
        <v>1580</v>
      </c>
      <c r="M58" s="23">
        <v>0.94736842105263153</v>
      </c>
      <c r="N58" s="23">
        <v>0</v>
      </c>
      <c r="O58" s="23">
        <v>0</v>
      </c>
      <c r="P58" s="23">
        <v>0</v>
      </c>
      <c r="Q58" s="23">
        <v>0</v>
      </c>
      <c r="R58" s="23">
        <v>0</v>
      </c>
      <c r="S58" s="23">
        <v>5.2631578947368418E-2</v>
      </c>
      <c r="T58" s="24">
        <v>95</v>
      </c>
    </row>
    <row r="59" spans="2:20" x14ac:dyDescent="0.3">
      <c r="B59" s="33" t="s">
        <v>292</v>
      </c>
      <c r="C59" s="18" t="s">
        <v>298</v>
      </c>
      <c r="D59" s="18" t="s">
        <v>390</v>
      </c>
      <c r="E59" s="23" t="s">
        <v>594</v>
      </c>
      <c r="F59" s="23" t="s">
        <v>594</v>
      </c>
      <c r="G59" s="23" t="s">
        <v>594</v>
      </c>
      <c r="H59" s="23" t="s">
        <v>594</v>
      </c>
      <c r="I59" s="23" t="s">
        <v>594</v>
      </c>
      <c r="J59" s="23" t="s">
        <v>594</v>
      </c>
      <c r="K59" s="23" t="s">
        <v>594</v>
      </c>
      <c r="L59" s="24" t="s">
        <v>594</v>
      </c>
      <c r="M59" s="23" t="s">
        <v>594</v>
      </c>
      <c r="N59" s="23" t="s">
        <v>594</v>
      </c>
      <c r="O59" s="23" t="s">
        <v>594</v>
      </c>
      <c r="P59" s="23" t="s">
        <v>594</v>
      </c>
      <c r="Q59" s="23" t="s">
        <v>594</v>
      </c>
      <c r="R59" s="23" t="s">
        <v>594</v>
      </c>
      <c r="S59" s="23" t="s">
        <v>594</v>
      </c>
      <c r="T59" s="24" t="s">
        <v>594</v>
      </c>
    </row>
    <row r="60" spans="2:20" x14ac:dyDescent="0.3">
      <c r="B60" s="33" t="s">
        <v>292</v>
      </c>
      <c r="C60" s="18" t="s">
        <v>299</v>
      </c>
      <c r="D60" s="18" t="s">
        <v>366</v>
      </c>
      <c r="E60" s="23" t="s">
        <v>594</v>
      </c>
      <c r="F60" s="23" t="s">
        <v>594</v>
      </c>
      <c r="G60" s="23" t="s">
        <v>594</v>
      </c>
      <c r="H60" s="23" t="s">
        <v>594</v>
      </c>
      <c r="I60" s="23" t="s">
        <v>594</v>
      </c>
      <c r="J60" s="23" t="s">
        <v>594</v>
      </c>
      <c r="K60" s="23" t="s">
        <v>594</v>
      </c>
      <c r="L60" s="24" t="s">
        <v>594</v>
      </c>
      <c r="M60" s="23" t="s">
        <v>594</v>
      </c>
      <c r="N60" s="23" t="s">
        <v>594</v>
      </c>
      <c r="O60" s="23" t="s">
        <v>594</v>
      </c>
      <c r="P60" s="23" t="s">
        <v>594</v>
      </c>
      <c r="Q60" s="23" t="s">
        <v>594</v>
      </c>
      <c r="R60" s="23" t="s">
        <v>594</v>
      </c>
      <c r="S60" s="23" t="s">
        <v>594</v>
      </c>
      <c r="T60" s="24" t="s">
        <v>594</v>
      </c>
    </row>
    <row r="61" spans="2:20" ht="6.75" customHeight="1" x14ac:dyDescent="0.3"/>
    <row r="62" spans="2:20" x14ac:dyDescent="0.3">
      <c r="B62" s="33" t="s">
        <v>252</v>
      </c>
      <c r="C62" s="18" t="s">
        <v>39</v>
      </c>
      <c r="D62" s="21" t="s">
        <v>154</v>
      </c>
      <c r="E62" s="23">
        <v>0.31107491856677527</v>
      </c>
      <c r="F62" s="23">
        <v>1.9543973941368076E-2</v>
      </c>
      <c r="G62" s="23">
        <v>7.3289902280130298E-2</v>
      </c>
      <c r="H62" s="23">
        <v>3.9087947882736153E-2</v>
      </c>
      <c r="I62" s="23">
        <v>5.7003257328990226E-2</v>
      </c>
      <c r="J62" s="23">
        <v>3.0944625407166124E-2</v>
      </c>
      <c r="K62" s="23">
        <v>0.46742671009771986</v>
      </c>
      <c r="L62" s="24">
        <v>3070</v>
      </c>
      <c r="M62" s="23" t="s">
        <v>594</v>
      </c>
      <c r="N62" s="23" t="s">
        <v>594</v>
      </c>
      <c r="O62" s="23" t="s">
        <v>594</v>
      </c>
      <c r="P62" s="23" t="s">
        <v>594</v>
      </c>
      <c r="Q62" s="23" t="s">
        <v>594</v>
      </c>
      <c r="R62" s="23" t="s">
        <v>594</v>
      </c>
      <c r="S62" s="23" t="s">
        <v>594</v>
      </c>
      <c r="T62" s="24" t="s">
        <v>594</v>
      </c>
    </row>
    <row r="63" spans="2:20" x14ac:dyDescent="0.3">
      <c r="B63" s="33" t="s">
        <v>252</v>
      </c>
      <c r="C63" s="18" t="s">
        <v>41</v>
      </c>
      <c r="D63" s="21" t="s">
        <v>155</v>
      </c>
      <c r="E63" s="23">
        <v>0.53352769679300294</v>
      </c>
      <c r="F63" s="23">
        <v>2.0408163265306121E-2</v>
      </c>
      <c r="G63" s="23">
        <v>5.2478134110787174E-2</v>
      </c>
      <c r="H63" s="23">
        <v>2.9154518950437316E-2</v>
      </c>
      <c r="I63" s="23">
        <v>2.3323615160349854E-2</v>
      </c>
      <c r="J63" s="23">
        <v>4.6647230320699708E-2</v>
      </c>
      <c r="K63" s="23">
        <v>0.29154518950437319</v>
      </c>
      <c r="L63" s="24">
        <v>1715</v>
      </c>
      <c r="M63" s="23">
        <v>0.5</v>
      </c>
      <c r="N63" s="23">
        <v>0</v>
      </c>
      <c r="O63" s="23">
        <v>0</v>
      </c>
      <c r="P63" s="23">
        <v>0</v>
      </c>
      <c r="Q63" s="23">
        <v>0</v>
      </c>
      <c r="R63" s="23">
        <v>0</v>
      </c>
      <c r="S63" s="23">
        <v>0</v>
      </c>
      <c r="T63" s="24">
        <v>10</v>
      </c>
    </row>
    <row r="64" spans="2:20" x14ac:dyDescent="0.3">
      <c r="B64" s="33" t="s">
        <v>252</v>
      </c>
      <c r="C64" s="18" t="s">
        <v>43</v>
      </c>
      <c r="D64" s="21" t="s">
        <v>302</v>
      </c>
      <c r="E64" s="23">
        <v>0.70330969267139476</v>
      </c>
      <c r="F64" s="23">
        <v>1.7730496453900711E-2</v>
      </c>
      <c r="G64" s="23">
        <v>3.7825059101654845E-2</v>
      </c>
      <c r="H64" s="23">
        <v>3.1914893617021274E-2</v>
      </c>
      <c r="I64" s="23">
        <v>6.2647754137115833E-2</v>
      </c>
      <c r="J64" s="23">
        <v>5.5555555555555552E-2</v>
      </c>
      <c r="K64" s="23">
        <v>9.101654846335698E-2</v>
      </c>
      <c r="L64" s="24">
        <v>4230</v>
      </c>
      <c r="M64" s="23">
        <v>0.66666666666666663</v>
      </c>
      <c r="N64" s="23">
        <v>0</v>
      </c>
      <c r="O64" s="23">
        <v>0</v>
      </c>
      <c r="P64" s="23">
        <v>0</v>
      </c>
      <c r="Q64" s="23">
        <v>0.1111111111111111</v>
      </c>
      <c r="R64" s="23">
        <v>0.1111111111111111</v>
      </c>
      <c r="S64" s="23">
        <v>0.1111111111111111</v>
      </c>
      <c r="T64" s="24">
        <v>45</v>
      </c>
    </row>
    <row r="65" spans="2:20" x14ac:dyDescent="0.3">
      <c r="B65" s="33" t="s">
        <v>252</v>
      </c>
      <c r="C65" s="18" t="s">
        <v>44</v>
      </c>
      <c r="D65" s="21" t="s">
        <v>303</v>
      </c>
      <c r="E65" s="23">
        <v>0.75816993464052285</v>
      </c>
      <c r="F65" s="23">
        <v>1.6636957813428402E-2</v>
      </c>
      <c r="G65" s="23">
        <v>2.4955436720142603E-2</v>
      </c>
      <c r="H65" s="23">
        <v>2.1390374331550801E-2</v>
      </c>
      <c r="I65" s="23">
        <v>2.0796197266785502E-2</v>
      </c>
      <c r="J65" s="23">
        <v>2.6143790849673203E-2</v>
      </c>
      <c r="K65" s="23">
        <v>0.13250148544266191</v>
      </c>
      <c r="L65" s="24">
        <v>8415</v>
      </c>
      <c r="M65" s="23">
        <v>0.75757575757575757</v>
      </c>
      <c r="N65" s="23">
        <v>7.575757575757576E-3</v>
      </c>
      <c r="O65" s="23">
        <v>1.5151515151515152E-2</v>
      </c>
      <c r="P65" s="23">
        <v>3.0303030303030304E-2</v>
      </c>
      <c r="Q65" s="23">
        <v>2.2727272727272728E-2</v>
      </c>
      <c r="R65" s="23">
        <v>2.2727272727272728E-2</v>
      </c>
      <c r="S65" s="23">
        <v>0.13636363636363635</v>
      </c>
      <c r="T65" s="24">
        <v>660</v>
      </c>
    </row>
    <row r="66" spans="2:20" x14ac:dyDescent="0.3">
      <c r="B66" s="33" t="s">
        <v>252</v>
      </c>
      <c r="C66" s="18" t="s">
        <v>528</v>
      </c>
      <c r="D66" s="21" t="s">
        <v>529</v>
      </c>
      <c r="E66" s="23" t="s">
        <v>594</v>
      </c>
      <c r="F66" s="23" t="s">
        <v>594</v>
      </c>
      <c r="G66" s="23" t="s">
        <v>594</v>
      </c>
      <c r="H66" s="23" t="s">
        <v>594</v>
      </c>
      <c r="I66" s="23" t="s">
        <v>594</v>
      </c>
      <c r="J66" s="23" t="s">
        <v>594</v>
      </c>
      <c r="K66" s="23" t="s">
        <v>594</v>
      </c>
      <c r="L66" s="24" t="s">
        <v>594</v>
      </c>
      <c r="M66" s="23" t="s">
        <v>594</v>
      </c>
      <c r="N66" s="23" t="s">
        <v>594</v>
      </c>
      <c r="O66" s="23" t="s">
        <v>594</v>
      </c>
      <c r="P66" s="23" t="s">
        <v>594</v>
      </c>
      <c r="Q66" s="23" t="s">
        <v>594</v>
      </c>
      <c r="R66" s="23" t="s">
        <v>594</v>
      </c>
      <c r="S66" s="23" t="s">
        <v>594</v>
      </c>
      <c r="T66" s="24" t="s">
        <v>594</v>
      </c>
    </row>
    <row r="67" spans="2:20" x14ac:dyDescent="0.3">
      <c r="B67" s="33" t="s">
        <v>252</v>
      </c>
      <c r="C67" s="18" t="s">
        <v>436</v>
      </c>
      <c r="D67" s="21" t="s">
        <v>437</v>
      </c>
      <c r="E67" s="23" t="s">
        <v>594</v>
      </c>
      <c r="F67" s="23" t="s">
        <v>594</v>
      </c>
      <c r="G67" s="23" t="s">
        <v>594</v>
      </c>
      <c r="H67" s="23" t="s">
        <v>594</v>
      </c>
      <c r="I67" s="23" t="s">
        <v>594</v>
      </c>
      <c r="J67" s="23" t="s">
        <v>594</v>
      </c>
      <c r="K67" s="23" t="s">
        <v>594</v>
      </c>
      <c r="L67" s="24" t="s">
        <v>594</v>
      </c>
      <c r="M67" s="23" t="s">
        <v>594</v>
      </c>
      <c r="N67" s="23" t="s">
        <v>594</v>
      </c>
      <c r="O67" s="23" t="s">
        <v>594</v>
      </c>
      <c r="P67" s="23" t="s">
        <v>594</v>
      </c>
      <c r="Q67" s="23" t="s">
        <v>594</v>
      </c>
      <c r="R67" s="23" t="s">
        <v>594</v>
      </c>
      <c r="S67" s="23" t="s">
        <v>594</v>
      </c>
      <c r="T67" s="24" t="s">
        <v>594</v>
      </c>
    </row>
    <row r="68" spans="2:20" x14ac:dyDescent="0.3">
      <c r="B68" s="33" t="s">
        <v>252</v>
      </c>
      <c r="C68" s="18" t="s">
        <v>51</v>
      </c>
      <c r="D68" s="21" t="s">
        <v>162</v>
      </c>
      <c r="E68" s="23" t="s">
        <v>594</v>
      </c>
      <c r="F68" s="23" t="s">
        <v>594</v>
      </c>
      <c r="G68" s="23" t="s">
        <v>594</v>
      </c>
      <c r="H68" s="23" t="s">
        <v>594</v>
      </c>
      <c r="I68" s="23" t="s">
        <v>594</v>
      </c>
      <c r="J68" s="23" t="s">
        <v>594</v>
      </c>
      <c r="K68" s="23" t="s">
        <v>594</v>
      </c>
      <c r="L68" s="24" t="s">
        <v>594</v>
      </c>
      <c r="M68" s="23" t="s">
        <v>594</v>
      </c>
      <c r="N68" s="23" t="s">
        <v>594</v>
      </c>
      <c r="O68" s="23" t="s">
        <v>594</v>
      </c>
      <c r="P68" s="23" t="s">
        <v>594</v>
      </c>
      <c r="Q68" s="23" t="s">
        <v>594</v>
      </c>
      <c r="R68" s="23" t="s">
        <v>594</v>
      </c>
      <c r="S68" s="23" t="s">
        <v>594</v>
      </c>
      <c r="T68" s="24" t="s">
        <v>594</v>
      </c>
    </row>
    <row r="69" spans="2:20" x14ac:dyDescent="0.3">
      <c r="B69" s="33" t="s">
        <v>252</v>
      </c>
      <c r="C69" s="18" t="s">
        <v>59</v>
      </c>
      <c r="D69" s="21" t="s">
        <v>168</v>
      </c>
      <c r="E69" s="23" t="s">
        <v>594</v>
      </c>
      <c r="F69" s="23" t="s">
        <v>594</v>
      </c>
      <c r="G69" s="23" t="s">
        <v>594</v>
      </c>
      <c r="H69" s="23" t="s">
        <v>594</v>
      </c>
      <c r="I69" s="23" t="s">
        <v>594</v>
      </c>
      <c r="J69" s="23" t="s">
        <v>594</v>
      </c>
      <c r="K69" s="23" t="s">
        <v>594</v>
      </c>
      <c r="L69" s="24" t="s">
        <v>594</v>
      </c>
      <c r="M69" s="23" t="s">
        <v>594</v>
      </c>
      <c r="N69" s="23" t="s">
        <v>594</v>
      </c>
      <c r="O69" s="23" t="s">
        <v>594</v>
      </c>
      <c r="P69" s="23" t="s">
        <v>594</v>
      </c>
      <c r="Q69" s="23" t="s">
        <v>594</v>
      </c>
      <c r="R69" s="23" t="s">
        <v>594</v>
      </c>
      <c r="S69" s="23" t="s">
        <v>594</v>
      </c>
      <c r="T69" s="24" t="s">
        <v>594</v>
      </c>
    </row>
    <row r="70" spans="2:20" x14ac:dyDescent="0.3">
      <c r="B70" s="33" t="s">
        <v>252</v>
      </c>
      <c r="C70" s="18" t="s">
        <v>69</v>
      </c>
      <c r="D70" s="21" t="s">
        <v>305</v>
      </c>
      <c r="E70" s="23">
        <v>0.25466666666666665</v>
      </c>
      <c r="F70" s="23">
        <v>2.6666666666666666E-3</v>
      </c>
      <c r="G70" s="23">
        <v>8.533333333333333E-2</v>
      </c>
      <c r="H70" s="23">
        <v>2.4E-2</v>
      </c>
      <c r="I70" s="23">
        <v>7.4666666666666673E-2</v>
      </c>
      <c r="J70" s="23">
        <v>2.9333333333333333E-2</v>
      </c>
      <c r="K70" s="23">
        <v>0.52800000000000002</v>
      </c>
      <c r="L70" s="24">
        <v>7500</v>
      </c>
      <c r="M70" s="23" t="s">
        <v>594</v>
      </c>
      <c r="N70" s="23" t="s">
        <v>594</v>
      </c>
      <c r="O70" s="23" t="s">
        <v>594</v>
      </c>
      <c r="P70" s="23" t="s">
        <v>594</v>
      </c>
      <c r="Q70" s="23" t="s">
        <v>594</v>
      </c>
      <c r="R70" s="23" t="s">
        <v>594</v>
      </c>
      <c r="S70" s="23" t="s">
        <v>594</v>
      </c>
      <c r="T70" s="24" t="s">
        <v>594</v>
      </c>
    </row>
    <row r="71" spans="2:20" x14ac:dyDescent="0.3">
      <c r="B71" s="33" t="s">
        <v>242</v>
      </c>
      <c r="C71" s="18" t="s">
        <v>22</v>
      </c>
      <c r="D71" s="21" t="s">
        <v>142</v>
      </c>
      <c r="E71" s="23">
        <v>0.24855491329479767</v>
      </c>
      <c r="F71" s="23">
        <v>2.3121387283236993E-2</v>
      </c>
      <c r="G71" s="23">
        <v>0.45472061657032753</v>
      </c>
      <c r="H71" s="23">
        <v>0.17822736030828518</v>
      </c>
      <c r="I71" s="23">
        <v>6.454720616570328E-2</v>
      </c>
      <c r="J71" s="23">
        <v>7.7071290944123313E-3</v>
      </c>
      <c r="K71" s="23">
        <v>2.3121387283236993E-2</v>
      </c>
      <c r="L71" s="24">
        <v>5190</v>
      </c>
      <c r="M71" s="23">
        <v>0.32142857142857145</v>
      </c>
      <c r="N71" s="23">
        <v>0</v>
      </c>
      <c r="O71" s="23">
        <v>0.39285714285714285</v>
      </c>
      <c r="P71" s="23">
        <v>0.14285714285714285</v>
      </c>
      <c r="Q71" s="23">
        <v>7.1428571428571425E-2</v>
      </c>
      <c r="R71" s="23">
        <v>3.5714285714285712E-2</v>
      </c>
      <c r="S71" s="23">
        <v>0</v>
      </c>
      <c r="T71" s="24">
        <v>140</v>
      </c>
    </row>
    <row r="72" spans="2:20" x14ac:dyDescent="0.3">
      <c r="B72" s="33" t="s">
        <v>242</v>
      </c>
      <c r="C72" s="18" t="s">
        <v>440</v>
      </c>
      <c r="D72" s="21" t="s">
        <v>441</v>
      </c>
      <c r="E72" s="23">
        <v>0.31473533619456368</v>
      </c>
      <c r="F72" s="23">
        <v>1.0014306151645207E-2</v>
      </c>
      <c r="G72" s="23">
        <v>1.0014306151645207E-2</v>
      </c>
      <c r="H72" s="23">
        <v>3.2904148783977114E-2</v>
      </c>
      <c r="I72" s="23">
        <v>1.0014306151645207E-2</v>
      </c>
      <c r="J72" s="23">
        <v>0.62231759656652363</v>
      </c>
      <c r="K72" s="23">
        <v>0</v>
      </c>
      <c r="L72" s="24">
        <v>3495</v>
      </c>
      <c r="M72" s="23">
        <v>0.35</v>
      </c>
      <c r="N72" s="23">
        <v>1.2500000000000001E-2</v>
      </c>
      <c r="O72" s="23">
        <v>0</v>
      </c>
      <c r="P72" s="23">
        <v>3.7499999999999999E-2</v>
      </c>
      <c r="Q72" s="23">
        <v>1.2500000000000001E-2</v>
      </c>
      <c r="R72" s="23">
        <v>0.6</v>
      </c>
      <c r="S72" s="23">
        <v>0</v>
      </c>
      <c r="T72" s="24">
        <v>400</v>
      </c>
    </row>
    <row r="73" spans="2:20" x14ac:dyDescent="0.3">
      <c r="B73" s="33" t="s">
        <v>242</v>
      </c>
      <c r="C73" s="18" t="s">
        <v>23</v>
      </c>
      <c r="D73" s="21" t="s">
        <v>307</v>
      </c>
      <c r="E73" s="23">
        <v>0.30185348631950576</v>
      </c>
      <c r="F73" s="23">
        <v>4.5895851721094442E-2</v>
      </c>
      <c r="G73" s="23">
        <v>0.35039717563989409</v>
      </c>
      <c r="H73" s="23">
        <v>7.590467784642542E-2</v>
      </c>
      <c r="I73" s="23">
        <v>9.0909090909090912E-2</v>
      </c>
      <c r="J73" s="23">
        <v>0.12533097969991175</v>
      </c>
      <c r="K73" s="23">
        <v>9.7087378640776691E-3</v>
      </c>
      <c r="L73" s="24">
        <v>5665</v>
      </c>
      <c r="M73" s="23">
        <v>0.42857142857142855</v>
      </c>
      <c r="N73" s="23">
        <v>3.5714285714285712E-2</v>
      </c>
      <c r="O73" s="23">
        <v>0.2857142857142857</v>
      </c>
      <c r="P73" s="23">
        <v>7.1428571428571425E-2</v>
      </c>
      <c r="Q73" s="23">
        <v>7.1428571428571425E-2</v>
      </c>
      <c r="R73" s="23">
        <v>7.1428571428571425E-2</v>
      </c>
      <c r="S73" s="23">
        <v>0</v>
      </c>
      <c r="T73" s="24">
        <v>140</v>
      </c>
    </row>
    <row r="74" spans="2:20" x14ac:dyDescent="0.3">
      <c r="B74" s="33" t="s">
        <v>242</v>
      </c>
      <c r="C74" s="18" t="s">
        <v>24</v>
      </c>
      <c r="D74" s="21" t="s">
        <v>143</v>
      </c>
      <c r="E74" s="23" t="s">
        <v>594</v>
      </c>
      <c r="F74" s="23" t="s">
        <v>594</v>
      </c>
      <c r="G74" s="23" t="s">
        <v>594</v>
      </c>
      <c r="H74" s="23" t="s">
        <v>594</v>
      </c>
      <c r="I74" s="23" t="s">
        <v>594</v>
      </c>
      <c r="J74" s="23" t="s">
        <v>594</v>
      </c>
      <c r="K74" s="23" t="s">
        <v>594</v>
      </c>
      <c r="L74" s="24" t="s">
        <v>594</v>
      </c>
      <c r="M74" s="23" t="s">
        <v>594</v>
      </c>
      <c r="N74" s="23" t="s">
        <v>594</v>
      </c>
      <c r="O74" s="23" t="s">
        <v>594</v>
      </c>
      <c r="P74" s="23" t="s">
        <v>594</v>
      </c>
      <c r="Q74" s="23" t="s">
        <v>594</v>
      </c>
      <c r="R74" s="23" t="s">
        <v>594</v>
      </c>
      <c r="S74" s="23" t="s">
        <v>594</v>
      </c>
      <c r="T74" s="24" t="s">
        <v>594</v>
      </c>
    </row>
    <row r="75" spans="2:20" x14ac:dyDescent="0.3">
      <c r="B75" s="33" t="s">
        <v>242</v>
      </c>
      <c r="C75" s="18" t="s">
        <v>25</v>
      </c>
      <c r="D75" s="21" t="s">
        <v>308</v>
      </c>
      <c r="E75" s="23">
        <v>0.58498023715415015</v>
      </c>
      <c r="F75" s="23">
        <v>2.766798418972332E-2</v>
      </c>
      <c r="G75" s="23">
        <v>0.10276679841897234</v>
      </c>
      <c r="H75" s="23">
        <v>5.9288537549407112E-2</v>
      </c>
      <c r="I75" s="23">
        <v>7.9051383399209488E-2</v>
      </c>
      <c r="J75" s="23">
        <v>2.766798418972332E-2</v>
      </c>
      <c r="K75" s="23">
        <v>0.1225296442687747</v>
      </c>
      <c r="L75" s="24">
        <v>1265</v>
      </c>
      <c r="M75" s="23" t="s">
        <v>598</v>
      </c>
      <c r="N75" s="23" t="s">
        <v>598</v>
      </c>
      <c r="O75" s="23" t="s">
        <v>598</v>
      </c>
      <c r="P75" s="23" t="s">
        <v>598</v>
      </c>
      <c r="Q75" s="23" t="s">
        <v>598</v>
      </c>
      <c r="R75" s="23" t="s">
        <v>598</v>
      </c>
      <c r="S75" s="23" t="s">
        <v>598</v>
      </c>
      <c r="T75" s="24" t="s">
        <v>598</v>
      </c>
    </row>
    <row r="76" spans="2:20" x14ac:dyDescent="0.3">
      <c r="B76" s="33" t="s">
        <v>242</v>
      </c>
      <c r="C76" s="18" t="s">
        <v>444</v>
      </c>
      <c r="D76" s="21" t="s">
        <v>445</v>
      </c>
      <c r="E76" s="23">
        <v>0.35756676557863504</v>
      </c>
      <c r="F76" s="23">
        <v>1.3353115727002967E-2</v>
      </c>
      <c r="G76" s="23">
        <v>3.4124629080118693E-2</v>
      </c>
      <c r="H76" s="23">
        <v>4.8961424332344211E-2</v>
      </c>
      <c r="I76" s="23">
        <v>1.0385756676557863E-2</v>
      </c>
      <c r="J76" s="23">
        <v>2.0771513353115726E-2</v>
      </c>
      <c r="K76" s="23">
        <v>0.51483679525222548</v>
      </c>
      <c r="L76" s="24">
        <v>3370</v>
      </c>
      <c r="M76" s="23" t="s">
        <v>594</v>
      </c>
      <c r="N76" s="23" t="s">
        <v>594</v>
      </c>
      <c r="O76" s="23" t="s">
        <v>594</v>
      </c>
      <c r="P76" s="23" t="s">
        <v>594</v>
      </c>
      <c r="Q76" s="23" t="s">
        <v>594</v>
      </c>
      <c r="R76" s="23" t="s">
        <v>594</v>
      </c>
      <c r="S76" s="23" t="s">
        <v>594</v>
      </c>
      <c r="T76" s="24" t="s">
        <v>594</v>
      </c>
    </row>
    <row r="77" spans="2:20" x14ac:dyDescent="0.3">
      <c r="B77" s="33" t="s">
        <v>242</v>
      </c>
      <c r="C77" s="18" t="s">
        <v>26</v>
      </c>
      <c r="D77" s="21" t="s">
        <v>309</v>
      </c>
      <c r="E77" s="23">
        <v>0.35077677841373672</v>
      </c>
      <c r="F77" s="23">
        <v>3.5977105478331974E-2</v>
      </c>
      <c r="G77" s="23">
        <v>5.9689288634505316E-2</v>
      </c>
      <c r="H77" s="23">
        <v>0.16353229762878169</v>
      </c>
      <c r="I77" s="23">
        <v>0.116107931316435</v>
      </c>
      <c r="J77" s="23">
        <v>8.6672117743254298E-2</v>
      </c>
      <c r="K77" s="23">
        <v>0.18724448078495504</v>
      </c>
      <c r="L77" s="24">
        <v>6115</v>
      </c>
      <c r="M77" s="23" t="s">
        <v>594</v>
      </c>
      <c r="N77" s="23" t="s">
        <v>594</v>
      </c>
      <c r="O77" s="23" t="s">
        <v>594</v>
      </c>
      <c r="P77" s="23" t="s">
        <v>594</v>
      </c>
      <c r="Q77" s="23" t="s">
        <v>594</v>
      </c>
      <c r="R77" s="23" t="s">
        <v>594</v>
      </c>
      <c r="S77" s="23" t="s">
        <v>594</v>
      </c>
      <c r="T77" s="24" t="s">
        <v>594</v>
      </c>
    </row>
    <row r="78" spans="2:20" x14ac:dyDescent="0.3">
      <c r="B78" s="33" t="s">
        <v>242</v>
      </c>
      <c r="C78" s="18" t="s">
        <v>28</v>
      </c>
      <c r="D78" s="21" t="s">
        <v>145</v>
      </c>
      <c r="E78" s="23">
        <v>0.45439189189189189</v>
      </c>
      <c r="F78" s="23">
        <v>2.7027027027027029E-2</v>
      </c>
      <c r="G78" s="23">
        <v>0.11655405405405406</v>
      </c>
      <c r="H78" s="23">
        <v>0.1266891891891892</v>
      </c>
      <c r="I78" s="23">
        <v>0.17567567567567569</v>
      </c>
      <c r="J78" s="23">
        <v>8.6148648648648643E-2</v>
      </c>
      <c r="K78" s="23">
        <v>1.3513513513513514E-2</v>
      </c>
      <c r="L78" s="24">
        <v>2960</v>
      </c>
      <c r="M78" s="23">
        <v>0.44444444444444442</v>
      </c>
      <c r="N78" s="23">
        <v>3.7037037037037035E-2</v>
      </c>
      <c r="O78" s="23">
        <v>0.1111111111111111</v>
      </c>
      <c r="P78" s="23">
        <v>0.1111111111111111</v>
      </c>
      <c r="Q78" s="23">
        <v>0.18518518518518517</v>
      </c>
      <c r="R78" s="23">
        <v>7.407407407407407E-2</v>
      </c>
      <c r="S78" s="23">
        <v>0</v>
      </c>
      <c r="T78" s="24">
        <v>135</v>
      </c>
    </row>
    <row r="79" spans="2:20" x14ac:dyDescent="0.3">
      <c r="B79" s="33" t="s">
        <v>242</v>
      </c>
      <c r="C79" s="18" t="s">
        <v>29</v>
      </c>
      <c r="D79" s="21" t="s">
        <v>146</v>
      </c>
      <c r="E79" s="23">
        <v>0.35081148564294634</v>
      </c>
      <c r="F79" s="23">
        <v>1.7478152309612985E-2</v>
      </c>
      <c r="G79" s="23">
        <v>3.4332084893882647E-2</v>
      </c>
      <c r="H79" s="23">
        <v>0.34019975031210986</v>
      </c>
      <c r="I79" s="23">
        <v>0.17602996254681649</v>
      </c>
      <c r="J79" s="23">
        <v>8.0524344569288392E-2</v>
      </c>
      <c r="K79" s="23">
        <v>0</v>
      </c>
      <c r="L79" s="24">
        <v>8010</v>
      </c>
      <c r="M79" s="23" t="s">
        <v>594</v>
      </c>
      <c r="N79" s="23" t="s">
        <v>594</v>
      </c>
      <c r="O79" s="23" t="s">
        <v>594</v>
      </c>
      <c r="P79" s="23" t="s">
        <v>594</v>
      </c>
      <c r="Q79" s="23" t="s">
        <v>594</v>
      </c>
      <c r="R79" s="23" t="s">
        <v>594</v>
      </c>
      <c r="S79" s="23" t="s">
        <v>594</v>
      </c>
      <c r="T79" s="24" t="s">
        <v>594</v>
      </c>
    </row>
    <row r="80" spans="2:20" x14ac:dyDescent="0.3">
      <c r="B80" s="33" t="s">
        <v>242</v>
      </c>
      <c r="C80" s="18" t="s">
        <v>30</v>
      </c>
      <c r="D80" s="21" t="s">
        <v>147</v>
      </c>
      <c r="E80" s="23">
        <v>0.57971014492753625</v>
      </c>
      <c r="F80" s="23">
        <v>4.2819499341238472E-2</v>
      </c>
      <c r="G80" s="23">
        <v>7.9710144927536225E-2</v>
      </c>
      <c r="H80" s="23">
        <v>2.4374176548089592E-2</v>
      </c>
      <c r="I80" s="23">
        <v>5.533596837944664E-2</v>
      </c>
      <c r="J80" s="23">
        <v>4.2819499341238472E-2</v>
      </c>
      <c r="K80" s="23">
        <v>0.17588932806324112</v>
      </c>
      <c r="L80" s="24">
        <v>7590</v>
      </c>
      <c r="M80" s="23">
        <v>0.60451977401129942</v>
      </c>
      <c r="N80" s="23">
        <v>2.8248587570621469E-2</v>
      </c>
      <c r="O80" s="23">
        <v>7.3446327683615822E-2</v>
      </c>
      <c r="P80" s="23">
        <v>1.6949152542372881E-2</v>
      </c>
      <c r="Q80" s="23">
        <v>3.954802259887006E-2</v>
      </c>
      <c r="R80" s="23">
        <v>4.519774011299435E-2</v>
      </c>
      <c r="S80" s="23">
        <v>0.19774011299435029</v>
      </c>
      <c r="T80" s="24">
        <v>885</v>
      </c>
    </row>
    <row r="81" spans="2:20" x14ac:dyDescent="0.3">
      <c r="B81" s="33" t="s">
        <v>242</v>
      </c>
      <c r="C81" s="18" t="s">
        <v>31</v>
      </c>
      <c r="D81" s="21" t="s">
        <v>310</v>
      </c>
      <c r="E81" s="23">
        <v>0.3483652762119504</v>
      </c>
      <c r="F81" s="23">
        <v>6.9898534385569339E-2</v>
      </c>
      <c r="G81" s="23">
        <v>8.1172491544532127E-2</v>
      </c>
      <c r="H81" s="23">
        <v>0.29312288613303267</v>
      </c>
      <c r="I81" s="23">
        <v>9.6956031567080048E-2</v>
      </c>
      <c r="J81" s="23">
        <v>0.10710259301014656</v>
      </c>
      <c r="K81" s="23">
        <v>2.2547914317925591E-3</v>
      </c>
      <c r="L81" s="24">
        <v>4435</v>
      </c>
      <c r="M81" s="23">
        <v>0.33333333333333331</v>
      </c>
      <c r="N81" s="23">
        <v>7.407407407407407E-2</v>
      </c>
      <c r="O81" s="23">
        <v>7.407407407407407E-2</v>
      </c>
      <c r="P81" s="23">
        <v>0.25925925925925924</v>
      </c>
      <c r="Q81" s="23">
        <v>0.1111111111111111</v>
      </c>
      <c r="R81" s="23">
        <v>0.1111111111111111</v>
      </c>
      <c r="S81" s="23">
        <v>0</v>
      </c>
      <c r="T81" s="24">
        <v>135</v>
      </c>
    </row>
    <row r="82" spans="2:20" x14ac:dyDescent="0.3">
      <c r="B82" s="33" t="s">
        <v>242</v>
      </c>
      <c r="C82" s="18" t="s">
        <v>32</v>
      </c>
      <c r="D82" s="21" t="s">
        <v>311</v>
      </c>
      <c r="E82" s="23" t="s">
        <v>594</v>
      </c>
      <c r="F82" s="23" t="s">
        <v>594</v>
      </c>
      <c r="G82" s="23" t="s">
        <v>594</v>
      </c>
      <c r="H82" s="23" t="s">
        <v>594</v>
      </c>
      <c r="I82" s="23" t="s">
        <v>594</v>
      </c>
      <c r="J82" s="23" t="s">
        <v>594</v>
      </c>
      <c r="K82" s="23" t="s">
        <v>594</v>
      </c>
      <c r="L82" s="24" t="s">
        <v>594</v>
      </c>
      <c r="M82" s="23" t="s">
        <v>594</v>
      </c>
      <c r="N82" s="23" t="s">
        <v>594</v>
      </c>
      <c r="O82" s="23" t="s">
        <v>594</v>
      </c>
      <c r="P82" s="23" t="s">
        <v>594</v>
      </c>
      <c r="Q82" s="23" t="s">
        <v>594</v>
      </c>
      <c r="R82" s="23" t="s">
        <v>594</v>
      </c>
      <c r="S82" s="23" t="s">
        <v>594</v>
      </c>
      <c r="T82" s="24" t="s">
        <v>594</v>
      </c>
    </row>
    <row r="83" spans="2:20" x14ac:dyDescent="0.3">
      <c r="B83" s="33" t="s">
        <v>242</v>
      </c>
      <c r="C83" s="18" t="s">
        <v>452</v>
      </c>
      <c r="D83" s="21" t="s">
        <v>453</v>
      </c>
      <c r="E83" s="23">
        <v>0.42679127725856697</v>
      </c>
      <c r="F83" s="23">
        <v>4.0498442367601244E-2</v>
      </c>
      <c r="G83" s="23">
        <v>0.29595015576323985</v>
      </c>
      <c r="H83" s="23">
        <v>0.14641744548286603</v>
      </c>
      <c r="I83" s="23">
        <v>5.2959501557632398E-2</v>
      </c>
      <c r="J83" s="23">
        <v>7.7881619937694704E-3</v>
      </c>
      <c r="K83" s="23">
        <v>2.9595015576323987E-2</v>
      </c>
      <c r="L83" s="24">
        <v>3210</v>
      </c>
      <c r="M83" s="23">
        <v>0.49484536082474229</v>
      </c>
      <c r="N83" s="23">
        <v>2.0618556701030927E-2</v>
      </c>
      <c r="O83" s="23">
        <v>0.23711340206185566</v>
      </c>
      <c r="P83" s="23">
        <v>0.16494845360824742</v>
      </c>
      <c r="Q83" s="23">
        <v>4.1237113402061855E-2</v>
      </c>
      <c r="R83" s="23">
        <v>1.0309278350515464E-2</v>
      </c>
      <c r="S83" s="23">
        <v>2.0618556701030927E-2</v>
      </c>
      <c r="T83" s="24">
        <v>485</v>
      </c>
    </row>
    <row r="84" spans="2:20" x14ac:dyDescent="0.3">
      <c r="B84" s="33" t="s">
        <v>242</v>
      </c>
      <c r="C84" s="18" t="s">
        <v>33</v>
      </c>
      <c r="D84" s="21" t="s">
        <v>148</v>
      </c>
      <c r="E84" s="23" t="s">
        <v>594</v>
      </c>
      <c r="F84" s="23" t="s">
        <v>594</v>
      </c>
      <c r="G84" s="23" t="s">
        <v>594</v>
      </c>
      <c r="H84" s="23" t="s">
        <v>594</v>
      </c>
      <c r="I84" s="23" t="s">
        <v>594</v>
      </c>
      <c r="J84" s="23" t="s">
        <v>594</v>
      </c>
      <c r="K84" s="23" t="s">
        <v>594</v>
      </c>
      <c r="L84" s="24" t="s">
        <v>594</v>
      </c>
      <c r="M84" s="23" t="s">
        <v>594</v>
      </c>
      <c r="N84" s="23" t="s">
        <v>594</v>
      </c>
      <c r="O84" s="23" t="s">
        <v>594</v>
      </c>
      <c r="P84" s="23" t="s">
        <v>594</v>
      </c>
      <c r="Q84" s="23" t="s">
        <v>594</v>
      </c>
      <c r="R84" s="23" t="s">
        <v>594</v>
      </c>
      <c r="S84" s="23" t="s">
        <v>594</v>
      </c>
      <c r="T84" s="24" t="s">
        <v>594</v>
      </c>
    </row>
    <row r="85" spans="2:20" x14ac:dyDescent="0.3">
      <c r="B85" s="33" t="s">
        <v>242</v>
      </c>
      <c r="C85" s="18" t="s">
        <v>454</v>
      </c>
      <c r="D85" s="21" t="s">
        <v>455</v>
      </c>
      <c r="E85" s="23">
        <v>8.1121833534378768E-2</v>
      </c>
      <c r="F85" s="23">
        <v>6.936067551266586E-3</v>
      </c>
      <c r="G85" s="23">
        <v>4.6441495778045835E-2</v>
      </c>
      <c r="H85" s="23">
        <v>1.4324487334137515E-2</v>
      </c>
      <c r="I85" s="23">
        <v>3.468033775633293E-3</v>
      </c>
      <c r="J85" s="23">
        <v>6.498793727382389E-2</v>
      </c>
      <c r="K85" s="23">
        <v>0.78272014475271412</v>
      </c>
      <c r="L85" s="24">
        <v>33160</v>
      </c>
      <c r="M85" s="23" t="s">
        <v>594</v>
      </c>
      <c r="N85" s="23" t="s">
        <v>594</v>
      </c>
      <c r="O85" s="23" t="s">
        <v>594</v>
      </c>
      <c r="P85" s="23" t="s">
        <v>594</v>
      </c>
      <c r="Q85" s="23" t="s">
        <v>594</v>
      </c>
      <c r="R85" s="23" t="s">
        <v>594</v>
      </c>
      <c r="S85" s="23" t="s">
        <v>594</v>
      </c>
      <c r="T85" s="24" t="s">
        <v>594</v>
      </c>
    </row>
    <row r="86" spans="2:20" x14ac:dyDescent="0.3">
      <c r="B86" s="33" t="s">
        <v>242</v>
      </c>
      <c r="C86" s="18" t="s">
        <v>442</v>
      </c>
      <c r="D86" s="21" t="s">
        <v>443</v>
      </c>
      <c r="E86" s="23" t="s">
        <v>594</v>
      </c>
      <c r="F86" s="23" t="s">
        <v>594</v>
      </c>
      <c r="G86" s="23" t="s">
        <v>594</v>
      </c>
      <c r="H86" s="23" t="s">
        <v>594</v>
      </c>
      <c r="I86" s="23" t="s">
        <v>594</v>
      </c>
      <c r="J86" s="23" t="s">
        <v>594</v>
      </c>
      <c r="K86" s="23" t="s">
        <v>594</v>
      </c>
      <c r="L86" s="24" t="s">
        <v>594</v>
      </c>
      <c r="M86" s="23" t="s">
        <v>594</v>
      </c>
      <c r="N86" s="23" t="s">
        <v>594</v>
      </c>
      <c r="O86" s="23" t="s">
        <v>594</v>
      </c>
      <c r="P86" s="23" t="s">
        <v>594</v>
      </c>
      <c r="Q86" s="23" t="s">
        <v>594</v>
      </c>
      <c r="R86" s="23" t="s">
        <v>594</v>
      </c>
      <c r="S86" s="23" t="s">
        <v>594</v>
      </c>
      <c r="T86" s="24" t="s">
        <v>594</v>
      </c>
    </row>
    <row r="87" spans="2:20" x14ac:dyDescent="0.3">
      <c r="B87" s="33" t="s">
        <v>242</v>
      </c>
      <c r="C87" s="18" t="s">
        <v>446</v>
      </c>
      <c r="D87" s="21" t="s">
        <v>447</v>
      </c>
      <c r="E87" s="23">
        <v>0.33550488599348532</v>
      </c>
      <c r="F87" s="23">
        <v>7.6004343105320303E-3</v>
      </c>
      <c r="G87" s="23">
        <v>1.4115092290988056E-2</v>
      </c>
      <c r="H87" s="23">
        <v>1.1943539630836048E-2</v>
      </c>
      <c r="I87" s="23">
        <v>5.4288816503800215E-3</v>
      </c>
      <c r="J87" s="23">
        <v>6.5146579804560263E-3</v>
      </c>
      <c r="K87" s="23">
        <v>0.61889250814332253</v>
      </c>
      <c r="L87" s="24">
        <v>4605</v>
      </c>
      <c r="M87" s="23" t="s">
        <v>594</v>
      </c>
      <c r="N87" s="23" t="s">
        <v>594</v>
      </c>
      <c r="O87" s="23" t="s">
        <v>594</v>
      </c>
      <c r="P87" s="23" t="s">
        <v>594</v>
      </c>
      <c r="Q87" s="23" t="s">
        <v>594</v>
      </c>
      <c r="R87" s="23" t="s">
        <v>594</v>
      </c>
      <c r="S87" s="23" t="s">
        <v>594</v>
      </c>
      <c r="T87" s="24" t="s">
        <v>594</v>
      </c>
    </row>
    <row r="88" spans="2:20" x14ac:dyDescent="0.3">
      <c r="B88" s="33" t="s">
        <v>242</v>
      </c>
      <c r="C88" s="18" t="s">
        <v>34</v>
      </c>
      <c r="D88" s="21" t="s">
        <v>149</v>
      </c>
      <c r="E88" s="23">
        <v>0.50547223348196191</v>
      </c>
      <c r="F88" s="23">
        <v>3.2022699635184435E-2</v>
      </c>
      <c r="G88" s="23">
        <v>8.7555735711390359E-2</v>
      </c>
      <c r="H88" s="23">
        <v>0.14389947304418321</v>
      </c>
      <c r="I88" s="23">
        <v>0.12809079854073774</v>
      </c>
      <c r="J88" s="23">
        <v>9.7284150790433718E-2</v>
      </c>
      <c r="K88" s="23">
        <v>6.0802594244021074E-3</v>
      </c>
      <c r="L88" s="24">
        <v>12335</v>
      </c>
      <c r="M88" s="23" t="s">
        <v>594</v>
      </c>
      <c r="N88" s="23" t="s">
        <v>594</v>
      </c>
      <c r="O88" s="23" t="s">
        <v>594</v>
      </c>
      <c r="P88" s="23" t="s">
        <v>594</v>
      </c>
      <c r="Q88" s="23" t="s">
        <v>594</v>
      </c>
      <c r="R88" s="23" t="s">
        <v>594</v>
      </c>
      <c r="S88" s="23" t="s">
        <v>594</v>
      </c>
      <c r="T88" s="24" t="s">
        <v>594</v>
      </c>
    </row>
    <row r="89" spans="2:20" x14ac:dyDescent="0.3">
      <c r="B89" s="33" t="s">
        <v>242</v>
      </c>
      <c r="C89" s="18" t="s">
        <v>448</v>
      </c>
      <c r="D89" s="21" t="s">
        <v>449</v>
      </c>
      <c r="E89" s="23">
        <v>0.25717703349282295</v>
      </c>
      <c r="F89" s="23">
        <v>2.4521531100478468E-2</v>
      </c>
      <c r="G89" s="23">
        <v>0.42105263157894735</v>
      </c>
      <c r="H89" s="23">
        <v>0.1034688995215311</v>
      </c>
      <c r="I89" s="23">
        <v>0.15490430622009568</v>
      </c>
      <c r="J89" s="23">
        <v>8.9712918660287081E-3</v>
      </c>
      <c r="K89" s="23">
        <v>2.930622009569378E-2</v>
      </c>
      <c r="L89" s="24">
        <v>8360</v>
      </c>
      <c r="M89" s="23">
        <v>0.265625</v>
      </c>
      <c r="N89" s="23">
        <v>3.125E-2</v>
      </c>
      <c r="O89" s="23">
        <v>0.40625</v>
      </c>
      <c r="P89" s="23">
        <v>0.109375</v>
      </c>
      <c r="Q89" s="23">
        <v>0.15625</v>
      </c>
      <c r="R89" s="23">
        <v>0</v>
      </c>
      <c r="S89" s="23">
        <v>3.125E-2</v>
      </c>
      <c r="T89" s="24">
        <v>320</v>
      </c>
    </row>
    <row r="90" spans="2:20" x14ac:dyDescent="0.3">
      <c r="B90" s="33" t="s">
        <v>242</v>
      </c>
      <c r="C90" s="18" t="s">
        <v>35</v>
      </c>
      <c r="D90" s="21" t="s">
        <v>150</v>
      </c>
      <c r="E90" s="23">
        <v>0.42035398230088494</v>
      </c>
      <c r="F90" s="23">
        <v>5.3097345132743362E-2</v>
      </c>
      <c r="G90" s="23">
        <v>0.12389380530973451</v>
      </c>
      <c r="H90" s="23">
        <v>0.10176991150442478</v>
      </c>
      <c r="I90" s="23">
        <v>0.12831858407079647</v>
      </c>
      <c r="J90" s="23">
        <v>0.1415929203539823</v>
      </c>
      <c r="K90" s="23">
        <v>2.6548672566371681E-2</v>
      </c>
      <c r="L90" s="24">
        <v>1130</v>
      </c>
      <c r="M90" s="23">
        <v>0.5</v>
      </c>
      <c r="N90" s="23">
        <v>0</v>
      </c>
      <c r="O90" s="23">
        <v>0</v>
      </c>
      <c r="P90" s="23">
        <v>0</v>
      </c>
      <c r="Q90" s="23">
        <v>0</v>
      </c>
      <c r="R90" s="23">
        <v>0.5</v>
      </c>
      <c r="S90" s="23">
        <v>0</v>
      </c>
      <c r="T90" s="24">
        <v>10</v>
      </c>
    </row>
    <row r="91" spans="2:20" x14ac:dyDescent="0.3">
      <c r="B91" s="33" t="s">
        <v>242</v>
      </c>
      <c r="C91" s="18" t="s">
        <v>450</v>
      </c>
      <c r="D91" s="21" t="s">
        <v>451</v>
      </c>
      <c r="E91" s="23" t="s">
        <v>594</v>
      </c>
      <c r="F91" s="23" t="s">
        <v>594</v>
      </c>
      <c r="G91" s="23" t="s">
        <v>594</v>
      </c>
      <c r="H91" s="23" t="s">
        <v>594</v>
      </c>
      <c r="I91" s="23" t="s">
        <v>594</v>
      </c>
      <c r="J91" s="23" t="s">
        <v>594</v>
      </c>
      <c r="K91" s="23" t="s">
        <v>594</v>
      </c>
      <c r="L91" s="24" t="s">
        <v>594</v>
      </c>
      <c r="M91" s="23" t="s">
        <v>594</v>
      </c>
      <c r="N91" s="23" t="s">
        <v>594</v>
      </c>
      <c r="O91" s="23" t="s">
        <v>594</v>
      </c>
      <c r="P91" s="23" t="s">
        <v>594</v>
      </c>
      <c r="Q91" s="23" t="s">
        <v>594</v>
      </c>
      <c r="R91" s="23" t="s">
        <v>594</v>
      </c>
      <c r="S91" s="23" t="s">
        <v>594</v>
      </c>
      <c r="T91" s="24" t="s">
        <v>594</v>
      </c>
    </row>
    <row r="92" spans="2:20" x14ac:dyDescent="0.3">
      <c r="B92" s="33" t="s">
        <v>242</v>
      </c>
      <c r="C92" s="18" t="s">
        <v>36</v>
      </c>
      <c r="D92" s="21" t="s">
        <v>151</v>
      </c>
      <c r="E92" s="23">
        <v>0.2870967741935484</v>
      </c>
      <c r="F92" s="23">
        <v>3.5483870967741936E-2</v>
      </c>
      <c r="G92" s="23">
        <v>0.41612903225806452</v>
      </c>
      <c r="H92" s="23">
        <v>0.1064516129032258</v>
      </c>
      <c r="I92" s="23">
        <v>7.4193548387096769E-2</v>
      </c>
      <c r="J92" s="23">
        <v>6.8817204301075269E-2</v>
      </c>
      <c r="K92" s="23">
        <v>1.1827956989247311E-2</v>
      </c>
      <c r="L92" s="24">
        <v>4650</v>
      </c>
      <c r="M92" s="23">
        <v>0.375</v>
      </c>
      <c r="N92" s="23">
        <v>1.3888888888888888E-2</v>
      </c>
      <c r="O92" s="23">
        <v>0.3611111111111111</v>
      </c>
      <c r="P92" s="23">
        <v>0.1111111111111111</v>
      </c>
      <c r="Q92" s="23">
        <v>5.5555555555555552E-2</v>
      </c>
      <c r="R92" s="23">
        <v>6.9444444444444448E-2</v>
      </c>
      <c r="S92" s="23">
        <v>0</v>
      </c>
      <c r="T92" s="24">
        <v>360</v>
      </c>
    </row>
    <row r="93" spans="2:20" x14ac:dyDescent="0.3">
      <c r="B93" s="33" t="s">
        <v>242</v>
      </c>
      <c r="C93" s="18" t="s">
        <v>438</v>
      </c>
      <c r="D93" s="21" t="s">
        <v>439</v>
      </c>
      <c r="E93" s="23">
        <v>0.50312500000000004</v>
      </c>
      <c r="F93" s="23">
        <v>1.015625E-2</v>
      </c>
      <c r="G93" s="23">
        <v>2.34375E-2</v>
      </c>
      <c r="H93" s="23">
        <v>2.8125000000000001E-2</v>
      </c>
      <c r="I93" s="23">
        <v>1.7968749999999999E-2</v>
      </c>
      <c r="J93" s="23">
        <v>0.41640624999999998</v>
      </c>
      <c r="K93" s="23">
        <v>7.8125000000000004E-4</v>
      </c>
      <c r="L93" s="24">
        <v>6400</v>
      </c>
      <c r="M93" s="23">
        <v>0.53893129770992365</v>
      </c>
      <c r="N93" s="23">
        <v>6.1068702290076335E-3</v>
      </c>
      <c r="O93" s="23">
        <v>2.1374045801526718E-2</v>
      </c>
      <c r="P93" s="23">
        <v>2.2900763358778626E-2</v>
      </c>
      <c r="Q93" s="23">
        <v>1.6793893129770993E-2</v>
      </c>
      <c r="R93" s="23">
        <v>0.39389312977099239</v>
      </c>
      <c r="S93" s="23">
        <v>0</v>
      </c>
      <c r="T93" s="24">
        <v>3275</v>
      </c>
    </row>
    <row r="94" spans="2:20" x14ac:dyDescent="0.3">
      <c r="B94" s="33" t="s">
        <v>242</v>
      </c>
      <c r="C94" s="18" t="s">
        <v>37</v>
      </c>
      <c r="D94" s="21" t="s">
        <v>152</v>
      </c>
      <c r="E94" s="23" t="s">
        <v>594</v>
      </c>
      <c r="F94" s="23" t="s">
        <v>594</v>
      </c>
      <c r="G94" s="23" t="s">
        <v>594</v>
      </c>
      <c r="H94" s="23" t="s">
        <v>594</v>
      </c>
      <c r="I94" s="23" t="s">
        <v>594</v>
      </c>
      <c r="J94" s="23" t="s">
        <v>594</v>
      </c>
      <c r="K94" s="23" t="s">
        <v>594</v>
      </c>
      <c r="L94" s="24" t="s">
        <v>594</v>
      </c>
      <c r="M94" s="23" t="s">
        <v>594</v>
      </c>
      <c r="N94" s="23" t="s">
        <v>594</v>
      </c>
      <c r="O94" s="23" t="s">
        <v>594</v>
      </c>
      <c r="P94" s="23" t="s">
        <v>594</v>
      </c>
      <c r="Q94" s="23" t="s">
        <v>594</v>
      </c>
      <c r="R94" s="23" t="s">
        <v>594</v>
      </c>
      <c r="S94" s="23" t="s">
        <v>594</v>
      </c>
      <c r="T94" s="24" t="s">
        <v>594</v>
      </c>
    </row>
    <row r="95" spans="2:20" x14ac:dyDescent="0.3">
      <c r="B95" s="33" t="s">
        <v>242</v>
      </c>
      <c r="C95" s="18" t="s">
        <v>38</v>
      </c>
      <c r="D95" s="21" t="s">
        <v>153</v>
      </c>
      <c r="E95" s="23">
        <v>0.45897435897435895</v>
      </c>
      <c r="F95" s="23">
        <v>2.8205128205128206E-2</v>
      </c>
      <c r="G95" s="23">
        <v>4.8717948717948718E-2</v>
      </c>
      <c r="H95" s="23">
        <v>0.17948717948717949</v>
      </c>
      <c r="I95" s="23">
        <v>0.11538461538461539</v>
      </c>
      <c r="J95" s="23">
        <v>6.9230769230769235E-2</v>
      </c>
      <c r="K95" s="23">
        <v>9.7435897435897437E-2</v>
      </c>
      <c r="L95" s="24">
        <v>1950</v>
      </c>
      <c r="M95" s="23">
        <v>0.47457627118644069</v>
      </c>
      <c r="N95" s="23">
        <v>1.6949152542372881E-2</v>
      </c>
      <c r="O95" s="23">
        <v>6.7796610169491525E-2</v>
      </c>
      <c r="P95" s="23">
        <v>0.1864406779661017</v>
      </c>
      <c r="Q95" s="23">
        <v>0.11864406779661017</v>
      </c>
      <c r="R95" s="23">
        <v>6.7796610169491525E-2</v>
      </c>
      <c r="S95" s="23">
        <v>6.7796610169491525E-2</v>
      </c>
      <c r="T95" s="24">
        <v>295</v>
      </c>
    </row>
    <row r="96" spans="2:20" x14ac:dyDescent="0.3">
      <c r="B96" s="33" t="s">
        <v>264</v>
      </c>
      <c r="C96" s="18" t="s">
        <v>460</v>
      </c>
      <c r="D96" s="21" t="s">
        <v>461</v>
      </c>
      <c r="E96" s="23" t="s">
        <v>594</v>
      </c>
      <c r="F96" s="23" t="s">
        <v>594</v>
      </c>
      <c r="G96" s="23" t="s">
        <v>594</v>
      </c>
      <c r="H96" s="23" t="s">
        <v>594</v>
      </c>
      <c r="I96" s="23" t="s">
        <v>594</v>
      </c>
      <c r="J96" s="23" t="s">
        <v>594</v>
      </c>
      <c r="K96" s="23" t="s">
        <v>594</v>
      </c>
      <c r="L96" s="24" t="s">
        <v>594</v>
      </c>
      <c r="M96" s="23" t="s">
        <v>594</v>
      </c>
      <c r="N96" s="23" t="s">
        <v>594</v>
      </c>
      <c r="O96" s="23" t="s">
        <v>594</v>
      </c>
      <c r="P96" s="23" t="s">
        <v>594</v>
      </c>
      <c r="Q96" s="23" t="s">
        <v>594</v>
      </c>
      <c r="R96" s="23" t="s">
        <v>594</v>
      </c>
      <c r="S96" s="23" t="s">
        <v>594</v>
      </c>
      <c r="T96" s="24" t="s">
        <v>594</v>
      </c>
    </row>
    <row r="97" spans="2:20" x14ac:dyDescent="0.3">
      <c r="B97" s="33" t="s">
        <v>264</v>
      </c>
      <c r="C97" s="18" t="s">
        <v>474</v>
      </c>
      <c r="D97" s="21" t="s">
        <v>475</v>
      </c>
      <c r="E97" s="23" t="s">
        <v>594</v>
      </c>
      <c r="F97" s="23" t="s">
        <v>594</v>
      </c>
      <c r="G97" s="23" t="s">
        <v>594</v>
      </c>
      <c r="H97" s="23" t="s">
        <v>594</v>
      </c>
      <c r="I97" s="23" t="s">
        <v>594</v>
      </c>
      <c r="J97" s="23" t="s">
        <v>594</v>
      </c>
      <c r="K97" s="23" t="s">
        <v>594</v>
      </c>
      <c r="L97" s="24" t="s">
        <v>594</v>
      </c>
      <c r="M97" s="23" t="s">
        <v>594</v>
      </c>
      <c r="N97" s="23" t="s">
        <v>594</v>
      </c>
      <c r="O97" s="23" t="s">
        <v>594</v>
      </c>
      <c r="P97" s="23" t="s">
        <v>594</v>
      </c>
      <c r="Q97" s="23" t="s">
        <v>594</v>
      </c>
      <c r="R97" s="23" t="s">
        <v>594</v>
      </c>
      <c r="S97" s="23" t="s">
        <v>594</v>
      </c>
      <c r="T97" s="24" t="s">
        <v>594</v>
      </c>
    </row>
    <row r="98" spans="2:20" x14ac:dyDescent="0.3">
      <c r="B98" s="33" t="s">
        <v>264</v>
      </c>
      <c r="C98" s="18" t="s">
        <v>472</v>
      </c>
      <c r="D98" s="21" t="s">
        <v>473</v>
      </c>
      <c r="E98" s="23" t="s">
        <v>594</v>
      </c>
      <c r="F98" s="23" t="s">
        <v>594</v>
      </c>
      <c r="G98" s="23" t="s">
        <v>594</v>
      </c>
      <c r="H98" s="23" t="s">
        <v>594</v>
      </c>
      <c r="I98" s="23" t="s">
        <v>594</v>
      </c>
      <c r="J98" s="23" t="s">
        <v>594</v>
      </c>
      <c r="K98" s="23" t="s">
        <v>594</v>
      </c>
      <c r="L98" s="24" t="s">
        <v>594</v>
      </c>
      <c r="M98" s="23" t="s">
        <v>594</v>
      </c>
      <c r="N98" s="23" t="s">
        <v>594</v>
      </c>
      <c r="O98" s="23" t="s">
        <v>594</v>
      </c>
      <c r="P98" s="23" t="s">
        <v>594</v>
      </c>
      <c r="Q98" s="23" t="s">
        <v>594</v>
      </c>
      <c r="R98" s="23" t="s">
        <v>594</v>
      </c>
      <c r="S98" s="23" t="s">
        <v>594</v>
      </c>
      <c r="T98" s="24" t="s">
        <v>594</v>
      </c>
    </row>
    <row r="99" spans="2:20" x14ac:dyDescent="0.3">
      <c r="B99" s="33" t="s">
        <v>264</v>
      </c>
      <c r="C99" s="18" t="s">
        <v>458</v>
      </c>
      <c r="D99" s="21" t="s">
        <v>459</v>
      </c>
      <c r="E99" s="23">
        <v>4.4265593561368208E-2</v>
      </c>
      <c r="F99" s="23">
        <v>4.0241448692152921E-3</v>
      </c>
      <c r="G99" s="23">
        <v>1.6096579476861168E-2</v>
      </c>
      <c r="H99" s="23">
        <v>6.0362173038229373E-3</v>
      </c>
      <c r="I99" s="23">
        <v>0</v>
      </c>
      <c r="J99" s="23">
        <v>4.2253521126760563E-2</v>
      </c>
      <c r="K99" s="23">
        <v>0.88732394366197187</v>
      </c>
      <c r="L99" s="24">
        <v>2485</v>
      </c>
      <c r="M99" s="23" t="s">
        <v>594</v>
      </c>
      <c r="N99" s="23" t="s">
        <v>594</v>
      </c>
      <c r="O99" s="23" t="s">
        <v>594</v>
      </c>
      <c r="P99" s="23" t="s">
        <v>594</v>
      </c>
      <c r="Q99" s="23" t="s">
        <v>594</v>
      </c>
      <c r="R99" s="23" t="s">
        <v>594</v>
      </c>
      <c r="S99" s="23" t="s">
        <v>594</v>
      </c>
      <c r="T99" s="24" t="s">
        <v>594</v>
      </c>
    </row>
    <row r="100" spans="2:20" x14ac:dyDescent="0.3">
      <c r="B100" s="33" t="s">
        <v>264</v>
      </c>
      <c r="C100" s="18" t="s">
        <v>45</v>
      </c>
      <c r="D100" s="21" t="s">
        <v>157</v>
      </c>
      <c r="E100" s="23">
        <v>0.71223021582733814</v>
      </c>
      <c r="F100" s="23">
        <v>7.1942446043165471E-3</v>
      </c>
      <c r="G100" s="23">
        <v>3.5971223021582732E-2</v>
      </c>
      <c r="H100" s="23">
        <v>7.1942446043165471E-3</v>
      </c>
      <c r="I100" s="23">
        <v>4.6762589928057555E-2</v>
      </c>
      <c r="J100" s="23">
        <v>7.5539568345323743E-2</v>
      </c>
      <c r="K100" s="23">
        <v>0.11151079136690648</v>
      </c>
      <c r="L100" s="24">
        <v>1390</v>
      </c>
      <c r="M100" s="23">
        <v>0.66666666666666663</v>
      </c>
      <c r="N100" s="23">
        <v>0</v>
      </c>
      <c r="O100" s="23">
        <v>0.1111111111111111</v>
      </c>
      <c r="P100" s="23">
        <v>0</v>
      </c>
      <c r="Q100" s="23">
        <v>0</v>
      </c>
      <c r="R100" s="23">
        <v>0.1111111111111111</v>
      </c>
      <c r="S100" s="23">
        <v>0.1111111111111111</v>
      </c>
      <c r="T100" s="24">
        <v>45</v>
      </c>
    </row>
    <row r="101" spans="2:20" x14ac:dyDescent="0.3">
      <c r="B101" s="33" t="s">
        <v>264</v>
      </c>
      <c r="C101" s="18" t="s">
        <v>552</v>
      </c>
      <c r="D101" s="21" t="s">
        <v>553</v>
      </c>
      <c r="E101" s="23" t="s">
        <v>594</v>
      </c>
      <c r="F101" s="23" t="s">
        <v>594</v>
      </c>
      <c r="G101" s="23" t="s">
        <v>594</v>
      </c>
      <c r="H101" s="23" t="s">
        <v>594</v>
      </c>
      <c r="I101" s="23" t="s">
        <v>594</v>
      </c>
      <c r="J101" s="23" t="s">
        <v>594</v>
      </c>
      <c r="K101" s="23" t="s">
        <v>594</v>
      </c>
      <c r="L101" s="24" t="s">
        <v>594</v>
      </c>
      <c r="M101" s="23" t="s">
        <v>594</v>
      </c>
      <c r="N101" s="23" t="s">
        <v>594</v>
      </c>
      <c r="O101" s="23" t="s">
        <v>594</v>
      </c>
      <c r="P101" s="23" t="s">
        <v>594</v>
      </c>
      <c r="Q101" s="23" t="s">
        <v>594</v>
      </c>
      <c r="R101" s="23" t="s">
        <v>594</v>
      </c>
      <c r="S101" s="23" t="s">
        <v>594</v>
      </c>
      <c r="T101" s="24" t="s">
        <v>594</v>
      </c>
    </row>
    <row r="102" spans="2:20" x14ac:dyDescent="0.3">
      <c r="B102" s="33" t="s">
        <v>264</v>
      </c>
      <c r="C102" s="18" t="s">
        <v>470</v>
      </c>
      <c r="D102" s="21" t="s">
        <v>471</v>
      </c>
      <c r="E102" s="23">
        <v>0.89822064056939499</v>
      </c>
      <c r="F102" s="23">
        <v>1.0676156583629894E-2</v>
      </c>
      <c r="G102" s="23">
        <v>1.0676156583629894E-2</v>
      </c>
      <c r="H102" s="23">
        <v>9.2526690391459068E-3</v>
      </c>
      <c r="I102" s="23">
        <v>7.1174377224199285E-3</v>
      </c>
      <c r="J102" s="23">
        <v>9.9644128113879002E-3</v>
      </c>
      <c r="K102" s="23">
        <v>5.4804270462633455E-2</v>
      </c>
      <c r="L102" s="24">
        <v>7025</v>
      </c>
      <c r="M102" s="23">
        <v>0.88815789473684215</v>
      </c>
      <c r="N102" s="23">
        <v>6.5789473684210523E-3</v>
      </c>
      <c r="O102" s="23">
        <v>1.3157894736842105E-2</v>
      </c>
      <c r="P102" s="23">
        <v>1.3157894736842105E-2</v>
      </c>
      <c r="Q102" s="23">
        <v>0</v>
      </c>
      <c r="R102" s="23">
        <v>1.3157894736842105E-2</v>
      </c>
      <c r="S102" s="23">
        <v>5.921052631578947E-2</v>
      </c>
      <c r="T102" s="24">
        <v>760</v>
      </c>
    </row>
    <row r="103" spans="2:20" x14ac:dyDescent="0.3">
      <c r="B103" s="33" t="s">
        <v>264</v>
      </c>
      <c r="C103" s="18" t="s">
        <v>464</v>
      </c>
      <c r="D103" s="21" t="s">
        <v>465</v>
      </c>
      <c r="E103" s="23" t="s">
        <v>594</v>
      </c>
      <c r="F103" s="23" t="s">
        <v>594</v>
      </c>
      <c r="G103" s="23" t="s">
        <v>594</v>
      </c>
      <c r="H103" s="23" t="s">
        <v>594</v>
      </c>
      <c r="I103" s="23" t="s">
        <v>594</v>
      </c>
      <c r="J103" s="23" t="s">
        <v>594</v>
      </c>
      <c r="K103" s="23" t="s">
        <v>594</v>
      </c>
      <c r="L103" s="24" t="s">
        <v>594</v>
      </c>
      <c r="M103" s="23" t="s">
        <v>594</v>
      </c>
      <c r="N103" s="23" t="s">
        <v>594</v>
      </c>
      <c r="O103" s="23" t="s">
        <v>594</v>
      </c>
      <c r="P103" s="23" t="s">
        <v>594</v>
      </c>
      <c r="Q103" s="23" t="s">
        <v>594</v>
      </c>
      <c r="R103" s="23" t="s">
        <v>594</v>
      </c>
      <c r="S103" s="23" t="s">
        <v>594</v>
      </c>
      <c r="T103" s="24" t="s">
        <v>594</v>
      </c>
    </row>
    <row r="104" spans="2:20" x14ac:dyDescent="0.3">
      <c r="B104" s="33" t="s">
        <v>264</v>
      </c>
      <c r="C104" s="18" t="s">
        <v>462</v>
      </c>
      <c r="D104" s="21" t="s">
        <v>463</v>
      </c>
      <c r="E104" s="23" t="s">
        <v>594</v>
      </c>
      <c r="F104" s="23" t="s">
        <v>594</v>
      </c>
      <c r="G104" s="23" t="s">
        <v>594</v>
      </c>
      <c r="H104" s="23" t="s">
        <v>594</v>
      </c>
      <c r="I104" s="23" t="s">
        <v>594</v>
      </c>
      <c r="J104" s="23" t="s">
        <v>594</v>
      </c>
      <c r="K104" s="23" t="s">
        <v>594</v>
      </c>
      <c r="L104" s="24" t="s">
        <v>594</v>
      </c>
      <c r="M104" s="23" t="s">
        <v>594</v>
      </c>
      <c r="N104" s="23" t="s">
        <v>594</v>
      </c>
      <c r="O104" s="23" t="s">
        <v>594</v>
      </c>
      <c r="P104" s="23" t="s">
        <v>594</v>
      </c>
      <c r="Q104" s="23" t="s">
        <v>594</v>
      </c>
      <c r="R104" s="23" t="s">
        <v>594</v>
      </c>
      <c r="S104" s="23" t="s">
        <v>594</v>
      </c>
      <c r="T104" s="24" t="s">
        <v>594</v>
      </c>
    </row>
    <row r="105" spans="2:20" x14ac:dyDescent="0.3">
      <c r="B105" s="33" t="s">
        <v>264</v>
      </c>
      <c r="C105" s="18" t="s">
        <v>456</v>
      </c>
      <c r="D105" s="21" t="s">
        <v>457</v>
      </c>
      <c r="E105" s="23">
        <v>0.67200915855752719</v>
      </c>
      <c r="F105" s="23">
        <v>1.0875787063537493E-2</v>
      </c>
      <c r="G105" s="23">
        <v>6.8689181453921014E-2</v>
      </c>
      <c r="H105" s="23">
        <v>1.8317115054378934E-2</v>
      </c>
      <c r="I105" s="23">
        <v>1.7172295363480253E-2</v>
      </c>
      <c r="J105" s="23">
        <v>0.13508872352604465</v>
      </c>
      <c r="K105" s="23">
        <v>7.784773898111047E-2</v>
      </c>
      <c r="L105" s="24">
        <v>8735</v>
      </c>
      <c r="M105" s="23" t="s">
        <v>594</v>
      </c>
      <c r="N105" s="23" t="s">
        <v>594</v>
      </c>
      <c r="O105" s="23" t="s">
        <v>594</v>
      </c>
      <c r="P105" s="23" t="s">
        <v>594</v>
      </c>
      <c r="Q105" s="23" t="s">
        <v>594</v>
      </c>
      <c r="R105" s="23" t="s">
        <v>594</v>
      </c>
      <c r="S105" s="23" t="s">
        <v>594</v>
      </c>
      <c r="T105" s="24" t="s">
        <v>594</v>
      </c>
    </row>
    <row r="106" spans="2:20" x14ac:dyDescent="0.3">
      <c r="B106" s="33" t="s">
        <v>264</v>
      </c>
      <c r="C106" s="18" t="s">
        <v>530</v>
      </c>
      <c r="D106" s="21" t="s">
        <v>531</v>
      </c>
      <c r="E106" s="23">
        <v>0.43369890329012961</v>
      </c>
      <c r="F106" s="23">
        <v>1.6949152542372881E-2</v>
      </c>
      <c r="G106" s="23">
        <v>0.17647058823529413</v>
      </c>
      <c r="H106" s="23">
        <v>2.3928215353938187E-2</v>
      </c>
      <c r="I106" s="23">
        <v>5.3838484546360914E-2</v>
      </c>
      <c r="J106" s="23">
        <v>0.20538384845463609</v>
      </c>
      <c r="K106" s="23">
        <v>8.9730807577268201E-2</v>
      </c>
      <c r="L106" s="24">
        <v>5015</v>
      </c>
      <c r="M106" s="23">
        <v>0.46153846153846156</v>
      </c>
      <c r="N106" s="23">
        <v>0</v>
      </c>
      <c r="O106" s="23">
        <v>0.19230769230769232</v>
      </c>
      <c r="P106" s="23">
        <v>0</v>
      </c>
      <c r="Q106" s="23">
        <v>3.8461538461538464E-2</v>
      </c>
      <c r="R106" s="23">
        <v>0.19230769230769232</v>
      </c>
      <c r="S106" s="23">
        <v>0.11538461538461539</v>
      </c>
      <c r="T106" s="24">
        <v>130</v>
      </c>
    </row>
    <row r="107" spans="2:20" x14ac:dyDescent="0.3">
      <c r="B107" s="33" t="s">
        <v>264</v>
      </c>
      <c r="C107" s="18" t="s">
        <v>468</v>
      </c>
      <c r="D107" s="21" t="s">
        <v>469</v>
      </c>
      <c r="E107" s="23">
        <v>0.49630314232902034</v>
      </c>
      <c r="F107" s="23">
        <v>3.6968576709796676E-2</v>
      </c>
      <c r="G107" s="23">
        <v>8.0406654343807768E-2</v>
      </c>
      <c r="H107" s="23">
        <v>5.545286506469501E-2</v>
      </c>
      <c r="I107" s="23">
        <v>3.789279112754159E-2</v>
      </c>
      <c r="J107" s="23">
        <v>2.1256931608133085E-2</v>
      </c>
      <c r="K107" s="23">
        <v>0.27264325323475047</v>
      </c>
      <c r="L107" s="24">
        <v>5410</v>
      </c>
      <c r="M107" s="23" t="s">
        <v>594</v>
      </c>
      <c r="N107" s="23" t="s">
        <v>594</v>
      </c>
      <c r="O107" s="23" t="s">
        <v>594</v>
      </c>
      <c r="P107" s="23" t="s">
        <v>594</v>
      </c>
      <c r="Q107" s="23" t="s">
        <v>594</v>
      </c>
      <c r="R107" s="23" t="s">
        <v>594</v>
      </c>
      <c r="S107" s="23" t="s">
        <v>594</v>
      </c>
      <c r="T107" s="24" t="s">
        <v>594</v>
      </c>
    </row>
    <row r="108" spans="2:20" x14ac:dyDescent="0.3">
      <c r="B108" s="33" t="s">
        <v>264</v>
      </c>
      <c r="C108" s="18" t="s">
        <v>466</v>
      </c>
      <c r="D108" s="21" t="s">
        <v>467</v>
      </c>
      <c r="E108" s="23" t="s">
        <v>594</v>
      </c>
      <c r="F108" s="23" t="s">
        <v>594</v>
      </c>
      <c r="G108" s="23" t="s">
        <v>594</v>
      </c>
      <c r="H108" s="23" t="s">
        <v>594</v>
      </c>
      <c r="I108" s="23" t="s">
        <v>594</v>
      </c>
      <c r="J108" s="23" t="s">
        <v>594</v>
      </c>
      <c r="K108" s="23" t="s">
        <v>594</v>
      </c>
      <c r="L108" s="24" t="s">
        <v>594</v>
      </c>
      <c r="M108" s="23" t="s">
        <v>594</v>
      </c>
      <c r="N108" s="23" t="s">
        <v>594</v>
      </c>
      <c r="O108" s="23" t="s">
        <v>594</v>
      </c>
      <c r="P108" s="23" t="s">
        <v>594</v>
      </c>
      <c r="Q108" s="23" t="s">
        <v>594</v>
      </c>
      <c r="R108" s="23" t="s">
        <v>594</v>
      </c>
      <c r="S108" s="23" t="s">
        <v>594</v>
      </c>
      <c r="T108" s="24" t="s">
        <v>594</v>
      </c>
    </row>
    <row r="109" spans="2:20" x14ac:dyDescent="0.3">
      <c r="B109" s="33" t="s">
        <v>264</v>
      </c>
      <c r="C109" s="18" t="s">
        <v>54</v>
      </c>
      <c r="D109" s="21" t="s">
        <v>313</v>
      </c>
      <c r="E109" s="23" t="s">
        <v>594</v>
      </c>
      <c r="F109" s="23" t="s">
        <v>594</v>
      </c>
      <c r="G109" s="23" t="s">
        <v>594</v>
      </c>
      <c r="H109" s="23" t="s">
        <v>594</v>
      </c>
      <c r="I109" s="23" t="s">
        <v>594</v>
      </c>
      <c r="J109" s="23" t="s">
        <v>594</v>
      </c>
      <c r="K109" s="23" t="s">
        <v>594</v>
      </c>
      <c r="L109" s="24" t="s">
        <v>594</v>
      </c>
      <c r="M109" s="23" t="s">
        <v>594</v>
      </c>
      <c r="N109" s="23" t="s">
        <v>594</v>
      </c>
      <c r="O109" s="23" t="s">
        <v>594</v>
      </c>
      <c r="P109" s="23" t="s">
        <v>594</v>
      </c>
      <c r="Q109" s="23" t="s">
        <v>594</v>
      </c>
      <c r="R109" s="23" t="s">
        <v>594</v>
      </c>
      <c r="S109" s="23" t="s">
        <v>594</v>
      </c>
      <c r="T109" s="24" t="s">
        <v>594</v>
      </c>
    </row>
    <row r="110" spans="2:20" x14ac:dyDescent="0.3">
      <c r="B110" s="33" t="s">
        <v>264</v>
      </c>
      <c r="C110" s="18" t="s">
        <v>532</v>
      </c>
      <c r="D110" s="21" t="s">
        <v>533</v>
      </c>
      <c r="E110" s="23">
        <v>0.17345750873108265</v>
      </c>
      <c r="F110" s="23">
        <v>2.2118742724097789E-2</v>
      </c>
      <c r="G110" s="23">
        <v>3.6088474970896393E-2</v>
      </c>
      <c r="H110" s="23">
        <v>1.2805587892898719E-2</v>
      </c>
      <c r="I110" s="23">
        <v>4.6565774155995342E-3</v>
      </c>
      <c r="J110" s="23">
        <v>0.33993015133876603</v>
      </c>
      <c r="K110" s="23">
        <v>0.41094295692665889</v>
      </c>
      <c r="L110" s="24">
        <v>4295</v>
      </c>
      <c r="M110" s="23" t="s">
        <v>594</v>
      </c>
      <c r="N110" s="23" t="s">
        <v>594</v>
      </c>
      <c r="O110" s="23" t="s">
        <v>594</v>
      </c>
      <c r="P110" s="23" t="s">
        <v>594</v>
      </c>
      <c r="Q110" s="23" t="s">
        <v>594</v>
      </c>
      <c r="R110" s="23" t="s">
        <v>594</v>
      </c>
      <c r="S110" s="23" t="s">
        <v>594</v>
      </c>
      <c r="T110" s="24" t="s">
        <v>594</v>
      </c>
    </row>
    <row r="111" spans="2:20" x14ac:dyDescent="0.3">
      <c r="B111" s="33" t="s">
        <v>264</v>
      </c>
      <c r="C111" s="18" t="s">
        <v>55</v>
      </c>
      <c r="D111" s="21" t="s">
        <v>165</v>
      </c>
      <c r="E111" s="23">
        <v>0.86065573770491799</v>
      </c>
      <c r="F111" s="23">
        <v>1.1475409836065573E-2</v>
      </c>
      <c r="G111" s="23">
        <v>1.3114754098360656E-2</v>
      </c>
      <c r="H111" s="23">
        <v>1.4754098360655738E-2</v>
      </c>
      <c r="I111" s="23">
        <v>9.8360655737704927E-3</v>
      </c>
      <c r="J111" s="23">
        <v>4.9180327868852463E-3</v>
      </c>
      <c r="K111" s="23">
        <v>8.6885245901639346E-2</v>
      </c>
      <c r="L111" s="24">
        <v>3050</v>
      </c>
      <c r="M111" s="23">
        <v>0.88461538461538458</v>
      </c>
      <c r="N111" s="23">
        <v>0</v>
      </c>
      <c r="O111" s="23">
        <v>0</v>
      </c>
      <c r="P111" s="23">
        <v>0</v>
      </c>
      <c r="Q111" s="23">
        <v>3.8461538461538464E-2</v>
      </c>
      <c r="R111" s="23">
        <v>0</v>
      </c>
      <c r="S111" s="23">
        <v>3.8461538461538464E-2</v>
      </c>
      <c r="T111" s="24">
        <v>130</v>
      </c>
    </row>
    <row r="112" spans="2:20" x14ac:dyDescent="0.3">
      <c r="B112" s="33" t="s">
        <v>264</v>
      </c>
      <c r="C112" s="18" t="s">
        <v>61</v>
      </c>
      <c r="D112" s="21" t="s">
        <v>170</v>
      </c>
      <c r="E112" s="23">
        <v>0.3587150505651398</v>
      </c>
      <c r="F112" s="23">
        <v>2.4985127900059488E-2</v>
      </c>
      <c r="G112" s="23">
        <v>0.17489589530041641</v>
      </c>
      <c r="H112" s="23">
        <v>6.1867935752528254E-2</v>
      </c>
      <c r="I112" s="23">
        <v>3.3908387864366452E-2</v>
      </c>
      <c r="J112" s="23">
        <v>0.30220107079119574</v>
      </c>
      <c r="K112" s="23">
        <v>4.2236763831052945E-2</v>
      </c>
      <c r="L112" s="24">
        <v>8405</v>
      </c>
      <c r="M112" s="23" t="s">
        <v>594</v>
      </c>
      <c r="N112" s="23" t="s">
        <v>594</v>
      </c>
      <c r="O112" s="23" t="s">
        <v>594</v>
      </c>
      <c r="P112" s="23" t="s">
        <v>594</v>
      </c>
      <c r="Q112" s="23" t="s">
        <v>594</v>
      </c>
      <c r="R112" s="23" t="s">
        <v>594</v>
      </c>
      <c r="S112" s="23" t="s">
        <v>594</v>
      </c>
      <c r="T112" s="24" t="s">
        <v>594</v>
      </c>
    </row>
    <row r="113" spans="2:20" x14ac:dyDescent="0.3">
      <c r="B113" s="33" t="s">
        <v>264</v>
      </c>
      <c r="C113" s="18" t="s">
        <v>56</v>
      </c>
      <c r="D113" s="21" t="s">
        <v>314</v>
      </c>
      <c r="E113" s="23" t="s">
        <v>594</v>
      </c>
      <c r="F113" s="23" t="s">
        <v>594</v>
      </c>
      <c r="G113" s="23" t="s">
        <v>594</v>
      </c>
      <c r="H113" s="23" t="s">
        <v>594</v>
      </c>
      <c r="I113" s="23" t="s">
        <v>594</v>
      </c>
      <c r="J113" s="23" t="s">
        <v>594</v>
      </c>
      <c r="K113" s="23" t="s">
        <v>594</v>
      </c>
      <c r="L113" s="24" t="s">
        <v>594</v>
      </c>
      <c r="M113" s="23" t="s">
        <v>594</v>
      </c>
      <c r="N113" s="23" t="s">
        <v>594</v>
      </c>
      <c r="O113" s="23" t="s">
        <v>594</v>
      </c>
      <c r="P113" s="23" t="s">
        <v>594</v>
      </c>
      <c r="Q113" s="23" t="s">
        <v>594</v>
      </c>
      <c r="R113" s="23" t="s">
        <v>594</v>
      </c>
      <c r="S113" s="23" t="s">
        <v>594</v>
      </c>
      <c r="T113" s="24" t="s">
        <v>594</v>
      </c>
    </row>
    <row r="114" spans="2:20" x14ac:dyDescent="0.3">
      <c r="B114" s="33" t="s">
        <v>264</v>
      </c>
      <c r="C114" s="18" t="s">
        <v>63</v>
      </c>
      <c r="D114" s="21" t="s">
        <v>172</v>
      </c>
      <c r="E114" s="23">
        <v>0.59052924791086348</v>
      </c>
      <c r="F114" s="23">
        <v>2.5069637883008356E-2</v>
      </c>
      <c r="G114" s="23">
        <v>0.1309192200557103</v>
      </c>
      <c r="H114" s="23">
        <v>2.2284122562674095E-2</v>
      </c>
      <c r="I114" s="23">
        <v>2.7855153203342618E-2</v>
      </c>
      <c r="J114" s="23">
        <v>7.7994428969359333E-2</v>
      </c>
      <c r="K114" s="23">
        <v>0.12256267409470752</v>
      </c>
      <c r="L114" s="24">
        <v>1795</v>
      </c>
      <c r="M114" s="23">
        <v>0.66666666666666663</v>
      </c>
      <c r="N114" s="23">
        <v>3.0303030303030304E-2</v>
      </c>
      <c r="O114" s="23">
        <v>0.15151515151515152</v>
      </c>
      <c r="P114" s="23">
        <v>3.0303030303030304E-2</v>
      </c>
      <c r="Q114" s="23">
        <v>3.0303030303030304E-2</v>
      </c>
      <c r="R114" s="23">
        <v>3.0303030303030304E-2</v>
      </c>
      <c r="S114" s="23">
        <v>9.0909090909090912E-2</v>
      </c>
      <c r="T114" s="24">
        <v>165</v>
      </c>
    </row>
    <row r="115" spans="2:20" x14ac:dyDescent="0.3">
      <c r="B115" s="33" t="s">
        <v>264</v>
      </c>
      <c r="C115" s="18" t="s">
        <v>64</v>
      </c>
      <c r="D115" s="21" t="s">
        <v>315</v>
      </c>
      <c r="E115" s="23">
        <v>0.5909537856440511</v>
      </c>
      <c r="F115" s="23">
        <v>2.4582104228121928E-2</v>
      </c>
      <c r="G115" s="23">
        <v>0.12782694198623401</v>
      </c>
      <c r="H115" s="23">
        <v>9.242871189773845E-2</v>
      </c>
      <c r="I115" s="23">
        <v>9.242871189773845E-2</v>
      </c>
      <c r="J115" s="23">
        <v>5.6047197640117993E-2</v>
      </c>
      <c r="K115" s="23">
        <v>1.6715830875122909E-2</v>
      </c>
      <c r="L115" s="24">
        <v>5085</v>
      </c>
      <c r="M115" s="23" t="s">
        <v>594</v>
      </c>
      <c r="N115" s="23" t="s">
        <v>594</v>
      </c>
      <c r="O115" s="23" t="s">
        <v>594</v>
      </c>
      <c r="P115" s="23" t="s">
        <v>594</v>
      </c>
      <c r="Q115" s="23" t="s">
        <v>594</v>
      </c>
      <c r="R115" s="23" t="s">
        <v>594</v>
      </c>
      <c r="S115" s="23" t="s">
        <v>594</v>
      </c>
      <c r="T115" s="24" t="s">
        <v>594</v>
      </c>
    </row>
    <row r="116" spans="2:20" x14ac:dyDescent="0.3">
      <c r="B116" s="33" t="s">
        <v>276</v>
      </c>
      <c r="C116" s="18" t="s">
        <v>484</v>
      </c>
      <c r="D116" s="21" t="s">
        <v>485</v>
      </c>
      <c r="E116" s="23">
        <v>0.74281150159744413</v>
      </c>
      <c r="F116" s="23">
        <v>9.5846645367412137E-3</v>
      </c>
      <c r="G116" s="23">
        <v>7.9872204472843447E-3</v>
      </c>
      <c r="H116" s="23">
        <v>1.1182108626198083E-2</v>
      </c>
      <c r="I116" s="23">
        <v>1.9169329073482427E-2</v>
      </c>
      <c r="J116" s="23">
        <v>3.3546325878594248E-2</v>
      </c>
      <c r="K116" s="23">
        <v>0.1757188498402556</v>
      </c>
      <c r="L116" s="24">
        <v>3130</v>
      </c>
      <c r="M116" s="23" t="s">
        <v>594</v>
      </c>
      <c r="N116" s="23" t="s">
        <v>594</v>
      </c>
      <c r="O116" s="23" t="s">
        <v>594</v>
      </c>
      <c r="P116" s="23" t="s">
        <v>594</v>
      </c>
      <c r="Q116" s="23" t="s">
        <v>594</v>
      </c>
      <c r="R116" s="23" t="s">
        <v>594</v>
      </c>
      <c r="S116" s="23" t="s">
        <v>594</v>
      </c>
      <c r="T116" s="24" t="s">
        <v>594</v>
      </c>
    </row>
    <row r="117" spans="2:20" x14ac:dyDescent="0.3">
      <c r="B117" s="33" t="s">
        <v>276</v>
      </c>
      <c r="C117" s="18" t="s">
        <v>486</v>
      </c>
      <c r="D117" s="21" t="s">
        <v>487</v>
      </c>
      <c r="E117" s="23">
        <v>0.748</v>
      </c>
      <c r="F117" s="23">
        <v>4.0000000000000001E-3</v>
      </c>
      <c r="G117" s="23">
        <v>4.0000000000000001E-3</v>
      </c>
      <c r="H117" s="23">
        <v>4.0000000000000001E-3</v>
      </c>
      <c r="I117" s="23">
        <v>4.0000000000000001E-3</v>
      </c>
      <c r="J117" s="23">
        <v>1.6E-2</v>
      </c>
      <c r="K117" s="23">
        <v>0.224</v>
      </c>
      <c r="L117" s="24">
        <v>1250</v>
      </c>
      <c r="M117" s="23">
        <v>0.8</v>
      </c>
      <c r="N117" s="23">
        <v>0</v>
      </c>
      <c r="O117" s="23">
        <v>0</v>
      </c>
      <c r="P117" s="23">
        <v>0</v>
      </c>
      <c r="Q117" s="23">
        <v>0</v>
      </c>
      <c r="R117" s="23">
        <v>0</v>
      </c>
      <c r="S117" s="23">
        <v>0.2</v>
      </c>
      <c r="T117" s="24">
        <v>50</v>
      </c>
    </row>
    <row r="118" spans="2:20" x14ac:dyDescent="0.3">
      <c r="B118" s="33" t="s">
        <v>276</v>
      </c>
      <c r="C118" s="18" t="s">
        <v>82</v>
      </c>
      <c r="D118" s="21" t="s">
        <v>320</v>
      </c>
      <c r="E118" s="23" t="s">
        <v>594</v>
      </c>
      <c r="F118" s="23" t="s">
        <v>594</v>
      </c>
      <c r="G118" s="23" t="s">
        <v>594</v>
      </c>
      <c r="H118" s="23" t="s">
        <v>594</v>
      </c>
      <c r="I118" s="23" t="s">
        <v>594</v>
      </c>
      <c r="J118" s="23" t="s">
        <v>594</v>
      </c>
      <c r="K118" s="23" t="s">
        <v>594</v>
      </c>
      <c r="L118" s="24" t="s">
        <v>594</v>
      </c>
      <c r="M118" s="23" t="s">
        <v>594</v>
      </c>
      <c r="N118" s="23" t="s">
        <v>594</v>
      </c>
      <c r="O118" s="23" t="s">
        <v>594</v>
      </c>
      <c r="P118" s="23" t="s">
        <v>594</v>
      </c>
      <c r="Q118" s="23" t="s">
        <v>594</v>
      </c>
      <c r="R118" s="23" t="s">
        <v>594</v>
      </c>
      <c r="S118" s="23" t="s">
        <v>594</v>
      </c>
      <c r="T118" s="24" t="s">
        <v>594</v>
      </c>
    </row>
    <row r="119" spans="2:20" x14ac:dyDescent="0.3">
      <c r="B119" s="33" t="s">
        <v>276</v>
      </c>
      <c r="C119" s="18" t="s">
        <v>83</v>
      </c>
      <c r="D119" s="21" t="s">
        <v>321</v>
      </c>
      <c r="E119" s="23" t="s">
        <v>594</v>
      </c>
      <c r="F119" s="23" t="s">
        <v>594</v>
      </c>
      <c r="G119" s="23" t="s">
        <v>594</v>
      </c>
      <c r="H119" s="23" t="s">
        <v>594</v>
      </c>
      <c r="I119" s="23" t="s">
        <v>594</v>
      </c>
      <c r="J119" s="23" t="s">
        <v>594</v>
      </c>
      <c r="K119" s="23" t="s">
        <v>594</v>
      </c>
      <c r="L119" s="24" t="s">
        <v>594</v>
      </c>
      <c r="M119" s="23" t="s">
        <v>594</v>
      </c>
      <c r="N119" s="23" t="s">
        <v>594</v>
      </c>
      <c r="O119" s="23" t="s">
        <v>594</v>
      </c>
      <c r="P119" s="23" t="s">
        <v>594</v>
      </c>
      <c r="Q119" s="23" t="s">
        <v>594</v>
      </c>
      <c r="R119" s="23" t="s">
        <v>594</v>
      </c>
      <c r="S119" s="23" t="s">
        <v>594</v>
      </c>
      <c r="T119" s="24" t="s">
        <v>594</v>
      </c>
    </row>
    <row r="120" spans="2:20" x14ac:dyDescent="0.3">
      <c r="B120" s="33" t="s">
        <v>276</v>
      </c>
      <c r="C120" s="18" t="s">
        <v>488</v>
      </c>
      <c r="D120" s="21" t="s">
        <v>489</v>
      </c>
      <c r="E120" s="23">
        <v>0.65913757700205344</v>
      </c>
      <c r="F120" s="23">
        <v>6.1601642710472282E-3</v>
      </c>
      <c r="G120" s="23">
        <v>8.2135523613963042E-3</v>
      </c>
      <c r="H120" s="23">
        <v>6.1601642710472282E-3</v>
      </c>
      <c r="I120" s="23">
        <v>6.1601642710472282E-3</v>
      </c>
      <c r="J120" s="23">
        <v>3.9014373716632446E-2</v>
      </c>
      <c r="K120" s="23">
        <v>0.2731006160164271</v>
      </c>
      <c r="L120" s="24">
        <v>2435</v>
      </c>
      <c r="M120" s="23" t="s">
        <v>594</v>
      </c>
      <c r="N120" s="23" t="s">
        <v>594</v>
      </c>
      <c r="O120" s="23" t="s">
        <v>594</v>
      </c>
      <c r="P120" s="23" t="s">
        <v>594</v>
      </c>
      <c r="Q120" s="23" t="s">
        <v>594</v>
      </c>
      <c r="R120" s="23" t="s">
        <v>594</v>
      </c>
      <c r="S120" s="23" t="s">
        <v>594</v>
      </c>
      <c r="T120" s="24" t="s">
        <v>594</v>
      </c>
    </row>
    <row r="121" spans="2:20" x14ac:dyDescent="0.3">
      <c r="B121" s="33" t="s">
        <v>276</v>
      </c>
      <c r="C121" s="18" t="s">
        <v>86</v>
      </c>
      <c r="D121" s="21" t="s">
        <v>186</v>
      </c>
      <c r="E121" s="23">
        <v>0.83465818759936405</v>
      </c>
      <c r="F121" s="23">
        <v>7.9491255961844191E-3</v>
      </c>
      <c r="G121" s="23">
        <v>9.538950715421303E-3</v>
      </c>
      <c r="H121" s="23">
        <v>3.1796502384737681E-3</v>
      </c>
      <c r="I121" s="23">
        <v>6.3593004769475362E-3</v>
      </c>
      <c r="J121" s="23">
        <v>0.13831478537360889</v>
      </c>
      <c r="K121" s="23">
        <v>0</v>
      </c>
      <c r="L121" s="24">
        <v>3145</v>
      </c>
      <c r="M121" s="23" t="s">
        <v>594</v>
      </c>
      <c r="N121" s="23" t="s">
        <v>594</v>
      </c>
      <c r="O121" s="23" t="s">
        <v>594</v>
      </c>
      <c r="P121" s="23" t="s">
        <v>594</v>
      </c>
      <c r="Q121" s="23" t="s">
        <v>594</v>
      </c>
      <c r="R121" s="23" t="s">
        <v>594</v>
      </c>
      <c r="S121" s="23" t="s">
        <v>594</v>
      </c>
      <c r="T121" s="24" t="s">
        <v>594</v>
      </c>
    </row>
    <row r="122" spans="2:20" x14ac:dyDescent="0.3">
      <c r="B122" s="33" t="s">
        <v>276</v>
      </c>
      <c r="C122" s="18" t="s">
        <v>490</v>
      </c>
      <c r="D122" s="21" t="s">
        <v>491</v>
      </c>
      <c r="E122" s="23">
        <v>0.72509960159362552</v>
      </c>
      <c r="F122" s="23">
        <v>7.9681274900398405E-3</v>
      </c>
      <c r="G122" s="23">
        <v>7.9681274900398405E-3</v>
      </c>
      <c r="H122" s="23">
        <v>3.9840637450199202E-3</v>
      </c>
      <c r="I122" s="23">
        <v>1.5936254980079681E-2</v>
      </c>
      <c r="J122" s="23">
        <v>3.1872509960159362E-2</v>
      </c>
      <c r="K122" s="23">
        <v>0.21115537848605578</v>
      </c>
      <c r="L122" s="24">
        <v>1255</v>
      </c>
      <c r="M122" s="23">
        <v>0.66666666666666663</v>
      </c>
      <c r="N122" s="23">
        <v>0</v>
      </c>
      <c r="O122" s="23">
        <v>0</v>
      </c>
      <c r="P122" s="23">
        <v>0</v>
      </c>
      <c r="Q122" s="23">
        <v>0</v>
      </c>
      <c r="R122" s="23">
        <v>0</v>
      </c>
      <c r="S122" s="23">
        <v>0.16666666666666666</v>
      </c>
      <c r="T122" s="24">
        <v>30</v>
      </c>
    </row>
    <row r="123" spans="2:20" x14ac:dyDescent="0.3">
      <c r="B123" s="33" t="s">
        <v>276</v>
      </c>
      <c r="C123" s="18" t="s">
        <v>492</v>
      </c>
      <c r="D123" s="21" t="s">
        <v>493</v>
      </c>
      <c r="E123" s="23">
        <v>0.75</v>
      </c>
      <c r="F123" s="23">
        <v>5.0000000000000001E-3</v>
      </c>
      <c r="G123" s="23">
        <v>5.0000000000000001E-3</v>
      </c>
      <c r="H123" s="23">
        <v>0</v>
      </c>
      <c r="I123" s="23">
        <v>0</v>
      </c>
      <c r="J123" s="23">
        <v>0.01</v>
      </c>
      <c r="K123" s="23">
        <v>0.23</v>
      </c>
      <c r="L123" s="24">
        <v>1000</v>
      </c>
      <c r="M123" s="23" t="s">
        <v>594</v>
      </c>
      <c r="N123" s="23" t="s">
        <v>594</v>
      </c>
      <c r="O123" s="23" t="s">
        <v>594</v>
      </c>
      <c r="P123" s="23" t="s">
        <v>594</v>
      </c>
      <c r="Q123" s="23" t="s">
        <v>594</v>
      </c>
      <c r="R123" s="23" t="s">
        <v>594</v>
      </c>
      <c r="S123" s="23" t="s">
        <v>594</v>
      </c>
      <c r="T123" s="24" t="s">
        <v>594</v>
      </c>
    </row>
    <row r="124" spans="2:20" x14ac:dyDescent="0.3">
      <c r="B124" s="33" t="s">
        <v>276</v>
      </c>
      <c r="C124" s="18" t="s">
        <v>90</v>
      </c>
      <c r="D124" s="21" t="s">
        <v>188</v>
      </c>
      <c r="E124" s="23" t="s">
        <v>594</v>
      </c>
      <c r="F124" s="23" t="s">
        <v>594</v>
      </c>
      <c r="G124" s="23" t="s">
        <v>594</v>
      </c>
      <c r="H124" s="23" t="s">
        <v>594</v>
      </c>
      <c r="I124" s="23" t="s">
        <v>594</v>
      </c>
      <c r="J124" s="23" t="s">
        <v>594</v>
      </c>
      <c r="K124" s="23" t="s">
        <v>594</v>
      </c>
      <c r="L124" s="24" t="s">
        <v>594</v>
      </c>
      <c r="M124" s="23" t="s">
        <v>594</v>
      </c>
      <c r="N124" s="23" t="s">
        <v>594</v>
      </c>
      <c r="O124" s="23" t="s">
        <v>594</v>
      </c>
      <c r="P124" s="23" t="s">
        <v>594</v>
      </c>
      <c r="Q124" s="23" t="s">
        <v>594</v>
      </c>
      <c r="R124" s="23" t="s">
        <v>594</v>
      </c>
      <c r="S124" s="23" t="s">
        <v>594</v>
      </c>
      <c r="T124" s="24" t="s">
        <v>594</v>
      </c>
    </row>
    <row r="125" spans="2:20" x14ac:dyDescent="0.3">
      <c r="B125" s="33" t="s">
        <v>276</v>
      </c>
      <c r="C125" s="18" t="s">
        <v>478</v>
      </c>
      <c r="D125" s="21" t="s">
        <v>479</v>
      </c>
      <c r="E125" s="23" t="s">
        <v>594</v>
      </c>
      <c r="F125" s="23" t="s">
        <v>594</v>
      </c>
      <c r="G125" s="23" t="s">
        <v>594</v>
      </c>
      <c r="H125" s="23" t="s">
        <v>594</v>
      </c>
      <c r="I125" s="23" t="s">
        <v>594</v>
      </c>
      <c r="J125" s="23" t="s">
        <v>594</v>
      </c>
      <c r="K125" s="23" t="s">
        <v>594</v>
      </c>
      <c r="L125" s="24" t="s">
        <v>594</v>
      </c>
      <c r="M125" s="23" t="s">
        <v>594</v>
      </c>
      <c r="N125" s="23" t="s">
        <v>594</v>
      </c>
      <c r="O125" s="23" t="s">
        <v>594</v>
      </c>
      <c r="P125" s="23" t="s">
        <v>594</v>
      </c>
      <c r="Q125" s="23" t="s">
        <v>594</v>
      </c>
      <c r="R125" s="23" t="s">
        <v>594</v>
      </c>
      <c r="S125" s="23" t="s">
        <v>594</v>
      </c>
      <c r="T125" s="24" t="s">
        <v>594</v>
      </c>
    </row>
    <row r="126" spans="2:20" x14ac:dyDescent="0.3">
      <c r="B126" s="33" t="s">
        <v>276</v>
      </c>
      <c r="C126" s="18" t="s">
        <v>93</v>
      </c>
      <c r="D126" s="21" t="s">
        <v>191</v>
      </c>
      <c r="E126" s="23">
        <v>0.91466083150984678</v>
      </c>
      <c r="F126" s="23">
        <v>1.6411378555798686E-2</v>
      </c>
      <c r="G126" s="23">
        <v>9.8468271334792128E-3</v>
      </c>
      <c r="H126" s="23">
        <v>1.2035010940919038E-2</v>
      </c>
      <c r="I126" s="23">
        <v>1.0940919037199124E-3</v>
      </c>
      <c r="J126" s="23">
        <v>1.5317286652078774E-2</v>
      </c>
      <c r="K126" s="23">
        <v>3.1728665207877461E-2</v>
      </c>
      <c r="L126" s="24">
        <v>4570</v>
      </c>
      <c r="M126" s="23">
        <v>0.92982456140350878</v>
      </c>
      <c r="N126" s="23">
        <v>1.7543859649122806E-2</v>
      </c>
      <c r="O126" s="23">
        <v>0</v>
      </c>
      <c r="P126" s="23">
        <v>1.7543859649122806E-2</v>
      </c>
      <c r="Q126" s="23">
        <v>0</v>
      </c>
      <c r="R126" s="23">
        <v>1.7543859649122806E-2</v>
      </c>
      <c r="S126" s="23">
        <v>3.5087719298245612E-2</v>
      </c>
      <c r="T126" s="24">
        <v>285</v>
      </c>
    </row>
    <row r="127" spans="2:20" x14ac:dyDescent="0.3">
      <c r="B127" s="33" t="s">
        <v>276</v>
      </c>
      <c r="C127" s="18" t="s">
        <v>94</v>
      </c>
      <c r="D127" s="21" t="s">
        <v>192</v>
      </c>
      <c r="E127" s="23">
        <v>0.9214501510574018</v>
      </c>
      <c r="F127" s="23">
        <v>3.0211480362537764E-3</v>
      </c>
      <c r="G127" s="23">
        <v>9.0634441087613302E-3</v>
      </c>
      <c r="H127" s="23">
        <v>3.0211480362537764E-3</v>
      </c>
      <c r="I127" s="23">
        <v>1.5105740181268883E-2</v>
      </c>
      <c r="J127" s="23">
        <v>3.6253776435045321E-2</v>
      </c>
      <c r="K127" s="23">
        <v>1.5105740181268883E-2</v>
      </c>
      <c r="L127" s="24">
        <v>1655</v>
      </c>
      <c r="M127" s="23">
        <v>0.875</v>
      </c>
      <c r="N127" s="23">
        <v>0</v>
      </c>
      <c r="O127" s="23">
        <v>0</v>
      </c>
      <c r="P127" s="23">
        <v>0</v>
      </c>
      <c r="Q127" s="23">
        <v>0</v>
      </c>
      <c r="R127" s="23">
        <v>0</v>
      </c>
      <c r="S127" s="23">
        <v>0</v>
      </c>
      <c r="T127" s="24">
        <v>40</v>
      </c>
    </row>
    <row r="128" spans="2:20" x14ac:dyDescent="0.3">
      <c r="B128" s="33" t="s">
        <v>276</v>
      </c>
      <c r="C128" s="18" t="s">
        <v>95</v>
      </c>
      <c r="D128" s="21" t="s">
        <v>324</v>
      </c>
      <c r="E128" s="23">
        <v>0.77243746934771951</v>
      </c>
      <c r="F128" s="23">
        <v>1.0299166257969592E-2</v>
      </c>
      <c r="G128" s="23">
        <v>3.0407062285434036E-2</v>
      </c>
      <c r="H128" s="23">
        <v>1.5693967631191762E-2</v>
      </c>
      <c r="I128" s="23">
        <v>1.2751348700343305E-2</v>
      </c>
      <c r="J128" s="23">
        <v>6.8661108386463953E-3</v>
      </c>
      <c r="K128" s="23">
        <v>0.15105443845022071</v>
      </c>
      <c r="L128" s="24">
        <v>10195</v>
      </c>
      <c r="M128" s="23" t="s">
        <v>594</v>
      </c>
      <c r="N128" s="23" t="s">
        <v>594</v>
      </c>
      <c r="O128" s="23" t="s">
        <v>594</v>
      </c>
      <c r="P128" s="23" t="s">
        <v>594</v>
      </c>
      <c r="Q128" s="23" t="s">
        <v>594</v>
      </c>
      <c r="R128" s="23" t="s">
        <v>594</v>
      </c>
      <c r="S128" s="23" t="s">
        <v>594</v>
      </c>
      <c r="T128" s="24" t="s">
        <v>594</v>
      </c>
    </row>
    <row r="129" spans="2:20" x14ac:dyDescent="0.3">
      <c r="B129" s="33" t="s">
        <v>276</v>
      </c>
      <c r="C129" s="18" t="s">
        <v>96</v>
      </c>
      <c r="D129" s="21" t="s">
        <v>325</v>
      </c>
      <c r="E129" s="23">
        <v>0.6255639097744361</v>
      </c>
      <c r="F129" s="23">
        <v>9.0225563909774441E-3</v>
      </c>
      <c r="G129" s="23">
        <v>3.7593984962406013E-2</v>
      </c>
      <c r="H129" s="23">
        <v>1.0526315789473684E-2</v>
      </c>
      <c r="I129" s="23">
        <v>4.8120300751879702E-2</v>
      </c>
      <c r="J129" s="23">
        <v>0.26917293233082706</v>
      </c>
      <c r="K129" s="23">
        <v>0</v>
      </c>
      <c r="L129" s="24">
        <v>3325</v>
      </c>
      <c r="M129" s="23">
        <v>0.59285714285714286</v>
      </c>
      <c r="N129" s="23">
        <v>7.1428571428571426E-3</v>
      </c>
      <c r="O129" s="23">
        <v>3.5714285714285712E-2</v>
      </c>
      <c r="P129" s="23">
        <v>7.1428571428571426E-3</v>
      </c>
      <c r="Q129" s="23">
        <v>4.2857142857142858E-2</v>
      </c>
      <c r="R129" s="23">
        <v>0.31428571428571428</v>
      </c>
      <c r="S129" s="23">
        <v>0</v>
      </c>
      <c r="T129" s="24">
        <v>700</v>
      </c>
    </row>
    <row r="130" spans="2:20" x14ac:dyDescent="0.3">
      <c r="B130" s="33" t="s">
        <v>276</v>
      </c>
      <c r="C130" s="18" t="s">
        <v>97</v>
      </c>
      <c r="D130" s="21" t="s">
        <v>193</v>
      </c>
      <c r="E130" s="23" t="s">
        <v>594</v>
      </c>
      <c r="F130" s="23" t="s">
        <v>594</v>
      </c>
      <c r="G130" s="23" t="s">
        <v>594</v>
      </c>
      <c r="H130" s="23" t="s">
        <v>594</v>
      </c>
      <c r="I130" s="23" t="s">
        <v>594</v>
      </c>
      <c r="J130" s="23" t="s">
        <v>594</v>
      </c>
      <c r="K130" s="23" t="s">
        <v>594</v>
      </c>
      <c r="L130" s="24" t="s">
        <v>594</v>
      </c>
      <c r="M130" s="23" t="s">
        <v>594</v>
      </c>
      <c r="N130" s="23" t="s">
        <v>594</v>
      </c>
      <c r="O130" s="23" t="s">
        <v>594</v>
      </c>
      <c r="P130" s="23" t="s">
        <v>594</v>
      </c>
      <c r="Q130" s="23" t="s">
        <v>594</v>
      </c>
      <c r="R130" s="23" t="s">
        <v>594</v>
      </c>
      <c r="S130" s="23" t="s">
        <v>594</v>
      </c>
      <c r="T130" s="24" t="s">
        <v>594</v>
      </c>
    </row>
    <row r="131" spans="2:20" x14ac:dyDescent="0.3">
      <c r="B131" s="33" t="s">
        <v>276</v>
      </c>
      <c r="C131" s="18" t="s">
        <v>480</v>
      </c>
      <c r="D131" s="21" t="s">
        <v>481</v>
      </c>
      <c r="E131" s="23" t="s">
        <v>594</v>
      </c>
      <c r="F131" s="23" t="s">
        <v>594</v>
      </c>
      <c r="G131" s="23" t="s">
        <v>594</v>
      </c>
      <c r="H131" s="23" t="s">
        <v>594</v>
      </c>
      <c r="I131" s="23" t="s">
        <v>594</v>
      </c>
      <c r="J131" s="23" t="s">
        <v>594</v>
      </c>
      <c r="K131" s="23" t="s">
        <v>594</v>
      </c>
      <c r="L131" s="24" t="s">
        <v>594</v>
      </c>
      <c r="M131" s="23" t="s">
        <v>594</v>
      </c>
      <c r="N131" s="23" t="s">
        <v>594</v>
      </c>
      <c r="O131" s="23" t="s">
        <v>594</v>
      </c>
      <c r="P131" s="23" t="s">
        <v>594</v>
      </c>
      <c r="Q131" s="23" t="s">
        <v>594</v>
      </c>
      <c r="R131" s="23" t="s">
        <v>594</v>
      </c>
      <c r="S131" s="23" t="s">
        <v>594</v>
      </c>
      <c r="T131" s="24" t="s">
        <v>594</v>
      </c>
    </row>
    <row r="132" spans="2:20" x14ac:dyDescent="0.3">
      <c r="B132" s="33" t="s">
        <v>276</v>
      </c>
      <c r="C132" s="18" t="s">
        <v>101</v>
      </c>
      <c r="D132" s="21" t="s">
        <v>196</v>
      </c>
      <c r="E132" s="23">
        <v>0.92307692307692313</v>
      </c>
      <c r="F132" s="23">
        <v>6.1538461538461538E-3</v>
      </c>
      <c r="G132" s="23">
        <v>8.2051282051282051E-3</v>
      </c>
      <c r="H132" s="23">
        <v>5.1282051282051282E-3</v>
      </c>
      <c r="I132" s="23">
        <v>1.5384615384615385E-2</v>
      </c>
      <c r="J132" s="23">
        <v>1.3333333333333334E-2</v>
      </c>
      <c r="K132" s="23">
        <v>2.9743589743589743E-2</v>
      </c>
      <c r="L132" s="24">
        <v>4875</v>
      </c>
      <c r="M132" s="23" t="s">
        <v>594</v>
      </c>
      <c r="N132" s="23" t="s">
        <v>594</v>
      </c>
      <c r="O132" s="23" t="s">
        <v>594</v>
      </c>
      <c r="P132" s="23" t="s">
        <v>594</v>
      </c>
      <c r="Q132" s="23" t="s">
        <v>594</v>
      </c>
      <c r="R132" s="23" t="s">
        <v>594</v>
      </c>
      <c r="S132" s="23" t="s">
        <v>594</v>
      </c>
      <c r="T132" s="24" t="s">
        <v>594</v>
      </c>
    </row>
    <row r="133" spans="2:20" x14ac:dyDescent="0.3">
      <c r="B133" s="33" t="s">
        <v>276</v>
      </c>
      <c r="C133" s="18" t="s">
        <v>102</v>
      </c>
      <c r="D133" s="21" t="s">
        <v>197</v>
      </c>
      <c r="E133" s="23">
        <v>0.89386792452830188</v>
      </c>
      <c r="F133" s="23">
        <v>7.8616352201257862E-3</v>
      </c>
      <c r="G133" s="23">
        <v>2.5157232704402517E-2</v>
      </c>
      <c r="H133" s="23">
        <v>1.8081761006289308E-2</v>
      </c>
      <c r="I133" s="23">
        <v>2.0440251572327043E-2</v>
      </c>
      <c r="J133" s="23">
        <v>3.4591194968553458E-2</v>
      </c>
      <c r="K133" s="23">
        <v>0</v>
      </c>
      <c r="L133" s="24">
        <v>6360</v>
      </c>
      <c r="M133" s="23">
        <v>0.88</v>
      </c>
      <c r="N133" s="23">
        <v>0</v>
      </c>
      <c r="O133" s="23">
        <v>0.04</v>
      </c>
      <c r="P133" s="23">
        <v>0.04</v>
      </c>
      <c r="Q133" s="23">
        <v>0.04</v>
      </c>
      <c r="R133" s="23">
        <v>0.04</v>
      </c>
      <c r="S133" s="23">
        <v>0</v>
      </c>
      <c r="T133" s="24">
        <v>125</v>
      </c>
    </row>
    <row r="134" spans="2:20" x14ac:dyDescent="0.3">
      <c r="B134" s="33" t="s">
        <v>276</v>
      </c>
      <c r="C134" s="18" t="s">
        <v>476</v>
      </c>
      <c r="D134" s="21" t="s">
        <v>477</v>
      </c>
      <c r="E134" s="23" t="s">
        <v>594</v>
      </c>
      <c r="F134" s="23" t="s">
        <v>594</v>
      </c>
      <c r="G134" s="23" t="s">
        <v>594</v>
      </c>
      <c r="H134" s="23" t="s">
        <v>594</v>
      </c>
      <c r="I134" s="23" t="s">
        <v>594</v>
      </c>
      <c r="J134" s="23" t="s">
        <v>594</v>
      </c>
      <c r="K134" s="23" t="s">
        <v>594</v>
      </c>
      <c r="L134" s="24" t="s">
        <v>594</v>
      </c>
      <c r="M134" s="23" t="s">
        <v>594</v>
      </c>
      <c r="N134" s="23" t="s">
        <v>594</v>
      </c>
      <c r="O134" s="23" t="s">
        <v>594</v>
      </c>
      <c r="P134" s="23" t="s">
        <v>594</v>
      </c>
      <c r="Q134" s="23" t="s">
        <v>594</v>
      </c>
      <c r="R134" s="23" t="s">
        <v>594</v>
      </c>
      <c r="S134" s="23" t="s">
        <v>594</v>
      </c>
      <c r="T134" s="24" t="s">
        <v>594</v>
      </c>
    </row>
    <row r="135" spans="2:20" x14ac:dyDescent="0.3">
      <c r="B135" s="33" t="s">
        <v>276</v>
      </c>
      <c r="C135" s="18" t="s">
        <v>106</v>
      </c>
      <c r="D135" s="21" t="s">
        <v>199</v>
      </c>
      <c r="E135" s="23" t="s">
        <v>594</v>
      </c>
      <c r="F135" s="23" t="s">
        <v>594</v>
      </c>
      <c r="G135" s="23" t="s">
        <v>594</v>
      </c>
      <c r="H135" s="23" t="s">
        <v>594</v>
      </c>
      <c r="I135" s="23" t="s">
        <v>594</v>
      </c>
      <c r="J135" s="23" t="s">
        <v>594</v>
      </c>
      <c r="K135" s="23" t="s">
        <v>594</v>
      </c>
      <c r="L135" s="24" t="s">
        <v>594</v>
      </c>
      <c r="M135" s="23" t="s">
        <v>594</v>
      </c>
      <c r="N135" s="23" t="s">
        <v>594</v>
      </c>
      <c r="O135" s="23" t="s">
        <v>594</v>
      </c>
      <c r="P135" s="23" t="s">
        <v>594</v>
      </c>
      <c r="Q135" s="23" t="s">
        <v>594</v>
      </c>
      <c r="R135" s="23" t="s">
        <v>594</v>
      </c>
      <c r="S135" s="23" t="s">
        <v>594</v>
      </c>
      <c r="T135" s="24" t="s">
        <v>594</v>
      </c>
    </row>
    <row r="136" spans="2:20" x14ac:dyDescent="0.3">
      <c r="B136" s="33" t="s">
        <v>276</v>
      </c>
      <c r="C136" s="18" t="s">
        <v>112</v>
      </c>
      <c r="D136" s="21" t="s">
        <v>326</v>
      </c>
      <c r="E136" s="23" t="s">
        <v>594</v>
      </c>
      <c r="F136" s="23" t="s">
        <v>594</v>
      </c>
      <c r="G136" s="23" t="s">
        <v>594</v>
      </c>
      <c r="H136" s="23" t="s">
        <v>594</v>
      </c>
      <c r="I136" s="23" t="s">
        <v>594</v>
      </c>
      <c r="J136" s="23" t="s">
        <v>594</v>
      </c>
      <c r="K136" s="23" t="s">
        <v>594</v>
      </c>
      <c r="L136" s="24" t="s">
        <v>594</v>
      </c>
      <c r="M136" s="23" t="s">
        <v>594</v>
      </c>
      <c r="N136" s="23" t="s">
        <v>594</v>
      </c>
      <c r="O136" s="23" t="s">
        <v>594</v>
      </c>
      <c r="P136" s="23" t="s">
        <v>594</v>
      </c>
      <c r="Q136" s="23" t="s">
        <v>594</v>
      </c>
      <c r="R136" s="23" t="s">
        <v>594</v>
      </c>
      <c r="S136" s="23" t="s">
        <v>594</v>
      </c>
      <c r="T136" s="24" t="s">
        <v>594</v>
      </c>
    </row>
    <row r="137" spans="2:20" x14ac:dyDescent="0.3">
      <c r="B137" s="33" t="s">
        <v>276</v>
      </c>
      <c r="C137" s="18" t="s">
        <v>482</v>
      </c>
      <c r="D137" s="21" t="s">
        <v>483</v>
      </c>
      <c r="E137" s="23" t="s">
        <v>594</v>
      </c>
      <c r="F137" s="23" t="s">
        <v>594</v>
      </c>
      <c r="G137" s="23" t="s">
        <v>594</v>
      </c>
      <c r="H137" s="23" t="s">
        <v>594</v>
      </c>
      <c r="I137" s="23" t="s">
        <v>594</v>
      </c>
      <c r="J137" s="23" t="s">
        <v>594</v>
      </c>
      <c r="K137" s="23" t="s">
        <v>594</v>
      </c>
      <c r="L137" s="24" t="s">
        <v>594</v>
      </c>
      <c r="M137" s="23" t="s">
        <v>594</v>
      </c>
      <c r="N137" s="23" t="s">
        <v>594</v>
      </c>
      <c r="O137" s="23" t="s">
        <v>594</v>
      </c>
      <c r="P137" s="23" t="s">
        <v>594</v>
      </c>
      <c r="Q137" s="23" t="s">
        <v>594</v>
      </c>
      <c r="R137" s="23" t="s">
        <v>594</v>
      </c>
      <c r="S137" s="23" t="s">
        <v>594</v>
      </c>
      <c r="T137" s="24" t="s">
        <v>594</v>
      </c>
    </row>
    <row r="138" spans="2:20" x14ac:dyDescent="0.3">
      <c r="B138" s="33" t="s">
        <v>281</v>
      </c>
      <c r="C138" s="18" t="s">
        <v>77</v>
      </c>
      <c r="D138" s="21" t="s">
        <v>181</v>
      </c>
      <c r="E138" s="23">
        <v>0.79222720478325859</v>
      </c>
      <c r="F138" s="23">
        <v>8.4703537618335822E-3</v>
      </c>
      <c r="G138" s="23">
        <v>1.6940707523667164E-2</v>
      </c>
      <c r="H138" s="23">
        <v>6.4773293472845045E-3</v>
      </c>
      <c r="I138" s="23">
        <v>4.9825610363726956E-3</v>
      </c>
      <c r="J138" s="23">
        <v>0.17090184354758345</v>
      </c>
      <c r="K138" s="23">
        <v>0</v>
      </c>
      <c r="L138" s="24">
        <v>10035</v>
      </c>
      <c r="M138" s="23">
        <v>0.66666666666666663</v>
      </c>
      <c r="N138" s="23">
        <v>0</v>
      </c>
      <c r="O138" s="23">
        <v>0</v>
      </c>
      <c r="P138" s="23">
        <v>0</v>
      </c>
      <c r="Q138" s="23">
        <v>0</v>
      </c>
      <c r="R138" s="23">
        <v>0.33333333333333331</v>
      </c>
      <c r="S138" s="23">
        <v>0</v>
      </c>
      <c r="T138" s="24">
        <v>15</v>
      </c>
    </row>
    <row r="139" spans="2:20" x14ac:dyDescent="0.3">
      <c r="B139" s="33" t="s">
        <v>281</v>
      </c>
      <c r="C139" s="18" t="s">
        <v>501</v>
      </c>
      <c r="D139" s="21" t="s">
        <v>502</v>
      </c>
      <c r="E139" s="23" t="s">
        <v>594</v>
      </c>
      <c r="F139" s="23" t="s">
        <v>594</v>
      </c>
      <c r="G139" s="23" t="s">
        <v>594</v>
      </c>
      <c r="H139" s="23" t="s">
        <v>594</v>
      </c>
      <c r="I139" s="23" t="s">
        <v>594</v>
      </c>
      <c r="J139" s="23" t="s">
        <v>594</v>
      </c>
      <c r="K139" s="23" t="s">
        <v>594</v>
      </c>
      <c r="L139" s="24" t="s">
        <v>594</v>
      </c>
      <c r="M139" s="23" t="s">
        <v>594</v>
      </c>
      <c r="N139" s="23" t="s">
        <v>594</v>
      </c>
      <c r="O139" s="23" t="s">
        <v>594</v>
      </c>
      <c r="P139" s="23" t="s">
        <v>594</v>
      </c>
      <c r="Q139" s="23" t="s">
        <v>594</v>
      </c>
      <c r="R139" s="23" t="s">
        <v>594</v>
      </c>
      <c r="S139" s="23" t="s">
        <v>594</v>
      </c>
      <c r="T139" s="24" t="s">
        <v>594</v>
      </c>
    </row>
    <row r="140" spans="2:20" x14ac:dyDescent="0.3">
      <c r="B140" s="33" t="s">
        <v>281</v>
      </c>
      <c r="C140" s="18" t="s">
        <v>497</v>
      </c>
      <c r="D140" s="21" t="s">
        <v>498</v>
      </c>
      <c r="E140" s="23" t="s">
        <v>594</v>
      </c>
      <c r="F140" s="23" t="s">
        <v>594</v>
      </c>
      <c r="G140" s="23" t="s">
        <v>594</v>
      </c>
      <c r="H140" s="23" t="s">
        <v>594</v>
      </c>
      <c r="I140" s="23" t="s">
        <v>594</v>
      </c>
      <c r="J140" s="23" t="s">
        <v>594</v>
      </c>
      <c r="K140" s="23" t="s">
        <v>594</v>
      </c>
      <c r="L140" s="24" t="s">
        <v>594</v>
      </c>
      <c r="M140" s="23" t="s">
        <v>594</v>
      </c>
      <c r="N140" s="23" t="s">
        <v>594</v>
      </c>
      <c r="O140" s="23" t="s">
        <v>594</v>
      </c>
      <c r="P140" s="23" t="s">
        <v>594</v>
      </c>
      <c r="Q140" s="23" t="s">
        <v>594</v>
      </c>
      <c r="R140" s="23" t="s">
        <v>594</v>
      </c>
      <c r="S140" s="23" t="s">
        <v>594</v>
      </c>
      <c r="T140" s="24" t="s">
        <v>594</v>
      </c>
    </row>
    <row r="141" spans="2:20" x14ac:dyDescent="0.3">
      <c r="B141" s="33" t="s">
        <v>281</v>
      </c>
      <c r="C141" s="18" t="s">
        <v>81</v>
      </c>
      <c r="D141" s="21" t="s">
        <v>327</v>
      </c>
      <c r="E141" s="23">
        <v>0.85353535353535348</v>
      </c>
      <c r="F141" s="23">
        <v>1.2626262626262626E-2</v>
      </c>
      <c r="G141" s="23">
        <v>3.0303030303030304E-2</v>
      </c>
      <c r="H141" s="23">
        <v>2.0202020202020204E-2</v>
      </c>
      <c r="I141" s="23">
        <v>1.7676767676767676E-2</v>
      </c>
      <c r="J141" s="23">
        <v>5.808080808080808E-2</v>
      </c>
      <c r="K141" s="23">
        <v>7.575757575757576E-3</v>
      </c>
      <c r="L141" s="24">
        <v>1980</v>
      </c>
      <c r="M141" s="23">
        <v>0.77777777777777779</v>
      </c>
      <c r="N141" s="23">
        <v>0</v>
      </c>
      <c r="O141" s="23">
        <v>5.5555555555555552E-2</v>
      </c>
      <c r="P141" s="23">
        <v>5.5555555555555552E-2</v>
      </c>
      <c r="Q141" s="23">
        <v>5.5555555555555552E-2</v>
      </c>
      <c r="R141" s="23">
        <v>0.1111111111111111</v>
      </c>
      <c r="S141" s="23">
        <v>0</v>
      </c>
      <c r="T141" s="24">
        <v>90</v>
      </c>
    </row>
    <row r="142" spans="2:20" x14ac:dyDescent="0.3">
      <c r="B142" s="33" t="s">
        <v>281</v>
      </c>
      <c r="C142" s="18" t="s">
        <v>85</v>
      </c>
      <c r="D142" s="21" t="s">
        <v>185</v>
      </c>
      <c r="E142" s="23" t="s">
        <v>594</v>
      </c>
      <c r="F142" s="23" t="s">
        <v>594</v>
      </c>
      <c r="G142" s="23" t="s">
        <v>594</v>
      </c>
      <c r="H142" s="23" t="s">
        <v>594</v>
      </c>
      <c r="I142" s="23" t="s">
        <v>594</v>
      </c>
      <c r="J142" s="23" t="s">
        <v>594</v>
      </c>
      <c r="K142" s="23" t="s">
        <v>594</v>
      </c>
      <c r="L142" s="24" t="s">
        <v>594</v>
      </c>
      <c r="M142" s="23" t="s">
        <v>594</v>
      </c>
      <c r="N142" s="23" t="s">
        <v>594</v>
      </c>
      <c r="O142" s="23" t="s">
        <v>594</v>
      </c>
      <c r="P142" s="23" t="s">
        <v>594</v>
      </c>
      <c r="Q142" s="23" t="s">
        <v>594</v>
      </c>
      <c r="R142" s="23" t="s">
        <v>594</v>
      </c>
      <c r="S142" s="23" t="s">
        <v>594</v>
      </c>
      <c r="T142" s="24" t="s">
        <v>594</v>
      </c>
    </row>
    <row r="143" spans="2:20" x14ac:dyDescent="0.3">
      <c r="B143" s="33" t="s">
        <v>281</v>
      </c>
      <c r="C143" s="18" t="s">
        <v>89</v>
      </c>
      <c r="D143" s="21" t="s">
        <v>187</v>
      </c>
      <c r="E143" s="23">
        <v>0.86749116607773846</v>
      </c>
      <c r="F143" s="23">
        <v>1.9434628975265017E-2</v>
      </c>
      <c r="G143" s="23">
        <v>3.1802120141342753E-2</v>
      </c>
      <c r="H143" s="23">
        <v>1.5901060070671377E-2</v>
      </c>
      <c r="I143" s="23">
        <v>1.2367491166077738E-2</v>
      </c>
      <c r="J143" s="23">
        <v>3.7102473498233215E-2</v>
      </c>
      <c r="K143" s="23">
        <v>1.4134275618374558E-2</v>
      </c>
      <c r="L143" s="24">
        <v>2830</v>
      </c>
      <c r="M143" s="23">
        <v>0.8666666666666667</v>
      </c>
      <c r="N143" s="23">
        <v>1.6666666666666666E-2</v>
      </c>
      <c r="O143" s="23">
        <v>1.6666666666666666E-2</v>
      </c>
      <c r="P143" s="23">
        <v>0</v>
      </c>
      <c r="Q143" s="23">
        <v>1.6666666666666666E-2</v>
      </c>
      <c r="R143" s="23">
        <v>0.05</v>
      </c>
      <c r="S143" s="23">
        <v>1.6666666666666666E-2</v>
      </c>
      <c r="T143" s="24">
        <v>300</v>
      </c>
    </row>
    <row r="144" spans="2:20" x14ac:dyDescent="0.3">
      <c r="B144" s="33" t="s">
        <v>281</v>
      </c>
      <c r="C144" s="18" t="s">
        <v>73</v>
      </c>
      <c r="D144" s="21" t="s">
        <v>177</v>
      </c>
      <c r="E144" s="23" t="s">
        <v>594</v>
      </c>
      <c r="F144" s="23" t="s">
        <v>594</v>
      </c>
      <c r="G144" s="23" t="s">
        <v>594</v>
      </c>
      <c r="H144" s="23" t="s">
        <v>594</v>
      </c>
      <c r="I144" s="23" t="s">
        <v>594</v>
      </c>
      <c r="J144" s="23" t="s">
        <v>594</v>
      </c>
      <c r="K144" s="23" t="s">
        <v>594</v>
      </c>
      <c r="L144" s="24" t="s">
        <v>594</v>
      </c>
      <c r="M144" s="23" t="s">
        <v>594</v>
      </c>
      <c r="N144" s="23" t="s">
        <v>594</v>
      </c>
      <c r="O144" s="23" t="s">
        <v>594</v>
      </c>
      <c r="P144" s="23" t="s">
        <v>594</v>
      </c>
      <c r="Q144" s="23" t="s">
        <v>594</v>
      </c>
      <c r="R144" s="23" t="s">
        <v>594</v>
      </c>
      <c r="S144" s="23" t="s">
        <v>594</v>
      </c>
      <c r="T144" s="24" t="s">
        <v>594</v>
      </c>
    </row>
    <row r="145" spans="2:20" x14ac:dyDescent="0.3">
      <c r="B145" s="33" t="s">
        <v>281</v>
      </c>
      <c r="C145" s="18" t="s">
        <v>91</v>
      </c>
      <c r="D145" s="21" t="s">
        <v>189</v>
      </c>
      <c r="E145" s="23">
        <v>0.58235294117647063</v>
      </c>
      <c r="F145" s="23">
        <v>3.6274509803921572E-2</v>
      </c>
      <c r="G145" s="23">
        <v>0.15686274509803921</v>
      </c>
      <c r="H145" s="23">
        <v>9.2647058823529416E-2</v>
      </c>
      <c r="I145" s="23">
        <v>9.166666666666666E-2</v>
      </c>
      <c r="J145" s="23">
        <v>3.5294117647058823E-2</v>
      </c>
      <c r="K145" s="23">
        <v>4.9019607843137254E-3</v>
      </c>
      <c r="L145" s="24">
        <v>10200</v>
      </c>
      <c r="M145" s="23" t="s">
        <v>594</v>
      </c>
      <c r="N145" s="23" t="s">
        <v>594</v>
      </c>
      <c r="O145" s="23" t="s">
        <v>594</v>
      </c>
      <c r="P145" s="23" t="s">
        <v>594</v>
      </c>
      <c r="Q145" s="23" t="s">
        <v>594</v>
      </c>
      <c r="R145" s="23" t="s">
        <v>594</v>
      </c>
      <c r="S145" s="23" t="s">
        <v>594</v>
      </c>
      <c r="T145" s="24" t="s">
        <v>594</v>
      </c>
    </row>
    <row r="146" spans="2:20" x14ac:dyDescent="0.3">
      <c r="B146" s="33" t="s">
        <v>281</v>
      </c>
      <c r="C146" s="18" t="s">
        <v>103</v>
      </c>
      <c r="D146" s="21" t="s">
        <v>424</v>
      </c>
      <c r="E146" s="23" t="s">
        <v>594</v>
      </c>
      <c r="F146" s="23" t="s">
        <v>594</v>
      </c>
      <c r="G146" s="23" t="s">
        <v>594</v>
      </c>
      <c r="H146" s="23" t="s">
        <v>594</v>
      </c>
      <c r="I146" s="23" t="s">
        <v>594</v>
      </c>
      <c r="J146" s="23" t="s">
        <v>594</v>
      </c>
      <c r="K146" s="23" t="s">
        <v>594</v>
      </c>
      <c r="L146" s="24" t="s">
        <v>594</v>
      </c>
      <c r="M146" s="23" t="s">
        <v>594</v>
      </c>
      <c r="N146" s="23" t="s">
        <v>594</v>
      </c>
      <c r="O146" s="23" t="s">
        <v>594</v>
      </c>
      <c r="P146" s="23" t="s">
        <v>594</v>
      </c>
      <c r="Q146" s="23" t="s">
        <v>594</v>
      </c>
      <c r="R146" s="23" t="s">
        <v>594</v>
      </c>
      <c r="S146" s="23" t="s">
        <v>594</v>
      </c>
      <c r="T146" s="24" t="s">
        <v>594</v>
      </c>
    </row>
    <row r="147" spans="2:20" x14ac:dyDescent="0.3">
      <c r="B147" s="33" t="s">
        <v>281</v>
      </c>
      <c r="C147" s="18" t="s">
        <v>495</v>
      </c>
      <c r="D147" s="21" t="s">
        <v>496</v>
      </c>
      <c r="E147" s="23" t="s">
        <v>594</v>
      </c>
      <c r="F147" s="23" t="s">
        <v>594</v>
      </c>
      <c r="G147" s="23" t="s">
        <v>594</v>
      </c>
      <c r="H147" s="23" t="s">
        <v>594</v>
      </c>
      <c r="I147" s="23" t="s">
        <v>594</v>
      </c>
      <c r="J147" s="23" t="s">
        <v>594</v>
      </c>
      <c r="K147" s="23" t="s">
        <v>594</v>
      </c>
      <c r="L147" s="24" t="s">
        <v>594</v>
      </c>
      <c r="M147" s="23" t="s">
        <v>594</v>
      </c>
      <c r="N147" s="23" t="s">
        <v>594</v>
      </c>
      <c r="O147" s="23" t="s">
        <v>594</v>
      </c>
      <c r="P147" s="23" t="s">
        <v>594</v>
      </c>
      <c r="Q147" s="23" t="s">
        <v>594</v>
      </c>
      <c r="R147" s="23" t="s">
        <v>594</v>
      </c>
      <c r="S147" s="23" t="s">
        <v>594</v>
      </c>
      <c r="T147" s="24" t="s">
        <v>594</v>
      </c>
    </row>
    <row r="148" spans="2:20" x14ac:dyDescent="0.3">
      <c r="B148" s="33" t="s">
        <v>281</v>
      </c>
      <c r="C148" s="18" t="s">
        <v>92</v>
      </c>
      <c r="D148" s="21" t="s">
        <v>190</v>
      </c>
      <c r="E148" s="23">
        <v>0.79024390243902443</v>
      </c>
      <c r="F148" s="23">
        <v>1.9512195121951219E-2</v>
      </c>
      <c r="G148" s="23">
        <v>4.878048780487805E-2</v>
      </c>
      <c r="H148" s="23">
        <v>2.4390243902439025E-2</v>
      </c>
      <c r="I148" s="23">
        <v>1.4634146341463415E-2</v>
      </c>
      <c r="J148" s="23">
        <v>5.8536585365853662E-2</v>
      </c>
      <c r="K148" s="23">
        <v>4.878048780487805E-2</v>
      </c>
      <c r="L148" s="24">
        <v>1025</v>
      </c>
      <c r="M148" s="23">
        <v>0.82352941176470584</v>
      </c>
      <c r="N148" s="23">
        <v>2.9411764705882353E-2</v>
      </c>
      <c r="O148" s="23">
        <v>2.9411764705882353E-2</v>
      </c>
      <c r="P148" s="23">
        <v>2.9411764705882353E-2</v>
      </c>
      <c r="Q148" s="23">
        <v>0</v>
      </c>
      <c r="R148" s="23">
        <v>5.8823529411764705E-2</v>
      </c>
      <c r="S148" s="23">
        <v>5.8823529411764705E-2</v>
      </c>
      <c r="T148" s="24">
        <v>170</v>
      </c>
    </row>
    <row r="149" spans="2:20" x14ac:dyDescent="0.3">
      <c r="B149" s="33" t="s">
        <v>281</v>
      </c>
      <c r="C149" s="18" t="s">
        <v>499</v>
      </c>
      <c r="D149" s="21" t="s">
        <v>500</v>
      </c>
      <c r="E149" s="23">
        <v>0.51475409836065578</v>
      </c>
      <c r="F149" s="23">
        <v>3.2786885245901639E-3</v>
      </c>
      <c r="G149" s="23">
        <v>6.5573770491803279E-3</v>
      </c>
      <c r="H149" s="23">
        <v>0</v>
      </c>
      <c r="I149" s="23">
        <v>3.2786885245901639E-3</v>
      </c>
      <c r="J149" s="23">
        <v>0.47213114754098362</v>
      </c>
      <c r="K149" s="23">
        <v>0</v>
      </c>
      <c r="L149" s="24">
        <v>1525</v>
      </c>
      <c r="M149" s="23" t="s">
        <v>598</v>
      </c>
      <c r="N149" s="23" t="s">
        <v>598</v>
      </c>
      <c r="O149" s="23" t="s">
        <v>598</v>
      </c>
      <c r="P149" s="23" t="s">
        <v>598</v>
      </c>
      <c r="Q149" s="23" t="s">
        <v>598</v>
      </c>
      <c r="R149" s="23" t="s">
        <v>598</v>
      </c>
      <c r="S149" s="23" t="s">
        <v>598</v>
      </c>
      <c r="T149" s="24" t="s">
        <v>598</v>
      </c>
    </row>
    <row r="150" spans="2:20" x14ac:dyDescent="0.3">
      <c r="B150" s="33" t="s">
        <v>281</v>
      </c>
      <c r="C150" s="18" t="s">
        <v>98</v>
      </c>
      <c r="D150" s="21" t="s">
        <v>328</v>
      </c>
      <c r="E150" s="23">
        <v>0.60086299892125139</v>
      </c>
      <c r="F150" s="23">
        <v>1.7259978425026967E-2</v>
      </c>
      <c r="G150" s="23">
        <v>0.28478964401294499</v>
      </c>
      <c r="H150" s="23">
        <v>3.7756202804746494E-2</v>
      </c>
      <c r="I150" s="23">
        <v>2.696871628910464E-2</v>
      </c>
      <c r="J150" s="23">
        <v>2.9126213592233011E-2</v>
      </c>
      <c r="K150" s="23">
        <v>3.2362459546925568E-3</v>
      </c>
      <c r="L150" s="24">
        <v>4635</v>
      </c>
      <c r="M150" s="23">
        <v>0.64166666666666672</v>
      </c>
      <c r="N150" s="23">
        <v>8.3333333333333332E-3</v>
      </c>
      <c r="O150" s="23">
        <v>0.25</v>
      </c>
      <c r="P150" s="23">
        <v>3.3333333333333333E-2</v>
      </c>
      <c r="Q150" s="23">
        <v>2.5000000000000001E-2</v>
      </c>
      <c r="R150" s="23">
        <v>3.3333333333333333E-2</v>
      </c>
      <c r="S150" s="23">
        <v>8.3333333333333332E-3</v>
      </c>
      <c r="T150" s="24">
        <v>600</v>
      </c>
    </row>
    <row r="151" spans="2:20" x14ac:dyDescent="0.3">
      <c r="B151" s="33" t="s">
        <v>281</v>
      </c>
      <c r="C151" s="18" t="s">
        <v>494</v>
      </c>
      <c r="D151" s="21" t="s">
        <v>329</v>
      </c>
      <c r="E151" s="23" t="s">
        <v>594</v>
      </c>
      <c r="F151" s="23" t="s">
        <v>594</v>
      </c>
      <c r="G151" s="23" t="s">
        <v>594</v>
      </c>
      <c r="H151" s="23" t="s">
        <v>594</v>
      </c>
      <c r="I151" s="23" t="s">
        <v>594</v>
      </c>
      <c r="J151" s="23" t="s">
        <v>594</v>
      </c>
      <c r="K151" s="23" t="s">
        <v>594</v>
      </c>
      <c r="L151" s="24" t="s">
        <v>594</v>
      </c>
      <c r="M151" s="23" t="s">
        <v>594</v>
      </c>
      <c r="N151" s="23" t="s">
        <v>594</v>
      </c>
      <c r="O151" s="23" t="s">
        <v>594</v>
      </c>
      <c r="P151" s="23" t="s">
        <v>594</v>
      </c>
      <c r="Q151" s="23" t="s">
        <v>594</v>
      </c>
      <c r="R151" s="23" t="s">
        <v>594</v>
      </c>
      <c r="S151" s="23" t="s">
        <v>594</v>
      </c>
      <c r="T151" s="24" t="s">
        <v>594</v>
      </c>
    </row>
    <row r="152" spans="2:20" x14ac:dyDescent="0.3">
      <c r="B152" s="33" t="s">
        <v>281</v>
      </c>
      <c r="C152" s="18" t="s">
        <v>105</v>
      </c>
      <c r="D152" s="21" t="s">
        <v>330</v>
      </c>
      <c r="E152" s="23">
        <v>0.58119658119658124</v>
      </c>
      <c r="F152" s="23">
        <v>2.2222222222222223E-2</v>
      </c>
      <c r="G152" s="23">
        <v>0.15555555555555556</v>
      </c>
      <c r="H152" s="23">
        <v>2.0512820512820513E-2</v>
      </c>
      <c r="I152" s="23">
        <v>2.9059829059829061E-2</v>
      </c>
      <c r="J152" s="23">
        <v>2.564102564102564E-2</v>
      </c>
      <c r="K152" s="23">
        <v>0.16581196581196581</v>
      </c>
      <c r="L152" s="24">
        <v>2925</v>
      </c>
      <c r="M152" s="23">
        <v>0.63636363636363635</v>
      </c>
      <c r="N152" s="23">
        <v>0</v>
      </c>
      <c r="O152" s="23">
        <v>9.0909090909090912E-2</v>
      </c>
      <c r="P152" s="23">
        <v>0</v>
      </c>
      <c r="Q152" s="23">
        <v>0</v>
      </c>
      <c r="R152" s="23">
        <v>0</v>
      </c>
      <c r="S152" s="23">
        <v>0.18181818181818182</v>
      </c>
      <c r="T152" s="24">
        <v>55</v>
      </c>
    </row>
    <row r="153" spans="2:20" x14ac:dyDescent="0.3">
      <c r="B153" s="33" t="s">
        <v>281</v>
      </c>
      <c r="C153" s="18" t="s">
        <v>108</v>
      </c>
      <c r="D153" s="21" t="s">
        <v>331</v>
      </c>
      <c r="E153" s="23">
        <v>0.89772727272727271</v>
      </c>
      <c r="F153" s="23">
        <v>9.0909090909090905E-3</v>
      </c>
      <c r="G153" s="23">
        <v>1.1363636363636364E-2</v>
      </c>
      <c r="H153" s="23">
        <v>6.8181818181818179E-3</v>
      </c>
      <c r="I153" s="23">
        <v>6.8181818181818179E-3</v>
      </c>
      <c r="J153" s="23">
        <v>6.1363636363636363E-2</v>
      </c>
      <c r="K153" s="23">
        <v>4.5454545454545452E-3</v>
      </c>
      <c r="L153" s="24">
        <v>2200</v>
      </c>
      <c r="M153" s="23">
        <v>0.91428571428571426</v>
      </c>
      <c r="N153" s="23">
        <v>0</v>
      </c>
      <c r="O153" s="23">
        <v>2.8571428571428571E-2</v>
      </c>
      <c r="P153" s="23">
        <v>0</v>
      </c>
      <c r="Q153" s="23">
        <v>0</v>
      </c>
      <c r="R153" s="23">
        <v>5.7142857142857141E-2</v>
      </c>
      <c r="S153" s="23">
        <v>0</v>
      </c>
      <c r="T153" s="24">
        <v>175</v>
      </c>
    </row>
    <row r="154" spans="2:20" x14ac:dyDescent="0.3">
      <c r="B154" s="33" t="s">
        <v>281</v>
      </c>
      <c r="C154" s="18" t="s">
        <v>109</v>
      </c>
      <c r="D154" s="21" t="s">
        <v>332</v>
      </c>
      <c r="E154" s="23">
        <v>0.85063752276867033</v>
      </c>
      <c r="F154" s="23">
        <v>5.4644808743169399E-3</v>
      </c>
      <c r="G154" s="23">
        <v>3.6429872495446266E-3</v>
      </c>
      <c r="H154" s="23">
        <v>3.6429872495446266E-3</v>
      </c>
      <c r="I154" s="23">
        <v>2.7322404371584699E-2</v>
      </c>
      <c r="J154" s="23">
        <v>0.1111111111111111</v>
      </c>
      <c r="K154" s="23">
        <v>0</v>
      </c>
      <c r="L154" s="24">
        <v>2745</v>
      </c>
      <c r="M154" s="23">
        <v>0.84931506849315064</v>
      </c>
      <c r="N154" s="23">
        <v>0</v>
      </c>
      <c r="O154" s="23">
        <v>0</v>
      </c>
      <c r="P154" s="23">
        <v>0</v>
      </c>
      <c r="Q154" s="23">
        <v>2.7397260273972601E-2</v>
      </c>
      <c r="R154" s="23">
        <v>0.1095890410958904</v>
      </c>
      <c r="S154" s="23">
        <v>0</v>
      </c>
      <c r="T154" s="24">
        <v>365</v>
      </c>
    </row>
    <row r="155" spans="2:20" x14ac:dyDescent="0.3">
      <c r="B155" s="33" t="s">
        <v>281</v>
      </c>
      <c r="C155" s="18" t="s">
        <v>110</v>
      </c>
      <c r="D155" s="21" t="s">
        <v>201</v>
      </c>
      <c r="E155" s="23" t="s">
        <v>594</v>
      </c>
      <c r="F155" s="23" t="s">
        <v>594</v>
      </c>
      <c r="G155" s="23" t="s">
        <v>594</v>
      </c>
      <c r="H155" s="23" t="s">
        <v>594</v>
      </c>
      <c r="I155" s="23" t="s">
        <v>594</v>
      </c>
      <c r="J155" s="23" t="s">
        <v>594</v>
      </c>
      <c r="K155" s="23" t="s">
        <v>594</v>
      </c>
      <c r="L155" s="24" t="s">
        <v>594</v>
      </c>
      <c r="M155" s="23" t="s">
        <v>594</v>
      </c>
      <c r="N155" s="23" t="s">
        <v>594</v>
      </c>
      <c r="O155" s="23" t="s">
        <v>594</v>
      </c>
      <c r="P155" s="23" t="s">
        <v>594</v>
      </c>
      <c r="Q155" s="23" t="s">
        <v>594</v>
      </c>
      <c r="R155" s="23" t="s">
        <v>594</v>
      </c>
      <c r="S155" s="23" t="s">
        <v>594</v>
      </c>
      <c r="T155" s="24" t="s">
        <v>594</v>
      </c>
    </row>
    <row r="156" spans="2:20" x14ac:dyDescent="0.3">
      <c r="B156" s="33" t="s">
        <v>281</v>
      </c>
      <c r="C156" s="18" t="s">
        <v>111</v>
      </c>
      <c r="D156" s="21" t="s">
        <v>333</v>
      </c>
      <c r="E156" s="23" t="s">
        <v>594</v>
      </c>
      <c r="F156" s="23" t="s">
        <v>594</v>
      </c>
      <c r="G156" s="23" t="s">
        <v>594</v>
      </c>
      <c r="H156" s="23" t="s">
        <v>594</v>
      </c>
      <c r="I156" s="23" t="s">
        <v>594</v>
      </c>
      <c r="J156" s="23" t="s">
        <v>594</v>
      </c>
      <c r="K156" s="23" t="s">
        <v>594</v>
      </c>
      <c r="L156" s="24" t="s">
        <v>594</v>
      </c>
      <c r="M156" s="23" t="s">
        <v>594</v>
      </c>
      <c r="N156" s="23" t="s">
        <v>594</v>
      </c>
      <c r="O156" s="23" t="s">
        <v>594</v>
      </c>
      <c r="P156" s="23" t="s">
        <v>594</v>
      </c>
      <c r="Q156" s="23" t="s">
        <v>594</v>
      </c>
      <c r="R156" s="23" t="s">
        <v>594</v>
      </c>
      <c r="S156" s="23" t="s">
        <v>594</v>
      </c>
      <c r="T156" s="24" t="s">
        <v>594</v>
      </c>
    </row>
    <row r="157" spans="2:20" x14ac:dyDescent="0.3">
      <c r="B157" s="33" t="s">
        <v>285</v>
      </c>
      <c r="C157" s="18" t="s">
        <v>113</v>
      </c>
      <c r="D157" s="21" t="s">
        <v>334</v>
      </c>
      <c r="E157" s="23" t="s">
        <v>594</v>
      </c>
      <c r="F157" s="23" t="s">
        <v>594</v>
      </c>
      <c r="G157" s="23" t="s">
        <v>594</v>
      </c>
      <c r="H157" s="23" t="s">
        <v>594</v>
      </c>
      <c r="I157" s="23" t="s">
        <v>594</v>
      </c>
      <c r="J157" s="23" t="s">
        <v>594</v>
      </c>
      <c r="K157" s="23" t="s">
        <v>594</v>
      </c>
      <c r="L157" s="24" t="s">
        <v>594</v>
      </c>
      <c r="M157" s="23" t="s">
        <v>594</v>
      </c>
      <c r="N157" s="23" t="s">
        <v>594</v>
      </c>
      <c r="O157" s="23" t="s">
        <v>594</v>
      </c>
      <c r="P157" s="23" t="s">
        <v>594</v>
      </c>
      <c r="Q157" s="23" t="s">
        <v>594</v>
      </c>
      <c r="R157" s="23" t="s">
        <v>594</v>
      </c>
      <c r="S157" s="23" t="s">
        <v>594</v>
      </c>
      <c r="T157" s="24" t="s">
        <v>594</v>
      </c>
    </row>
    <row r="158" spans="2:20" x14ac:dyDescent="0.3">
      <c r="B158" s="33" t="s">
        <v>285</v>
      </c>
      <c r="C158" s="18" t="s">
        <v>517</v>
      </c>
      <c r="D158" s="21" t="s">
        <v>518</v>
      </c>
      <c r="E158" s="23" t="s">
        <v>594</v>
      </c>
      <c r="F158" s="23" t="s">
        <v>594</v>
      </c>
      <c r="G158" s="23" t="s">
        <v>594</v>
      </c>
      <c r="H158" s="23" t="s">
        <v>594</v>
      </c>
      <c r="I158" s="23" t="s">
        <v>594</v>
      </c>
      <c r="J158" s="23" t="s">
        <v>594</v>
      </c>
      <c r="K158" s="23" t="s">
        <v>594</v>
      </c>
      <c r="L158" s="24" t="s">
        <v>594</v>
      </c>
      <c r="M158" s="23" t="s">
        <v>594</v>
      </c>
      <c r="N158" s="23" t="s">
        <v>594</v>
      </c>
      <c r="O158" s="23" t="s">
        <v>594</v>
      </c>
      <c r="P158" s="23" t="s">
        <v>594</v>
      </c>
      <c r="Q158" s="23" t="s">
        <v>594</v>
      </c>
      <c r="R158" s="23" t="s">
        <v>594</v>
      </c>
      <c r="S158" s="23" t="s">
        <v>594</v>
      </c>
      <c r="T158" s="24" t="s">
        <v>594</v>
      </c>
    </row>
    <row r="159" spans="2:20" x14ac:dyDescent="0.3">
      <c r="B159" s="33" t="s">
        <v>285</v>
      </c>
      <c r="C159" s="18" t="s">
        <v>554</v>
      </c>
      <c r="D159" s="21" t="s">
        <v>555</v>
      </c>
      <c r="E159" s="23" t="s">
        <v>594</v>
      </c>
      <c r="F159" s="23" t="s">
        <v>594</v>
      </c>
      <c r="G159" s="23" t="s">
        <v>594</v>
      </c>
      <c r="H159" s="23" t="s">
        <v>594</v>
      </c>
      <c r="I159" s="23" t="s">
        <v>594</v>
      </c>
      <c r="J159" s="23" t="s">
        <v>594</v>
      </c>
      <c r="K159" s="23" t="s">
        <v>594</v>
      </c>
      <c r="L159" s="24" t="s">
        <v>594</v>
      </c>
      <c r="M159" s="23" t="s">
        <v>594</v>
      </c>
      <c r="N159" s="23" t="s">
        <v>594</v>
      </c>
      <c r="O159" s="23" t="s">
        <v>594</v>
      </c>
      <c r="P159" s="23" t="s">
        <v>594</v>
      </c>
      <c r="Q159" s="23" t="s">
        <v>594</v>
      </c>
      <c r="R159" s="23" t="s">
        <v>594</v>
      </c>
      <c r="S159" s="23" t="s">
        <v>594</v>
      </c>
      <c r="T159" s="24" t="s">
        <v>594</v>
      </c>
    </row>
    <row r="160" spans="2:20" x14ac:dyDescent="0.3">
      <c r="B160" s="33" t="s">
        <v>285</v>
      </c>
      <c r="C160" s="18" t="s">
        <v>114</v>
      </c>
      <c r="D160" s="21" t="s">
        <v>202</v>
      </c>
      <c r="E160" s="23">
        <v>0</v>
      </c>
      <c r="F160" s="23">
        <v>0</v>
      </c>
      <c r="G160" s="23">
        <v>0</v>
      </c>
      <c r="H160" s="23">
        <v>0</v>
      </c>
      <c r="I160" s="23">
        <v>0</v>
      </c>
      <c r="J160" s="23">
        <v>0</v>
      </c>
      <c r="K160" s="23">
        <v>1</v>
      </c>
      <c r="L160" s="24">
        <v>3140</v>
      </c>
      <c r="M160" s="23" t="s">
        <v>594</v>
      </c>
      <c r="N160" s="23" t="s">
        <v>594</v>
      </c>
      <c r="O160" s="23" t="s">
        <v>594</v>
      </c>
      <c r="P160" s="23" t="s">
        <v>594</v>
      </c>
      <c r="Q160" s="23" t="s">
        <v>594</v>
      </c>
      <c r="R160" s="23" t="s">
        <v>594</v>
      </c>
      <c r="S160" s="23" t="s">
        <v>594</v>
      </c>
      <c r="T160" s="24" t="s">
        <v>594</v>
      </c>
    </row>
    <row r="161" spans="2:20" x14ac:dyDescent="0.3">
      <c r="B161" s="33" t="s">
        <v>285</v>
      </c>
      <c r="C161" s="18" t="s">
        <v>115</v>
      </c>
      <c r="D161" s="21" t="s">
        <v>335</v>
      </c>
      <c r="E161" s="23">
        <v>0.66357615894039734</v>
      </c>
      <c r="F161" s="23">
        <v>1.3245033112582781E-2</v>
      </c>
      <c r="G161" s="23">
        <v>0.13774834437086092</v>
      </c>
      <c r="H161" s="23">
        <v>9.5364238410596033E-2</v>
      </c>
      <c r="I161" s="23">
        <v>7.1523178807947022E-2</v>
      </c>
      <c r="J161" s="23">
        <v>0</v>
      </c>
      <c r="K161" s="23">
        <v>1.8543046357615896E-2</v>
      </c>
      <c r="L161" s="24">
        <v>3775</v>
      </c>
      <c r="M161" s="23">
        <v>0.7142857142857143</v>
      </c>
      <c r="N161" s="23">
        <v>1.5873015873015872E-2</v>
      </c>
      <c r="O161" s="23">
        <v>9.5238095238095233E-2</v>
      </c>
      <c r="P161" s="23">
        <v>9.5238095238095233E-2</v>
      </c>
      <c r="Q161" s="23">
        <v>4.7619047619047616E-2</v>
      </c>
      <c r="R161" s="23">
        <v>0</v>
      </c>
      <c r="S161" s="23">
        <v>1.5873015873015872E-2</v>
      </c>
      <c r="T161" s="24">
        <v>315</v>
      </c>
    </row>
    <row r="162" spans="2:20" x14ac:dyDescent="0.3">
      <c r="B162" s="33" t="s">
        <v>285</v>
      </c>
      <c r="C162" s="18" t="s">
        <v>116</v>
      </c>
      <c r="D162" s="21" t="s">
        <v>203</v>
      </c>
      <c r="E162" s="23" t="s">
        <v>594</v>
      </c>
      <c r="F162" s="23" t="s">
        <v>594</v>
      </c>
      <c r="G162" s="23" t="s">
        <v>594</v>
      </c>
      <c r="H162" s="23" t="s">
        <v>594</v>
      </c>
      <c r="I162" s="23" t="s">
        <v>594</v>
      </c>
      <c r="J162" s="23" t="s">
        <v>594</v>
      </c>
      <c r="K162" s="23" t="s">
        <v>594</v>
      </c>
      <c r="L162" s="24" t="s">
        <v>594</v>
      </c>
      <c r="M162" s="23" t="s">
        <v>594</v>
      </c>
      <c r="N162" s="23" t="s">
        <v>594</v>
      </c>
      <c r="O162" s="23" t="s">
        <v>594</v>
      </c>
      <c r="P162" s="23" t="s">
        <v>594</v>
      </c>
      <c r="Q162" s="23" t="s">
        <v>594</v>
      </c>
      <c r="R162" s="23" t="s">
        <v>594</v>
      </c>
      <c r="S162" s="23" t="s">
        <v>594</v>
      </c>
      <c r="T162" s="24" t="s">
        <v>594</v>
      </c>
    </row>
    <row r="163" spans="2:20" x14ac:dyDescent="0.3">
      <c r="B163" s="33" t="s">
        <v>285</v>
      </c>
      <c r="C163" s="18" t="s">
        <v>117</v>
      </c>
      <c r="D163" s="21" t="s">
        <v>204</v>
      </c>
      <c r="E163" s="23">
        <v>0.7842377260981912</v>
      </c>
      <c r="F163" s="23">
        <v>2.0671834625322998E-2</v>
      </c>
      <c r="G163" s="23">
        <v>2.7131782945736434E-2</v>
      </c>
      <c r="H163" s="23">
        <v>1.2919896640826873E-2</v>
      </c>
      <c r="I163" s="23">
        <v>3.875968992248062E-3</v>
      </c>
      <c r="J163" s="23">
        <v>0.14987080103359174</v>
      </c>
      <c r="K163" s="23">
        <v>0</v>
      </c>
      <c r="L163" s="24">
        <v>3870</v>
      </c>
      <c r="M163" s="23">
        <v>0.75</v>
      </c>
      <c r="N163" s="23">
        <v>0</v>
      </c>
      <c r="O163" s="23">
        <v>4.1666666666666664E-2</v>
      </c>
      <c r="P163" s="23">
        <v>2.0833333333333332E-2</v>
      </c>
      <c r="Q163" s="23">
        <v>0</v>
      </c>
      <c r="R163" s="23">
        <v>0.1875</v>
      </c>
      <c r="S163" s="23">
        <v>0</v>
      </c>
      <c r="T163" s="24">
        <v>240</v>
      </c>
    </row>
    <row r="164" spans="2:20" x14ac:dyDescent="0.3">
      <c r="B164" s="33" t="s">
        <v>285</v>
      </c>
      <c r="C164" s="18" t="s">
        <v>507</v>
      </c>
      <c r="D164" s="21" t="s">
        <v>508</v>
      </c>
      <c r="E164" s="23" t="s">
        <v>594</v>
      </c>
      <c r="F164" s="23" t="s">
        <v>594</v>
      </c>
      <c r="G164" s="23" t="s">
        <v>594</v>
      </c>
      <c r="H164" s="23" t="s">
        <v>594</v>
      </c>
      <c r="I164" s="23" t="s">
        <v>594</v>
      </c>
      <c r="J164" s="23" t="s">
        <v>594</v>
      </c>
      <c r="K164" s="23" t="s">
        <v>594</v>
      </c>
      <c r="L164" s="24" t="s">
        <v>594</v>
      </c>
      <c r="M164" s="23" t="s">
        <v>594</v>
      </c>
      <c r="N164" s="23" t="s">
        <v>594</v>
      </c>
      <c r="O164" s="23" t="s">
        <v>594</v>
      </c>
      <c r="P164" s="23" t="s">
        <v>594</v>
      </c>
      <c r="Q164" s="23" t="s">
        <v>594</v>
      </c>
      <c r="R164" s="23" t="s">
        <v>594</v>
      </c>
      <c r="S164" s="23" t="s">
        <v>594</v>
      </c>
      <c r="T164" s="24" t="s">
        <v>594</v>
      </c>
    </row>
    <row r="165" spans="2:20" x14ac:dyDescent="0.3">
      <c r="B165" s="33" t="s">
        <v>285</v>
      </c>
      <c r="C165" s="18" t="s">
        <v>120</v>
      </c>
      <c r="D165" s="21" t="s">
        <v>336</v>
      </c>
      <c r="E165" s="23" t="s">
        <v>594</v>
      </c>
      <c r="F165" s="23" t="s">
        <v>594</v>
      </c>
      <c r="G165" s="23" t="s">
        <v>594</v>
      </c>
      <c r="H165" s="23" t="s">
        <v>594</v>
      </c>
      <c r="I165" s="23" t="s">
        <v>594</v>
      </c>
      <c r="J165" s="23" t="s">
        <v>594</v>
      </c>
      <c r="K165" s="23" t="s">
        <v>594</v>
      </c>
      <c r="L165" s="24" t="s">
        <v>594</v>
      </c>
      <c r="M165" s="23" t="s">
        <v>594</v>
      </c>
      <c r="N165" s="23" t="s">
        <v>594</v>
      </c>
      <c r="O165" s="23" t="s">
        <v>594</v>
      </c>
      <c r="P165" s="23" t="s">
        <v>594</v>
      </c>
      <c r="Q165" s="23" t="s">
        <v>594</v>
      </c>
      <c r="R165" s="23" t="s">
        <v>594</v>
      </c>
      <c r="S165" s="23" t="s">
        <v>594</v>
      </c>
      <c r="T165" s="24" t="s">
        <v>594</v>
      </c>
    </row>
    <row r="166" spans="2:20" x14ac:dyDescent="0.3">
      <c r="B166" s="33" t="s">
        <v>285</v>
      </c>
      <c r="C166" s="18" t="s">
        <v>519</v>
      </c>
      <c r="D166" s="21" t="s">
        <v>520</v>
      </c>
      <c r="E166" s="23">
        <v>0.91871295512277729</v>
      </c>
      <c r="F166" s="23">
        <v>6.7739204064352241E-3</v>
      </c>
      <c r="G166" s="23">
        <v>3.810330228619814E-2</v>
      </c>
      <c r="H166" s="23">
        <v>1.1854360711261643E-2</v>
      </c>
      <c r="I166" s="23">
        <v>1.6088060965283656E-2</v>
      </c>
      <c r="J166" s="23">
        <v>0</v>
      </c>
      <c r="K166" s="23">
        <v>7.6206604572396277E-3</v>
      </c>
      <c r="L166" s="24">
        <v>5905</v>
      </c>
      <c r="M166" s="23">
        <v>0.90677966101694918</v>
      </c>
      <c r="N166" s="23">
        <v>8.4745762711864406E-3</v>
      </c>
      <c r="O166" s="23">
        <v>3.3898305084745763E-2</v>
      </c>
      <c r="P166" s="23">
        <v>1.6949152542372881E-2</v>
      </c>
      <c r="Q166" s="23">
        <v>1.6949152542372881E-2</v>
      </c>
      <c r="R166" s="23">
        <v>0</v>
      </c>
      <c r="S166" s="23">
        <v>8.4745762711864406E-3</v>
      </c>
      <c r="T166" s="24">
        <v>590</v>
      </c>
    </row>
    <row r="167" spans="2:20" x14ac:dyDescent="0.3">
      <c r="B167" s="33" t="s">
        <v>285</v>
      </c>
      <c r="C167" s="18" t="s">
        <v>121</v>
      </c>
      <c r="D167" s="21" t="s">
        <v>337</v>
      </c>
      <c r="E167" s="23">
        <v>0.90434782608695652</v>
      </c>
      <c r="F167" s="23">
        <v>2.1739130434782608E-2</v>
      </c>
      <c r="G167" s="23">
        <v>3.0434782608695653E-2</v>
      </c>
      <c r="H167" s="23">
        <v>1.8840579710144929E-2</v>
      </c>
      <c r="I167" s="23">
        <v>1.3043478260869565E-2</v>
      </c>
      <c r="J167" s="23">
        <v>4.3478260869565218E-3</v>
      </c>
      <c r="K167" s="23">
        <v>8.6956521739130436E-3</v>
      </c>
      <c r="L167" s="24">
        <v>3450</v>
      </c>
      <c r="M167" s="23">
        <v>0.92941176470588238</v>
      </c>
      <c r="N167" s="23">
        <v>1.1764705882352941E-2</v>
      </c>
      <c r="O167" s="23">
        <v>2.3529411764705882E-2</v>
      </c>
      <c r="P167" s="23">
        <v>1.1764705882352941E-2</v>
      </c>
      <c r="Q167" s="23">
        <v>1.1764705882352941E-2</v>
      </c>
      <c r="R167" s="23">
        <v>0</v>
      </c>
      <c r="S167" s="23">
        <v>1.1764705882352941E-2</v>
      </c>
      <c r="T167" s="24">
        <v>425</v>
      </c>
    </row>
    <row r="168" spans="2:20" x14ac:dyDescent="0.3">
      <c r="B168" s="33" t="s">
        <v>285</v>
      </c>
      <c r="C168" s="18" t="s">
        <v>122</v>
      </c>
      <c r="D168" s="21" t="s">
        <v>207</v>
      </c>
      <c r="E168" s="23">
        <v>0.68922651933701662</v>
      </c>
      <c r="F168" s="23">
        <v>3.3149171270718231E-2</v>
      </c>
      <c r="G168" s="23">
        <v>7.0441988950276244E-2</v>
      </c>
      <c r="H168" s="23">
        <v>0.11602209944751381</v>
      </c>
      <c r="I168" s="23">
        <v>2.3480662983425413E-2</v>
      </c>
      <c r="J168" s="23">
        <v>6.6298342541436461E-2</v>
      </c>
      <c r="K168" s="23">
        <v>0</v>
      </c>
      <c r="L168" s="24">
        <v>3620</v>
      </c>
      <c r="M168" s="23" t="s">
        <v>594</v>
      </c>
      <c r="N168" s="23" t="s">
        <v>594</v>
      </c>
      <c r="O168" s="23" t="s">
        <v>594</v>
      </c>
      <c r="P168" s="23" t="s">
        <v>594</v>
      </c>
      <c r="Q168" s="23" t="s">
        <v>594</v>
      </c>
      <c r="R168" s="23" t="s">
        <v>594</v>
      </c>
      <c r="S168" s="23" t="s">
        <v>594</v>
      </c>
      <c r="T168" s="24" t="s">
        <v>594</v>
      </c>
    </row>
    <row r="169" spans="2:20" x14ac:dyDescent="0.3">
      <c r="B169" s="33" t="s">
        <v>285</v>
      </c>
      <c r="C169" s="18" t="s">
        <v>505</v>
      </c>
      <c r="D169" s="21" t="s">
        <v>506</v>
      </c>
      <c r="E169" s="23">
        <v>0.34705882352941175</v>
      </c>
      <c r="F169" s="23">
        <v>3.9215686274509803E-3</v>
      </c>
      <c r="G169" s="23">
        <v>3.9215686274509803E-3</v>
      </c>
      <c r="H169" s="23">
        <v>0</v>
      </c>
      <c r="I169" s="23">
        <v>0</v>
      </c>
      <c r="J169" s="23">
        <v>0</v>
      </c>
      <c r="K169" s="23">
        <v>0.64509803921568631</v>
      </c>
      <c r="L169" s="24">
        <v>2550</v>
      </c>
      <c r="M169" s="23" t="s">
        <v>594</v>
      </c>
      <c r="N169" s="23" t="s">
        <v>594</v>
      </c>
      <c r="O169" s="23" t="s">
        <v>594</v>
      </c>
      <c r="P169" s="23" t="s">
        <v>594</v>
      </c>
      <c r="Q169" s="23" t="s">
        <v>594</v>
      </c>
      <c r="R169" s="23" t="s">
        <v>594</v>
      </c>
      <c r="S169" s="23" t="s">
        <v>594</v>
      </c>
      <c r="T169" s="24" t="s">
        <v>594</v>
      </c>
    </row>
    <row r="170" spans="2:20" x14ac:dyDescent="0.3">
      <c r="B170" s="33" t="s">
        <v>285</v>
      </c>
      <c r="C170" s="18" t="s">
        <v>124</v>
      </c>
      <c r="D170" s="21" t="s">
        <v>338</v>
      </c>
      <c r="E170" s="23">
        <v>0.82020802377414559</v>
      </c>
      <c r="F170" s="23">
        <v>4.4576523031203564E-3</v>
      </c>
      <c r="G170" s="23">
        <v>5.9435364041604752E-3</v>
      </c>
      <c r="H170" s="23">
        <v>4.4576523031203564E-3</v>
      </c>
      <c r="I170" s="23">
        <v>5.9435364041604752E-3</v>
      </c>
      <c r="J170" s="23">
        <v>0.10846953937592868</v>
      </c>
      <c r="K170" s="23">
        <v>5.2005943536404163E-2</v>
      </c>
      <c r="L170" s="24">
        <v>3365</v>
      </c>
      <c r="M170" s="23">
        <v>0.77142857142857146</v>
      </c>
      <c r="N170" s="23">
        <v>0</v>
      </c>
      <c r="O170" s="23">
        <v>0</v>
      </c>
      <c r="P170" s="23">
        <v>0</v>
      </c>
      <c r="Q170" s="23">
        <v>0</v>
      </c>
      <c r="R170" s="23">
        <v>0.17142857142857143</v>
      </c>
      <c r="S170" s="23">
        <v>2.8571428571428571E-2</v>
      </c>
      <c r="T170" s="24">
        <v>175</v>
      </c>
    </row>
    <row r="171" spans="2:20" x14ac:dyDescent="0.3">
      <c r="B171" s="33" t="s">
        <v>285</v>
      </c>
      <c r="C171" s="18" t="s">
        <v>511</v>
      </c>
      <c r="D171" s="21" t="s">
        <v>512</v>
      </c>
      <c r="E171" s="23">
        <v>0.3049421661409043</v>
      </c>
      <c r="F171" s="23">
        <v>0</v>
      </c>
      <c r="G171" s="23">
        <v>1.3669821240799159E-2</v>
      </c>
      <c r="H171" s="23">
        <v>0</v>
      </c>
      <c r="I171" s="23">
        <v>1.0515247108307045E-3</v>
      </c>
      <c r="J171" s="23">
        <v>0.67928496319663512</v>
      </c>
      <c r="K171" s="23">
        <v>0</v>
      </c>
      <c r="L171" s="24">
        <v>4755</v>
      </c>
      <c r="M171" s="23" t="s">
        <v>594</v>
      </c>
      <c r="N171" s="23" t="s">
        <v>594</v>
      </c>
      <c r="O171" s="23" t="s">
        <v>594</v>
      </c>
      <c r="P171" s="23" t="s">
        <v>594</v>
      </c>
      <c r="Q171" s="23" t="s">
        <v>594</v>
      </c>
      <c r="R171" s="23" t="s">
        <v>594</v>
      </c>
      <c r="S171" s="23" t="s">
        <v>594</v>
      </c>
      <c r="T171" s="24" t="s">
        <v>594</v>
      </c>
    </row>
    <row r="172" spans="2:20" x14ac:dyDescent="0.3">
      <c r="B172" s="33" t="s">
        <v>285</v>
      </c>
      <c r="C172" s="18" t="s">
        <v>559</v>
      </c>
      <c r="D172" s="21" t="s">
        <v>560</v>
      </c>
      <c r="E172" s="23" t="s">
        <v>594</v>
      </c>
      <c r="F172" s="23" t="s">
        <v>594</v>
      </c>
      <c r="G172" s="23" t="s">
        <v>594</v>
      </c>
      <c r="H172" s="23" t="s">
        <v>594</v>
      </c>
      <c r="I172" s="23" t="s">
        <v>594</v>
      </c>
      <c r="J172" s="23" t="s">
        <v>594</v>
      </c>
      <c r="K172" s="23" t="s">
        <v>594</v>
      </c>
      <c r="L172" s="24" t="s">
        <v>594</v>
      </c>
      <c r="M172" s="23" t="s">
        <v>594</v>
      </c>
      <c r="N172" s="23" t="s">
        <v>594</v>
      </c>
      <c r="O172" s="23" t="s">
        <v>594</v>
      </c>
      <c r="P172" s="23" t="s">
        <v>594</v>
      </c>
      <c r="Q172" s="23" t="s">
        <v>594</v>
      </c>
      <c r="R172" s="23" t="s">
        <v>594</v>
      </c>
      <c r="S172" s="23" t="s">
        <v>594</v>
      </c>
      <c r="T172" s="24" t="s">
        <v>594</v>
      </c>
    </row>
    <row r="173" spans="2:20" x14ac:dyDescent="0.3">
      <c r="B173" s="33" t="s">
        <v>285</v>
      </c>
      <c r="C173" s="18" t="s">
        <v>515</v>
      </c>
      <c r="D173" s="21" t="s">
        <v>516</v>
      </c>
      <c r="E173" s="23">
        <v>0.27042801556420232</v>
      </c>
      <c r="F173" s="23">
        <v>7.7821011673151752E-3</v>
      </c>
      <c r="G173" s="23">
        <v>3.8910505836575876E-3</v>
      </c>
      <c r="H173" s="23">
        <v>0</v>
      </c>
      <c r="I173" s="23">
        <v>1.9455252918287938E-3</v>
      </c>
      <c r="J173" s="23">
        <v>1.3618677042801557E-2</v>
      </c>
      <c r="K173" s="23">
        <v>0.7023346303501945</v>
      </c>
      <c r="L173" s="24">
        <v>2570</v>
      </c>
      <c r="M173" s="23">
        <v>0.21052631578947367</v>
      </c>
      <c r="N173" s="23">
        <v>0</v>
      </c>
      <c r="O173" s="23">
        <v>0</v>
      </c>
      <c r="P173" s="23">
        <v>0</v>
      </c>
      <c r="Q173" s="23">
        <v>0</v>
      </c>
      <c r="R173" s="23">
        <v>2.6315789473684209E-2</v>
      </c>
      <c r="S173" s="23">
        <v>0.76315789473684215</v>
      </c>
      <c r="T173" s="24">
        <v>190</v>
      </c>
    </row>
    <row r="174" spans="2:20" x14ac:dyDescent="0.3">
      <c r="B174" s="33" t="s">
        <v>285</v>
      </c>
      <c r="C174" s="18" t="s">
        <v>509</v>
      </c>
      <c r="D174" s="21" t="s">
        <v>510</v>
      </c>
      <c r="E174" s="23">
        <v>0.47805343511450382</v>
      </c>
      <c r="F174" s="23">
        <v>1.9083969465648854E-3</v>
      </c>
      <c r="G174" s="23">
        <v>9.5419847328244271E-4</v>
      </c>
      <c r="H174" s="23">
        <v>9.5419847328244271E-4</v>
      </c>
      <c r="I174" s="23">
        <v>9.5419847328244271E-4</v>
      </c>
      <c r="J174" s="23">
        <v>0.51622137404580148</v>
      </c>
      <c r="K174" s="23">
        <v>0</v>
      </c>
      <c r="L174" s="24">
        <v>5240</v>
      </c>
      <c r="M174" s="23" t="s">
        <v>594</v>
      </c>
      <c r="N174" s="23" t="s">
        <v>594</v>
      </c>
      <c r="O174" s="23" t="s">
        <v>594</v>
      </c>
      <c r="P174" s="23" t="s">
        <v>594</v>
      </c>
      <c r="Q174" s="23" t="s">
        <v>594</v>
      </c>
      <c r="R174" s="23" t="s">
        <v>594</v>
      </c>
      <c r="S174" s="23" t="s">
        <v>594</v>
      </c>
      <c r="T174" s="24" t="s">
        <v>594</v>
      </c>
    </row>
    <row r="175" spans="2:20" x14ac:dyDescent="0.3">
      <c r="B175" s="33" t="s">
        <v>285</v>
      </c>
      <c r="C175" s="18" t="s">
        <v>513</v>
      </c>
      <c r="D175" s="21" t="s">
        <v>514</v>
      </c>
      <c r="E175" s="23">
        <v>0.47226277372262776</v>
      </c>
      <c r="F175" s="23">
        <v>1.824817518248175E-2</v>
      </c>
      <c r="G175" s="23">
        <v>5.4014598540145987E-2</v>
      </c>
      <c r="H175" s="23">
        <v>2.2627737226277374E-2</v>
      </c>
      <c r="I175" s="23">
        <v>2.4817518248175182E-2</v>
      </c>
      <c r="J175" s="23">
        <v>8.9051094890510954E-2</v>
      </c>
      <c r="K175" s="23">
        <v>0.31897810218978101</v>
      </c>
      <c r="L175" s="24">
        <v>6850</v>
      </c>
      <c r="M175" s="23" t="s">
        <v>594</v>
      </c>
      <c r="N175" s="23" t="s">
        <v>594</v>
      </c>
      <c r="O175" s="23" t="s">
        <v>594</v>
      </c>
      <c r="P175" s="23" t="s">
        <v>594</v>
      </c>
      <c r="Q175" s="23" t="s">
        <v>594</v>
      </c>
      <c r="R175" s="23" t="s">
        <v>594</v>
      </c>
      <c r="S175" s="23" t="s">
        <v>594</v>
      </c>
      <c r="T175" s="24" t="s">
        <v>594</v>
      </c>
    </row>
    <row r="176" spans="2:20" x14ac:dyDescent="0.3">
      <c r="B176" s="33" t="s">
        <v>285</v>
      </c>
      <c r="C176" s="18" t="s">
        <v>129</v>
      </c>
      <c r="D176" s="21" t="s">
        <v>340</v>
      </c>
      <c r="E176" s="23">
        <v>0.72557840616966585</v>
      </c>
      <c r="F176" s="23">
        <v>2.1850899742930592E-2</v>
      </c>
      <c r="G176" s="23">
        <v>3.1491002570694086E-2</v>
      </c>
      <c r="H176" s="23">
        <v>1.5424164524421594E-2</v>
      </c>
      <c r="I176" s="23">
        <v>1.2853470437017995E-2</v>
      </c>
      <c r="J176" s="23">
        <v>7.583547557840617E-2</v>
      </c>
      <c r="K176" s="23">
        <v>0.11696658097686376</v>
      </c>
      <c r="L176" s="24">
        <v>7780</v>
      </c>
      <c r="M176" s="23">
        <v>0.80519480519480524</v>
      </c>
      <c r="N176" s="23">
        <v>1.2987012987012988E-2</v>
      </c>
      <c r="O176" s="23">
        <v>2.5974025974025976E-2</v>
      </c>
      <c r="P176" s="23">
        <v>0</v>
      </c>
      <c r="Q176" s="23">
        <v>1.2987012987012988E-2</v>
      </c>
      <c r="R176" s="23">
        <v>7.792207792207792E-2</v>
      </c>
      <c r="S176" s="23">
        <v>5.1948051948051951E-2</v>
      </c>
      <c r="T176" s="24">
        <v>385</v>
      </c>
    </row>
    <row r="177" spans="2:20" x14ac:dyDescent="0.3">
      <c r="B177" s="33" t="s">
        <v>285</v>
      </c>
      <c r="C177" s="18" t="s">
        <v>503</v>
      </c>
      <c r="D177" s="21" t="s">
        <v>504</v>
      </c>
      <c r="E177" s="23" t="s">
        <v>594</v>
      </c>
      <c r="F177" s="23" t="s">
        <v>594</v>
      </c>
      <c r="G177" s="23" t="s">
        <v>594</v>
      </c>
      <c r="H177" s="23" t="s">
        <v>594</v>
      </c>
      <c r="I177" s="23" t="s">
        <v>594</v>
      </c>
      <c r="J177" s="23" t="s">
        <v>594</v>
      </c>
      <c r="K177" s="23" t="s">
        <v>594</v>
      </c>
      <c r="L177" s="24" t="s">
        <v>594</v>
      </c>
      <c r="M177" s="23" t="s">
        <v>594</v>
      </c>
      <c r="N177" s="23" t="s">
        <v>594</v>
      </c>
      <c r="O177" s="23" t="s">
        <v>594</v>
      </c>
      <c r="P177" s="23" t="s">
        <v>594</v>
      </c>
      <c r="Q177" s="23" t="s">
        <v>594</v>
      </c>
      <c r="R177" s="23" t="s">
        <v>594</v>
      </c>
      <c r="S177" s="23" t="s">
        <v>594</v>
      </c>
      <c r="T177" s="24" t="s">
        <v>594</v>
      </c>
    </row>
    <row r="178" spans="2:20" x14ac:dyDescent="0.3">
      <c r="B178" s="33" t="s">
        <v>292</v>
      </c>
      <c r="C178" s="18" t="s">
        <v>521</v>
      </c>
      <c r="D178" s="21" t="s">
        <v>522</v>
      </c>
      <c r="E178" s="23" t="s">
        <v>594</v>
      </c>
      <c r="F178" s="23" t="s">
        <v>594</v>
      </c>
      <c r="G178" s="23" t="s">
        <v>594</v>
      </c>
      <c r="H178" s="23" t="s">
        <v>594</v>
      </c>
      <c r="I178" s="23" t="s">
        <v>594</v>
      </c>
      <c r="J178" s="23" t="s">
        <v>594</v>
      </c>
      <c r="K178" s="23" t="s">
        <v>594</v>
      </c>
      <c r="L178" s="24" t="s">
        <v>594</v>
      </c>
      <c r="M178" s="23" t="s">
        <v>594</v>
      </c>
      <c r="N178" s="23" t="s">
        <v>594</v>
      </c>
      <c r="O178" s="23" t="s">
        <v>594</v>
      </c>
      <c r="P178" s="23" t="s">
        <v>594</v>
      </c>
      <c r="Q178" s="23" t="s">
        <v>594</v>
      </c>
      <c r="R178" s="23" t="s">
        <v>594</v>
      </c>
      <c r="S178" s="23" t="s">
        <v>594</v>
      </c>
      <c r="T178" s="24" t="s">
        <v>594</v>
      </c>
    </row>
    <row r="179" spans="2:20" x14ac:dyDescent="0.3">
      <c r="B179" s="33" t="s">
        <v>292</v>
      </c>
      <c r="C179" s="18" t="s">
        <v>132</v>
      </c>
      <c r="D179" s="21" t="s">
        <v>214</v>
      </c>
      <c r="E179" s="23">
        <v>0.76963906581740982</v>
      </c>
      <c r="F179" s="23">
        <v>3.3970276008492568E-2</v>
      </c>
      <c r="G179" s="23">
        <v>9.5541401273885357E-2</v>
      </c>
      <c r="H179" s="23">
        <v>3.1847133757961783E-2</v>
      </c>
      <c r="I179" s="23">
        <v>2.6539278131634821E-2</v>
      </c>
      <c r="J179" s="23">
        <v>2.7600849256900213E-2</v>
      </c>
      <c r="K179" s="23">
        <v>1.4861995753715499E-2</v>
      </c>
      <c r="L179" s="24">
        <v>4710</v>
      </c>
      <c r="M179" s="23">
        <v>0.77966101694915257</v>
      </c>
      <c r="N179" s="23">
        <v>1.6949152542372881E-2</v>
      </c>
      <c r="O179" s="23">
        <v>0.10169491525423729</v>
      </c>
      <c r="P179" s="23">
        <v>3.3898305084745763E-2</v>
      </c>
      <c r="Q179" s="23">
        <v>3.3898305084745763E-2</v>
      </c>
      <c r="R179" s="23">
        <v>3.3898305084745763E-2</v>
      </c>
      <c r="S179" s="23">
        <v>0</v>
      </c>
      <c r="T179" s="24">
        <v>295</v>
      </c>
    </row>
    <row r="180" spans="2:20" x14ac:dyDescent="0.3">
      <c r="B180" s="33" t="s">
        <v>292</v>
      </c>
      <c r="C180" s="18" t="s">
        <v>557</v>
      </c>
      <c r="D180" s="21" t="s">
        <v>558</v>
      </c>
      <c r="E180" s="23" t="s">
        <v>594</v>
      </c>
      <c r="F180" s="23" t="s">
        <v>594</v>
      </c>
      <c r="G180" s="23" t="s">
        <v>594</v>
      </c>
      <c r="H180" s="23" t="s">
        <v>594</v>
      </c>
      <c r="I180" s="23" t="s">
        <v>594</v>
      </c>
      <c r="J180" s="23" t="s">
        <v>594</v>
      </c>
      <c r="K180" s="23" t="s">
        <v>594</v>
      </c>
      <c r="L180" s="24" t="s">
        <v>594</v>
      </c>
      <c r="M180" s="23" t="s">
        <v>594</v>
      </c>
      <c r="N180" s="23" t="s">
        <v>594</v>
      </c>
      <c r="O180" s="23" t="s">
        <v>594</v>
      </c>
      <c r="P180" s="23" t="s">
        <v>594</v>
      </c>
      <c r="Q180" s="23" t="s">
        <v>594</v>
      </c>
      <c r="R180" s="23" t="s">
        <v>594</v>
      </c>
      <c r="S180" s="23" t="s">
        <v>594</v>
      </c>
      <c r="T180" s="24" t="s">
        <v>594</v>
      </c>
    </row>
    <row r="181" spans="2:20" x14ac:dyDescent="0.3">
      <c r="B181" s="33" t="s">
        <v>292</v>
      </c>
      <c r="C181" s="18" t="s">
        <v>135</v>
      </c>
      <c r="D181" s="21" t="s">
        <v>216</v>
      </c>
      <c r="E181" s="23">
        <v>0.86708860759493667</v>
      </c>
      <c r="F181" s="23">
        <v>9.4936708860759497E-3</v>
      </c>
      <c r="G181" s="23">
        <v>3.1645569620253164E-3</v>
      </c>
      <c r="H181" s="23">
        <v>6.3291139240506328E-3</v>
      </c>
      <c r="I181" s="23">
        <v>6.3291139240506328E-3</v>
      </c>
      <c r="J181" s="23">
        <v>0</v>
      </c>
      <c r="K181" s="23">
        <v>0.10443037974683544</v>
      </c>
      <c r="L181" s="24">
        <v>1580</v>
      </c>
      <c r="M181" s="23">
        <v>0.94736842105263153</v>
      </c>
      <c r="N181" s="23">
        <v>0</v>
      </c>
      <c r="O181" s="23">
        <v>0</v>
      </c>
      <c r="P181" s="23">
        <v>0</v>
      </c>
      <c r="Q181" s="23">
        <v>0</v>
      </c>
      <c r="R181" s="23">
        <v>0</v>
      </c>
      <c r="S181" s="23">
        <v>5.2631578947368418E-2</v>
      </c>
      <c r="T181" s="24">
        <v>95</v>
      </c>
    </row>
    <row r="182" spans="2:20" x14ac:dyDescent="0.3">
      <c r="B182" s="33" t="s">
        <v>292</v>
      </c>
      <c r="C182" s="18" t="s">
        <v>137</v>
      </c>
      <c r="D182" s="21" t="s">
        <v>217</v>
      </c>
      <c r="E182" s="23" t="s">
        <v>594</v>
      </c>
      <c r="F182" s="23" t="s">
        <v>594</v>
      </c>
      <c r="G182" s="23" t="s">
        <v>594</v>
      </c>
      <c r="H182" s="23" t="s">
        <v>594</v>
      </c>
      <c r="I182" s="23" t="s">
        <v>594</v>
      </c>
      <c r="J182" s="23" t="s">
        <v>594</v>
      </c>
      <c r="K182" s="23" t="s">
        <v>594</v>
      </c>
      <c r="L182" s="24" t="s">
        <v>594</v>
      </c>
      <c r="M182" s="23" t="s">
        <v>594</v>
      </c>
      <c r="N182" s="23" t="s">
        <v>594</v>
      </c>
      <c r="O182" s="23" t="s">
        <v>594</v>
      </c>
      <c r="P182" s="23" t="s">
        <v>594</v>
      </c>
      <c r="Q182" s="23" t="s">
        <v>594</v>
      </c>
      <c r="R182" s="23" t="s">
        <v>594</v>
      </c>
      <c r="S182" s="23" t="s">
        <v>594</v>
      </c>
      <c r="T182" s="24" t="s">
        <v>594</v>
      </c>
    </row>
    <row r="183" spans="2:20" x14ac:dyDescent="0.3">
      <c r="B183" s="33" t="s">
        <v>292</v>
      </c>
      <c r="C183" s="18" t="s">
        <v>139</v>
      </c>
      <c r="D183" s="21" t="s">
        <v>219</v>
      </c>
      <c r="E183" s="23">
        <v>0.87803360298693223</v>
      </c>
      <c r="F183" s="23">
        <v>8.7118855009334171E-3</v>
      </c>
      <c r="G183" s="23">
        <v>4.9782202862476664E-3</v>
      </c>
      <c r="H183" s="23">
        <v>3.7336652146857498E-3</v>
      </c>
      <c r="I183" s="23">
        <v>5.6004978220286251E-3</v>
      </c>
      <c r="J183" s="23">
        <v>6.3472308649657749E-2</v>
      </c>
      <c r="K183" s="23">
        <v>3.6092097075295579E-2</v>
      </c>
      <c r="L183" s="24">
        <v>8035</v>
      </c>
      <c r="M183" s="23">
        <v>0.87096774193548387</v>
      </c>
      <c r="N183" s="23">
        <v>0</v>
      </c>
      <c r="O183" s="23">
        <v>0</v>
      </c>
      <c r="P183" s="23">
        <v>0</v>
      </c>
      <c r="Q183" s="23">
        <v>1.0752688172043012E-2</v>
      </c>
      <c r="R183" s="23">
        <v>7.5268817204301078E-2</v>
      </c>
      <c r="S183" s="23">
        <v>4.3010752688172046E-2</v>
      </c>
      <c r="T183" s="24">
        <v>465</v>
      </c>
    </row>
    <row r="184" spans="2:20" x14ac:dyDescent="0.3">
      <c r="B184" s="33" t="s">
        <v>292</v>
      </c>
      <c r="C184" s="18" t="s">
        <v>525</v>
      </c>
      <c r="D184" s="21" t="s">
        <v>526</v>
      </c>
      <c r="E184" s="23" t="s">
        <v>594</v>
      </c>
      <c r="F184" s="23" t="s">
        <v>594</v>
      </c>
      <c r="G184" s="23" t="s">
        <v>594</v>
      </c>
      <c r="H184" s="23" t="s">
        <v>594</v>
      </c>
      <c r="I184" s="23" t="s">
        <v>594</v>
      </c>
      <c r="J184" s="23" t="s">
        <v>594</v>
      </c>
      <c r="K184" s="23" t="s">
        <v>594</v>
      </c>
      <c r="L184" s="24" t="s">
        <v>594</v>
      </c>
      <c r="M184" s="23" t="s">
        <v>594</v>
      </c>
      <c r="N184" s="23" t="s">
        <v>594</v>
      </c>
      <c r="O184" s="23" t="s">
        <v>594</v>
      </c>
      <c r="P184" s="23" t="s">
        <v>594</v>
      </c>
      <c r="Q184" s="23" t="s">
        <v>594</v>
      </c>
      <c r="R184" s="23" t="s">
        <v>594</v>
      </c>
      <c r="S184" s="23" t="s">
        <v>594</v>
      </c>
      <c r="T184" s="24" t="s">
        <v>594</v>
      </c>
    </row>
    <row r="185" spans="2:20" x14ac:dyDescent="0.3">
      <c r="B185" s="33" t="s">
        <v>292</v>
      </c>
      <c r="C185" s="18" t="s">
        <v>523</v>
      </c>
      <c r="D185" s="21" t="s">
        <v>524</v>
      </c>
      <c r="E185" s="23">
        <v>0.94186046511627908</v>
      </c>
      <c r="F185" s="23">
        <v>5.8139534883720929E-3</v>
      </c>
      <c r="G185" s="23">
        <v>5.8139534883720929E-3</v>
      </c>
      <c r="H185" s="23">
        <v>0</v>
      </c>
      <c r="I185" s="23">
        <v>2.9069767441860465E-3</v>
      </c>
      <c r="J185" s="23">
        <v>2.616279069767442E-2</v>
      </c>
      <c r="K185" s="23">
        <v>2.0348837209302327E-2</v>
      </c>
      <c r="L185" s="24">
        <v>1720</v>
      </c>
      <c r="M185" s="23" t="s">
        <v>594</v>
      </c>
      <c r="N185" s="23" t="s">
        <v>594</v>
      </c>
      <c r="O185" s="23" t="s">
        <v>594</v>
      </c>
      <c r="P185" s="23" t="s">
        <v>594</v>
      </c>
      <c r="Q185" s="23" t="s">
        <v>594</v>
      </c>
      <c r="R185" s="23" t="s">
        <v>594</v>
      </c>
      <c r="S185" s="23" t="s">
        <v>594</v>
      </c>
      <c r="T185" s="24" t="s">
        <v>594</v>
      </c>
    </row>
    <row r="186" spans="2:20" x14ac:dyDescent="0.3">
      <c r="B186" s="33" t="s">
        <v>292</v>
      </c>
      <c r="C186" s="18" t="s">
        <v>140</v>
      </c>
      <c r="D186" s="21" t="s">
        <v>342</v>
      </c>
      <c r="E186" s="23">
        <v>0.91885964912280704</v>
      </c>
      <c r="F186" s="23">
        <v>8.771929824561403E-3</v>
      </c>
      <c r="G186" s="23">
        <v>6.5789473684210523E-3</v>
      </c>
      <c r="H186" s="23">
        <v>2.1929824561403508E-3</v>
      </c>
      <c r="I186" s="23">
        <v>4.3859649122807015E-3</v>
      </c>
      <c r="J186" s="23">
        <v>5.4824561403508769E-2</v>
      </c>
      <c r="K186" s="23">
        <v>4.3859649122807015E-3</v>
      </c>
      <c r="L186" s="24">
        <v>2280</v>
      </c>
      <c r="M186" s="23">
        <v>0.90909090909090906</v>
      </c>
      <c r="N186" s="23">
        <v>0</v>
      </c>
      <c r="O186" s="23">
        <v>2.2727272727272728E-2</v>
      </c>
      <c r="P186" s="23">
        <v>0</v>
      </c>
      <c r="Q186" s="23">
        <v>0</v>
      </c>
      <c r="R186" s="23">
        <v>4.5454545454545456E-2</v>
      </c>
      <c r="S186" s="23">
        <v>2.2727272727272728E-2</v>
      </c>
      <c r="T186" s="24">
        <v>220</v>
      </c>
    </row>
    <row r="187" spans="2:20" x14ac:dyDescent="0.3">
      <c r="B187" s="33" t="s">
        <v>292</v>
      </c>
      <c r="C187" s="18" t="s">
        <v>343</v>
      </c>
      <c r="D187" s="21" t="s">
        <v>344</v>
      </c>
      <c r="E187" s="23" t="s">
        <v>594</v>
      </c>
      <c r="F187" s="23" t="s">
        <v>594</v>
      </c>
      <c r="G187" s="23" t="s">
        <v>594</v>
      </c>
      <c r="H187" s="23" t="s">
        <v>594</v>
      </c>
      <c r="I187" s="23" t="s">
        <v>594</v>
      </c>
      <c r="J187" s="23" t="s">
        <v>594</v>
      </c>
      <c r="K187" s="23" t="s">
        <v>594</v>
      </c>
      <c r="L187" s="24" t="s">
        <v>594</v>
      </c>
      <c r="M187" s="23" t="s">
        <v>594</v>
      </c>
      <c r="N187" s="23" t="s">
        <v>594</v>
      </c>
      <c r="O187" s="23" t="s">
        <v>594</v>
      </c>
      <c r="P187" s="23" t="s">
        <v>594</v>
      </c>
      <c r="Q187" s="23" t="s">
        <v>594</v>
      </c>
      <c r="R187" s="23" t="s">
        <v>594</v>
      </c>
      <c r="S187" s="23" t="s">
        <v>594</v>
      </c>
      <c r="T187" s="24" t="s">
        <v>594</v>
      </c>
    </row>
    <row r="188" spans="2:20" x14ac:dyDescent="0.3">
      <c r="B188" s="33" t="s">
        <v>292</v>
      </c>
      <c r="C188" s="18" t="s">
        <v>134</v>
      </c>
      <c r="D188" s="21" t="s">
        <v>345</v>
      </c>
      <c r="E188" s="23">
        <v>0.8342696629213483</v>
      </c>
      <c r="F188" s="23">
        <v>9.8314606741573031E-3</v>
      </c>
      <c r="G188" s="23">
        <v>5.6179775280898875E-3</v>
      </c>
      <c r="H188" s="23">
        <v>1.6853932584269662E-2</v>
      </c>
      <c r="I188" s="23">
        <v>1.4044943820224719E-2</v>
      </c>
      <c r="J188" s="23">
        <v>1.4044943820224719E-2</v>
      </c>
      <c r="K188" s="23">
        <v>0.10393258426966293</v>
      </c>
      <c r="L188" s="24">
        <v>3560</v>
      </c>
      <c r="M188" s="23">
        <v>0.80555555555555558</v>
      </c>
      <c r="N188" s="23">
        <v>2.7777777777777776E-2</v>
      </c>
      <c r="O188" s="23">
        <v>0</v>
      </c>
      <c r="P188" s="23">
        <v>2.7777777777777776E-2</v>
      </c>
      <c r="Q188" s="23">
        <v>1.3888888888888888E-2</v>
      </c>
      <c r="R188" s="23">
        <v>2.7777777777777776E-2</v>
      </c>
      <c r="S188" s="23">
        <v>9.7222222222222224E-2</v>
      </c>
      <c r="T188" s="24">
        <v>360</v>
      </c>
    </row>
    <row r="189" spans="2:20" x14ac:dyDescent="0.3">
      <c r="B189"/>
      <c r="C189"/>
      <c r="D189"/>
      <c r="E189"/>
      <c r="F189"/>
      <c r="G189"/>
      <c r="H189"/>
      <c r="I189"/>
      <c r="J189"/>
      <c r="K189"/>
      <c r="L189"/>
      <c r="M189"/>
      <c r="N189"/>
      <c r="O189"/>
      <c r="P189"/>
      <c r="Q189"/>
      <c r="R189"/>
      <c r="S189"/>
      <c r="T189"/>
    </row>
    <row r="190" spans="2:20" x14ac:dyDescent="0.3">
      <c r="B190" s="35" t="s">
        <v>243</v>
      </c>
    </row>
    <row r="191" spans="2:20" x14ac:dyDescent="0.3">
      <c r="B191" s="16"/>
    </row>
    <row r="192" spans="2:20" x14ac:dyDescent="0.3">
      <c r="B192" s="16" t="s">
        <v>565</v>
      </c>
    </row>
    <row r="193" spans="2:3" x14ac:dyDescent="0.3">
      <c r="B193" s="16" t="s">
        <v>244</v>
      </c>
    </row>
    <row r="194" spans="2:3" x14ac:dyDescent="0.3">
      <c r="B194" s="16" t="s">
        <v>245</v>
      </c>
    </row>
    <row r="195" spans="2:3" x14ac:dyDescent="0.3">
      <c r="B195" s="16"/>
    </row>
    <row r="196" spans="2:3" x14ac:dyDescent="0.3">
      <c r="B196" s="16"/>
    </row>
    <row r="197" spans="2:3" x14ac:dyDescent="0.3">
      <c r="B197" s="16"/>
    </row>
    <row r="198" spans="2:3" x14ac:dyDescent="0.3">
      <c r="B198" s="16"/>
    </row>
    <row r="199" spans="2:3" x14ac:dyDescent="0.3">
      <c r="B199" s="16"/>
    </row>
    <row r="200" spans="2:3" x14ac:dyDescent="0.3">
      <c r="B200" s="16"/>
    </row>
    <row r="201" spans="2:3" x14ac:dyDescent="0.3">
      <c r="B201" s="16"/>
    </row>
    <row r="202" spans="2:3" x14ac:dyDescent="0.3">
      <c r="B202" s="16"/>
    </row>
    <row r="203" spans="2:3" x14ac:dyDescent="0.3">
      <c r="B203" s="16"/>
    </row>
    <row r="204" spans="2:3" x14ac:dyDescent="0.3">
      <c r="B204" s="16"/>
      <c r="C204" s="14"/>
    </row>
    <row r="205" spans="2:3" x14ac:dyDescent="0.3">
      <c r="B205" s="16"/>
    </row>
    <row r="206" spans="2:3" x14ac:dyDescent="0.3">
      <c r="B206" s="16"/>
    </row>
    <row r="207" spans="2:3" x14ac:dyDescent="0.3">
      <c r="B207" s="16"/>
    </row>
    <row r="208" spans="2:3" x14ac:dyDescent="0.3">
      <c r="B208" s="16"/>
    </row>
    <row r="209" spans="2:2" x14ac:dyDescent="0.3">
      <c r="B209" s="16"/>
    </row>
    <row r="210" spans="2:2" x14ac:dyDescent="0.3">
      <c r="B210" s="16"/>
    </row>
    <row r="211" spans="2:2" x14ac:dyDescent="0.3">
      <c r="B211" s="16"/>
    </row>
    <row r="212" spans="2:2" x14ac:dyDescent="0.3">
      <c r="B212" s="16"/>
    </row>
    <row r="213" spans="2:2" x14ac:dyDescent="0.3">
      <c r="B213" s="16"/>
    </row>
    <row r="214" spans="2:2" x14ac:dyDescent="0.3">
      <c r="B214" s="16"/>
    </row>
    <row r="215" spans="2:2" x14ac:dyDescent="0.3">
      <c r="B215" s="16"/>
    </row>
    <row r="216" spans="2:2" x14ac:dyDescent="0.3">
      <c r="B216" s="16"/>
    </row>
    <row r="217" spans="2:2" x14ac:dyDescent="0.3">
      <c r="B217" s="16"/>
    </row>
    <row r="218" spans="2:2" x14ac:dyDescent="0.3">
      <c r="B218" s="16"/>
    </row>
    <row r="219" spans="2:2" x14ac:dyDescent="0.3">
      <c r="B219" s="16"/>
    </row>
    <row r="220" spans="2:2" x14ac:dyDescent="0.3">
      <c r="B220" s="16"/>
    </row>
    <row r="221" spans="2:2" x14ac:dyDescent="0.3">
      <c r="B221" s="16"/>
    </row>
    <row r="222" spans="2:2" x14ac:dyDescent="0.3">
      <c r="B222" s="16"/>
    </row>
    <row r="223" spans="2:2" x14ac:dyDescent="0.3">
      <c r="B223" s="16"/>
    </row>
    <row r="224" spans="2:2" x14ac:dyDescent="0.3">
      <c r="B224" s="16"/>
    </row>
    <row r="225" spans="2:2" x14ac:dyDescent="0.3">
      <c r="B225" s="16"/>
    </row>
    <row r="226" spans="2:2" x14ac:dyDescent="0.3">
      <c r="B226" s="16"/>
    </row>
    <row r="227" spans="2:2" x14ac:dyDescent="0.3">
      <c r="B227" s="16"/>
    </row>
    <row r="228" spans="2:2" x14ac:dyDescent="0.3">
      <c r="B228" s="16"/>
    </row>
    <row r="229" spans="2:2" x14ac:dyDescent="0.3">
      <c r="B229" s="16"/>
    </row>
    <row r="230" spans="2:2" x14ac:dyDescent="0.3">
      <c r="B230" s="16"/>
    </row>
    <row r="231" spans="2:2" x14ac:dyDescent="0.3">
      <c r="B231" s="16"/>
    </row>
    <row r="232" spans="2:2" x14ac:dyDescent="0.3">
      <c r="B232" s="16"/>
    </row>
    <row r="233" spans="2:2" x14ac:dyDescent="0.3">
      <c r="B233" s="16"/>
    </row>
    <row r="234" spans="2:2" x14ac:dyDescent="0.3">
      <c r="B234" s="16"/>
    </row>
    <row r="235" spans="2:2" x14ac:dyDescent="0.3">
      <c r="B235" s="16"/>
    </row>
    <row r="236" spans="2:2" x14ac:dyDescent="0.3">
      <c r="B236" s="16"/>
    </row>
    <row r="237" spans="2:2" x14ac:dyDescent="0.3">
      <c r="B237" s="16"/>
    </row>
    <row r="238" spans="2:2" x14ac:dyDescent="0.3">
      <c r="B238" s="16"/>
    </row>
    <row r="239" spans="2:2" x14ac:dyDescent="0.3">
      <c r="B239" s="16"/>
    </row>
    <row r="240" spans="2:2" x14ac:dyDescent="0.3">
      <c r="B240" s="16"/>
    </row>
    <row r="241" spans="2:2" x14ac:dyDescent="0.3">
      <c r="B241" s="16"/>
    </row>
    <row r="242" spans="2:2" x14ac:dyDescent="0.3">
      <c r="B242" s="16"/>
    </row>
    <row r="243" spans="2:2" x14ac:dyDescent="0.3">
      <c r="B243" s="16"/>
    </row>
    <row r="244" spans="2:2" x14ac:dyDescent="0.3">
      <c r="B244" s="16"/>
    </row>
    <row r="245" spans="2:2" x14ac:dyDescent="0.3">
      <c r="B245" s="16"/>
    </row>
    <row r="246" spans="2:2" x14ac:dyDescent="0.3">
      <c r="B246" s="16"/>
    </row>
    <row r="247" spans="2:2" x14ac:dyDescent="0.3">
      <c r="B247" s="16"/>
    </row>
    <row r="248" spans="2:2" x14ac:dyDescent="0.3">
      <c r="B248" s="16"/>
    </row>
    <row r="249" spans="2:2" x14ac:dyDescent="0.3">
      <c r="B249" s="16"/>
    </row>
    <row r="250" spans="2:2" x14ac:dyDescent="0.3">
      <c r="B250" s="16"/>
    </row>
    <row r="251" spans="2:2" x14ac:dyDescent="0.3">
      <c r="B251" s="16"/>
    </row>
    <row r="252" spans="2:2" x14ac:dyDescent="0.3">
      <c r="B252" s="16"/>
    </row>
    <row r="253" spans="2:2" x14ac:dyDescent="0.3">
      <c r="B253" s="16"/>
    </row>
    <row r="254" spans="2:2" x14ac:dyDescent="0.3">
      <c r="B254" s="16"/>
    </row>
    <row r="255" spans="2:2" x14ac:dyDescent="0.3">
      <c r="B255" s="16"/>
    </row>
    <row r="256" spans="2:2" x14ac:dyDescent="0.3">
      <c r="B256" s="16"/>
    </row>
    <row r="257" spans="2:2" x14ac:dyDescent="0.3">
      <c r="B257" s="16"/>
    </row>
    <row r="258" spans="2:2" x14ac:dyDescent="0.3">
      <c r="B258" s="16"/>
    </row>
    <row r="259" spans="2:2" x14ac:dyDescent="0.3">
      <c r="B259" s="16"/>
    </row>
    <row r="260" spans="2:2" x14ac:dyDescent="0.3">
      <c r="B260" s="16"/>
    </row>
    <row r="261" spans="2:2" x14ac:dyDescent="0.3">
      <c r="B261" s="16"/>
    </row>
    <row r="262" spans="2:2" x14ac:dyDescent="0.3">
      <c r="B262" s="16"/>
    </row>
    <row r="263" spans="2:2" x14ac:dyDescent="0.3">
      <c r="B263" s="16"/>
    </row>
    <row r="264" spans="2:2" x14ac:dyDescent="0.3">
      <c r="B264" s="16"/>
    </row>
    <row r="265" spans="2:2" x14ac:dyDescent="0.3">
      <c r="B265" s="16"/>
    </row>
    <row r="266" spans="2:2" x14ac:dyDescent="0.3">
      <c r="B266" s="16"/>
    </row>
    <row r="267" spans="2:2" x14ac:dyDescent="0.3">
      <c r="B267" s="16"/>
    </row>
    <row r="268" spans="2:2" x14ac:dyDescent="0.3">
      <c r="B268" s="16"/>
    </row>
    <row r="269" spans="2:2" x14ac:dyDescent="0.3">
      <c r="B269" s="16"/>
    </row>
    <row r="270" spans="2:2" x14ac:dyDescent="0.3">
      <c r="B270" s="16"/>
    </row>
    <row r="271" spans="2:2" x14ac:dyDescent="0.3">
      <c r="B271" s="16"/>
    </row>
    <row r="272" spans="2:2" x14ac:dyDescent="0.3">
      <c r="B272" s="16"/>
    </row>
    <row r="273" spans="2:2" x14ac:dyDescent="0.3">
      <c r="B273" s="16"/>
    </row>
    <row r="274" spans="2:2" x14ac:dyDescent="0.3">
      <c r="B274" s="16"/>
    </row>
    <row r="275" spans="2:2" x14ac:dyDescent="0.3">
      <c r="B275" s="16"/>
    </row>
    <row r="276" spans="2:2" x14ac:dyDescent="0.3">
      <c r="B276" s="16"/>
    </row>
    <row r="277" spans="2:2" x14ac:dyDescent="0.3">
      <c r="B277" s="16"/>
    </row>
    <row r="278" spans="2:2" x14ac:dyDescent="0.3">
      <c r="B278" s="16"/>
    </row>
    <row r="279" spans="2:2" x14ac:dyDescent="0.3">
      <c r="B279" s="16"/>
    </row>
    <row r="280" spans="2:2" x14ac:dyDescent="0.3">
      <c r="B280" s="16"/>
    </row>
    <row r="281" spans="2:2" x14ac:dyDescent="0.3">
      <c r="B281" s="16"/>
    </row>
    <row r="282" spans="2:2" x14ac:dyDescent="0.3">
      <c r="B282" s="16"/>
    </row>
    <row r="283" spans="2:2" x14ac:dyDescent="0.3">
      <c r="B283" s="16"/>
    </row>
    <row r="284" spans="2:2" x14ac:dyDescent="0.3">
      <c r="B284" s="16"/>
    </row>
    <row r="285" spans="2:2" x14ac:dyDescent="0.3">
      <c r="B285" s="16"/>
    </row>
    <row r="286" spans="2:2" x14ac:dyDescent="0.3">
      <c r="B286" s="16"/>
    </row>
    <row r="287" spans="2:2" x14ac:dyDescent="0.3">
      <c r="B287" s="16"/>
    </row>
    <row r="288" spans="2:2" x14ac:dyDescent="0.3">
      <c r="B288" s="16"/>
    </row>
    <row r="289" spans="2:2" x14ac:dyDescent="0.3">
      <c r="B289" s="16"/>
    </row>
    <row r="290" spans="2:2" x14ac:dyDescent="0.3">
      <c r="B290" s="16"/>
    </row>
    <row r="291" spans="2:2" x14ac:dyDescent="0.3">
      <c r="B291" s="16"/>
    </row>
    <row r="292" spans="2:2" x14ac:dyDescent="0.3">
      <c r="B292" s="16"/>
    </row>
    <row r="293" spans="2:2" x14ac:dyDescent="0.3">
      <c r="B293" s="16"/>
    </row>
    <row r="294" spans="2:2" x14ac:dyDescent="0.3">
      <c r="B294" s="16"/>
    </row>
    <row r="295" spans="2:2" x14ac:dyDescent="0.3">
      <c r="B295" s="16"/>
    </row>
    <row r="296" spans="2:2" x14ac:dyDescent="0.3">
      <c r="B296" s="16"/>
    </row>
    <row r="297" spans="2:2" x14ac:dyDescent="0.3">
      <c r="B297" s="16"/>
    </row>
    <row r="298" spans="2:2" x14ac:dyDescent="0.3">
      <c r="B298" s="16"/>
    </row>
    <row r="299" spans="2:2" x14ac:dyDescent="0.3">
      <c r="B299" s="16"/>
    </row>
    <row r="300" spans="2:2" x14ac:dyDescent="0.3">
      <c r="B300" s="16"/>
    </row>
    <row r="301" spans="2:2" x14ac:dyDescent="0.3">
      <c r="B301" s="16"/>
    </row>
    <row r="302" spans="2:2" x14ac:dyDescent="0.3">
      <c r="B302" s="16"/>
    </row>
    <row r="303" spans="2:2" x14ac:dyDescent="0.3">
      <c r="B303" s="16"/>
    </row>
    <row r="304" spans="2:2" x14ac:dyDescent="0.3">
      <c r="B304" s="16"/>
    </row>
    <row r="305" spans="2:2" x14ac:dyDescent="0.3">
      <c r="B305" s="16"/>
    </row>
  </sheetData>
  <mergeCells count="2">
    <mergeCell ref="E15:L15"/>
    <mergeCell ref="M15:T15"/>
  </mergeCells>
  <pageMargins left="0.74803149606299213" right="0.74803149606299213" top="0.98425196850393704" bottom="0.98425196850393704" header="0.51181102362204722" footer="0.51181102362204722"/>
  <pageSetup paperSize="9" scale="26" orientation="landscape" r:id="rId1"/>
  <headerFooter alignWithMargins="0"/>
  <rowBreaks count="1" manualBreakCount="1">
    <brk id="17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ate_Time xmlns="c44079d0-8f68-4105-8d53-e90d6dc48a51" xsi:nil="true"/>
    <lcf76f155ced4ddcb4097134ff3c332f xmlns="c44079d0-8f68-4105-8d53-e90d6dc48a51">
      <Terms xmlns="http://schemas.microsoft.com/office/infopath/2007/PartnerControls"/>
    </lcf76f155ced4ddcb4097134ff3c332f>
    <_Flow_SignoffStatus xmlns="c44079d0-8f68-4105-8d53-e90d6dc48a51" xsi:nil="true"/>
  </documentManagement>
</p:properties>
</file>

<file path=customXml/itemProps1.xml><?xml version="1.0" encoding="utf-8"?>
<ds:datastoreItem xmlns:ds="http://schemas.openxmlformats.org/officeDocument/2006/customXml" ds:itemID="{11B9088D-DC56-4BED-A17C-82D6462C9614}">
  <ds:schemaRefs>
    <ds:schemaRef ds:uri="http://schemas.microsoft.com/sharepoint/v3/contenttype/forms"/>
  </ds:schemaRefs>
</ds:datastoreItem>
</file>

<file path=customXml/itemProps2.xml><?xml version="1.0" encoding="utf-8"?>
<ds:datastoreItem xmlns:ds="http://schemas.openxmlformats.org/officeDocument/2006/customXml" ds:itemID="{86B5985C-DBB9-46AD-8F37-5DBA29B988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5fb9783-1faf-46d3-8810-c8b69aa0f487"/>
    <ds:schemaRef ds:uri="c44079d0-8f68-4105-8d53-e90d6dc48a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92415EA-813A-40AF-885F-854D5D725273}">
  <ds:schemaRefs>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5fcde14c-a1ff-41f1-a210-ce352d4e962b"/>
    <ds:schemaRef ds:uri="http://schemas.microsoft.com/sharepoint/v3"/>
    <ds:schemaRef ds:uri="http://schemas.microsoft.com/office/2006/metadata/properties"/>
    <ds:schemaRef ds:uri="58b241f0-c181-42d5-839a-5e9ae10f42c8"/>
    <ds:schemaRef ds:uri="http://www.w3.org/XML/1998/namespace"/>
    <ds:schemaRef ds:uri="http://purl.org/dc/dcmitype/"/>
    <ds:schemaRef ds:uri="http://purl.org/dc/terms/"/>
    <ds:schemaRef ds:uri="c44079d0-8f68-4105-8d53-e90d6dc48a51"/>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Overview</vt:lpstr>
      <vt:lpstr>System &amp; Provider Summary - T1</vt:lpstr>
      <vt:lpstr>System &amp; Provider Summary - UTC</vt:lpstr>
      <vt:lpstr>Age - T1</vt:lpstr>
      <vt:lpstr>Age - UTC</vt:lpstr>
      <vt:lpstr>Gender - T1</vt:lpstr>
      <vt:lpstr>Gender - UTC</vt:lpstr>
      <vt:lpstr>Ethnicity - T1</vt:lpstr>
      <vt:lpstr>Ethnicity - UTC</vt:lpstr>
      <vt:lpstr>Chief Complaint - T1</vt:lpstr>
      <vt:lpstr>Chief Complaint - UTC</vt:lpstr>
      <vt:lpstr>Frailty - T1</vt:lpstr>
      <vt:lpstr>Frailty - UTC</vt:lpstr>
      <vt:lpstr>Data Completeness &amp; Quality</vt:lpstr>
      <vt:lpstr>'Age - T1'!Print_Titles</vt:lpstr>
      <vt:lpstr>'Age - UTC'!Print_Titles</vt:lpstr>
      <vt:lpstr>'Chief Complaint - T1'!Print_Titles</vt:lpstr>
      <vt:lpstr>'Chief Complaint - UTC'!Print_Titles</vt:lpstr>
      <vt:lpstr>'Ethnicity - T1'!Print_Titles</vt:lpstr>
      <vt:lpstr>'Ethnicity - UTC'!Print_Titles</vt:lpstr>
      <vt:lpstr>'Frailty - T1'!Print_Titles</vt:lpstr>
      <vt:lpstr>'Frailty - UTC'!Print_Titles</vt:lpstr>
      <vt:lpstr>'Gender - T1'!Print_Titles</vt:lpstr>
      <vt:lpstr>'Gender - UTC'!Print_Titles</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DH User</dc:creator>
  <cp:lastModifiedBy>BANKS, Jonathan (NHS ENGLAND - X24)</cp:lastModifiedBy>
  <cp:lastPrinted>2011-01-20T16:00:14Z</cp:lastPrinted>
  <dcterms:created xsi:type="dcterms:W3CDTF">2003-08-01T14:12:13Z</dcterms:created>
  <dcterms:modified xsi:type="dcterms:W3CDTF">2025-03-09T17:11:31Z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y fmtid="{D5CDD505-2E9C-101B-9397-08002B2CF9AE}" pid="3" name="MediaServiceImageTags">
    <vt:lpwstr/>
  </property>
  <property fmtid="{D5CDD505-2E9C-101B-9397-08002B2CF9AE}" pid="4" name="_ExtendedDescription">
    <vt:lpwstr/>
  </property>
</Properties>
</file>