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Mar 2025/"/>
    </mc:Choice>
  </mc:AlternateContent>
  <xr:revisionPtr revIDLastSave="0" documentId="8_{8CE3DF3E-393F-40A5-8FD9-411D65287FA2}" xr6:coauthVersionLast="47" xr6:coauthVersionMax="47" xr10:uidLastSave="{00000000-0000-0000-0000-000000000000}"/>
  <bookViews>
    <workbookView xWindow="-108" yWindow="-108" windowWidth="30936" windowHeight="16776"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Frailty - T1" sheetId="63" r:id="rId12"/>
    <sheet name="Frailty - UTC" sheetId="64" r:id="rId13"/>
    <sheet name="Data Completeness &amp; Quality" sheetId="30" r:id="rId14"/>
  </sheets>
  <definedNames>
    <definedName name="_xlnm._FilterDatabase" localSheetId="3" hidden="1">'Age - T1'!$B$18:$C$302</definedName>
    <definedName name="_xlnm._FilterDatabase" localSheetId="4" hidden="1">'Age - UTC'!$B$61:$W$188</definedName>
    <definedName name="_xlnm._FilterDatabase" localSheetId="9" hidden="1">'Chief Complaint - T1'!$B$18:$C$303</definedName>
    <definedName name="_xlnm._FilterDatabase" localSheetId="10" hidden="1">'Chief Complaint - UTC'!$B$18:$C$306</definedName>
    <definedName name="_xlnm._FilterDatabase" localSheetId="13" hidden="1">'Data Completeness &amp; Quality'!$L$21:$S$149</definedName>
    <definedName name="_xlnm._FilterDatabase" localSheetId="7" hidden="1">'Ethnicity - T1'!$B$18:$C$302</definedName>
    <definedName name="_xlnm._FilterDatabase" localSheetId="8" hidden="1">'Ethnicity - UTC'!$B$18:$C$305</definedName>
    <definedName name="_xlnm._FilterDatabase" localSheetId="11" hidden="1">'Frailty - T1'!$B$18:$C$303</definedName>
    <definedName name="_xlnm._FilterDatabase" localSheetId="12" hidden="1">'Frailty - UTC'!$B$18:$C$306</definedName>
    <definedName name="_xlnm._FilterDatabase" localSheetId="5" hidden="1">'Gender - T1'!$B$18:$C$302</definedName>
    <definedName name="_xlnm._FilterDatabase" localSheetId="6" hidden="1">'Gender - UTC'!$B$18:$C$305</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11">'Frailty - T1'!$1:$16</definedName>
    <definedName name="_xlnm.Print_Titles" localSheetId="12">'Frailty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64" l="1"/>
  <c r="C10" i="64"/>
  <c r="C8" i="64"/>
  <c r="C5" i="64"/>
  <c r="C11" i="63"/>
  <c r="C10" i="63"/>
  <c r="C8" i="63"/>
  <c r="C5" i="63"/>
  <c r="I55" i="56" l="1"/>
  <c r="I47" i="56"/>
  <c r="I39" i="56"/>
  <c r="I31" i="56"/>
  <c r="I23" i="56"/>
  <c r="I16" i="56" l="1"/>
  <c r="I19" i="56"/>
  <c r="I27" i="56"/>
  <c r="I35" i="56"/>
  <c r="I43" i="56"/>
  <c r="I51" i="56"/>
  <c r="I59" i="56"/>
  <c r="I22" i="56"/>
  <c r="I30" i="56"/>
  <c r="I38" i="56"/>
  <c r="I46" i="56"/>
  <c r="I54" i="56"/>
  <c r="I25" i="56"/>
  <c r="I33" i="56"/>
  <c r="I41" i="56"/>
  <c r="I49" i="56"/>
  <c r="I57" i="56"/>
  <c r="I20" i="56"/>
  <c r="I28" i="56"/>
  <c r="I36" i="56"/>
  <c r="I44" i="56"/>
  <c r="I52" i="56"/>
  <c r="I21" i="56"/>
  <c r="I29" i="56"/>
  <c r="I37" i="56"/>
  <c r="I45" i="56"/>
  <c r="I53" i="56"/>
  <c r="I24" i="56"/>
  <c r="I32" i="56"/>
  <c r="I40" i="56"/>
  <c r="I48" i="56"/>
  <c r="I56" i="56"/>
  <c r="I18" i="56"/>
  <c r="I26" i="56"/>
  <c r="I34" i="56"/>
  <c r="I42" i="56"/>
  <c r="I50" i="56"/>
  <c r="I58" i="56"/>
  <c r="C5" i="57"/>
  <c r="O149" i="30"/>
  <c r="C10" i="10"/>
  <c r="C10" i="59"/>
  <c r="C10" i="16"/>
  <c r="C10" i="60"/>
  <c r="C10" i="24"/>
  <c r="C10" i="61"/>
  <c r="C10" i="58"/>
  <c r="C10" i="15"/>
  <c r="C10" i="57"/>
  <c r="C8" i="57"/>
  <c r="C11" i="61"/>
  <c r="C8" i="61"/>
  <c r="C5" i="61"/>
  <c r="C11" i="60"/>
  <c r="C8" i="60"/>
  <c r="C5" i="60"/>
  <c r="C11" i="59"/>
  <c r="C8" i="59"/>
  <c r="C5" i="59"/>
  <c r="C11" i="58"/>
  <c r="C8" i="58"/>
  <c r="C5" i="58"/>
  <c r="E146" i="30"/>
  <c r="I70" i="56" l="1"/>
  <c r="F146" i="30"/>
  <c r="P149" i="30"/>
  <c r="I155" i="56" l="1"/>
  <c r="I139" i="56"/>
  <c r="I120" i="56"/>
  <c r="I73" i="56"/>
  <c r="I118" i="56"/>
  <c r="I165" i="56"/>
  <c r="I172" i="56"/>
  <c r="I88" i="56"/>
  <c r="I137" i="56"/>
  <c r="I76" i="56"/>
  <c r="I176" i="56"/>
  <c r="I146" i="56"/>
  <c r="I92" i="56"/>
  <c r="I86" i="56"/>
  <c r="I132" i="56"/>
  <c r="I64" i="56"/>
  <c r="I78" i="56"/>
  <c r="I113" i="56"/>
  <c r="I149" i="56"/>
  <c r="I171" i="56"/>
  <c r="I138" i="56"/>
  <c r="I80" i="56"/>
  <c r="I129" i="56"/>
  <c r="I148" i="56"/>
  <c r="I157" i="56"/>
  <c r="I153" i="56"/>
  <c r="I164" i="56"/>
  <c r="I147" i="56"/>
  <c r="I117" i="56"/>
  <c r="I178" i="56"/>
  <c r="I107" i="56"/>
  <c r="I160" i="56"/>
  <c r="I97" i="56"/>
  <c r="I84" i="56"/>
  <c r="I67" i="56"/>
  <c r="I168" i="56"/>
  <c r="I101" i="56"/>
  <c r="I114" i="56"/>
  <c r="I184" i="56"/>
  <c r="I154" i="56"/>
  <c r="I183" i="56"/>
  <c r="I65" i="56"/>
  <c r="I63" i="56"/>
  <c r="I93" i="56"/>
  <c r="I109" i="56"/>
  <c r="I98" i="56"/>
  <c r="I145" i="56"/>
  <c r="I151" i="56"/>
  <c r="I122" i="56"/>
  <c r="I169" i="56"/>
  <c r="I62" i="56"/>
  <c r="I123" i="56"/>
  <c r="I174" i="56"/>
  <c r="I82" i="56"/>
  <c r="I124" i="56"/>
  <c r="I116" i="56"/>
  <c r="I144" i="56"/>
  <c r="I96" i="56"/>
  <c r="I115" i="56"/>
  <c r="I61" i="56"/>
  <c r="S149" i="30"/>
  <c r="Q149" i="30"/>
  <c r="R149" i="30"/>
  <c r="C11" i="10"/>
  <c r="C11" i="16"/>
  <c r="C11" i="24"/>
  <c r="C11" i="15"/>
  <c r="C8" i="10"/>
  <c r="C8" i="16"/>
  <c r="C8" i="24"/>
  <c r="C8" i="15"/>
  <c r="C5" i="10"/>
  <c r="C5" i="16"/>
  <c r="C5" i="24"/>
  <c r="C5" i="15"/>
  <c r="I175" i="56" l="1"/>
  <c r="I121" i="56"/>
  <c r="I105" i="56"/>
  <c r="I179" i="56"/>
  <c r="I89" i="56"/>
  <c r="I133" i="56"/>
  <c r="I162" i="56"/>
  <c r="I81" i="56"/>
  <c r="I95" i="56"/>
  <c r="I127" i="56"/>
  <c r="I72" i="56"/>
  <c r="I152" i="56"/>
  <c r="I94" i="56"/>
  <c r="I141" i="56"/>
  <c r="I83" i="56"/>
  <c r="I134" i="56"/>
  <c r="I180" i="56"/>
  <c r="I77" i="56"/>
  <c r="I125" i="56"/>
  <c r="I135" i="56"/>
  <c r="I163" i="56"/>
  <c r="I85" i="56"/>
  <c r="I143" i="56"/>
  <c r="I111" i="56"/>
  <c r="I68" i="56"/>
  <c r="I182" i="56"/>
  <c r="I156" i="56"/>
  <c r="I140" i="56"/>
  <c r="I150" i="56"/>
  <c r="I130" i="56"/>
  <c r="I100" i="56"/>
  <c r="I119" i="56"/>
  <c r="I170" i="56"/>
  <c r="I167" i="56"/>
  <c r="I69" i="56"/>
  <c r="I91" i="56"/>
  <c r="I108" i="56"/>
  <c r="I131" i="56"/>
  <c r="I79" i="56"/>
  <c r="I136" i="56"/>
  <c r="I74" i="56"/>
  <c r="I90" i="56"/>
  <c r="I110" i="56"/>
  <c r="I75" i="56"/>
  <c r="I128" i="56"/>
  <c r="I112" i="56"/>
  <c r="I99" i="56"/>
  <c r="I177" i="56"/>
  <c r="I102" i="56"/>
  <c r="I71" i="56"/>
  <c r="I66" i="56"/>
  <c r="I142" i="56"/>
  <c r="I181" i="56"/>
  <c r="I173" i="56"/>
  <c r="I158" i="56"/>
  <c r="I126" i="56"/>
  <c r="I159" i="56"/>
  <c r="I103" i="56"/>
  <c r="I106" i="56"/>
  <c r="I166" i="56"/>
  <c r="I161" i="56"/>
  <c r="G146" i="30"/>
  <c r="J146" i="30"/>
  <c r="H146" i="30"/>
  <c r="I146" i="30"/>
</calcChain>
</file>

<file path=xl/sharedStrings.xml><?xml version="1.0" encoding="utf-8"?>
<sst xmlns="http://schemas.openxmlformats.org/spreadsheetml/2006/main" count="15898" uniqueCount="599">
  <si>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</si>
  <si>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</si>
  <si>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</si>
  <si>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</si>
  <si>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</si>
  <si>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</si>
  <si>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</si>
  <si>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</si>
  <si>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</si>
  <si>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</si>
  <si>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</si>
  <si>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</si>
  <si>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</si>
  <si>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</si>
  <si>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</si>
  <si>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</si>
  <si>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</si>
  <si>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</si>
  <si>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</si>
  <si>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</si>
  <si>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</si>
  <si>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</si>
  <si>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</si>
  <si>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</si>
  <si>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</si>
  <si>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</si>
  <si>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</si>
  <si>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</si>
  <si>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</si>
  <si>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</si>
  <si>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</si>
  <si>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</si>
  <si>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</si>
  <si>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</si>
  <si>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</si>
  <si>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</si>
  <si>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</si>
  <si>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</si>
  <si>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</si>
  <si>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</si>
  <si>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</si>
  <si>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</si>
  <si>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</si>
  <si>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</si>
  <si>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</si>
  <si>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</si>
  <si>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</si>
  <si>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</si>
  <si>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</si>
  <si>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</si>
  <si>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</si>
  <si>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</si>
  <si>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</si>
  <si>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</si>
  <si>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</si>
  <si>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</si>
  <si>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</si>
  <si>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</si>
  <si>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</si>
  <si>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</si>
  <si>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</si>
  <si>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</si>
  <si>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</si>
  <si>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</si>
  <si>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</si>
  <si>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</si>
  <si>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</si>
  <si>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</si>
  <si>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</si>
  <si>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</si>
  <si>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</si>
  <si>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</si>
  <si>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</si>
  <si>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</si>
  <si>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</si>
  <si>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</si>
  <si>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</si>
  <si>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</si>
  <si>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</si>
  <si>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</si>
  <si>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</si>
  <si>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</si>
  <si>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</si>
  <si>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</si>
  <si>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</si>
  <si>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</si>
  <si>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</si>
  <si>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</si>
  <si>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</si>
  <si>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</si>
  <si>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</si>
  <si>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</si>
  <si>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</si>
  <si>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</si>
  <si>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</si>
  <si>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</si>
  <si>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</si>
  <si>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</si>
  <si>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</si>
  <si>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</si>
  <si>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</si>
  <si>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</si>
  <si>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</si>
  <si>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</si>
  <si>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</si>
  <si>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</si>
  <si>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</si>
  <si>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</si>
  <si>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</si>
  <si>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</si>
  <si>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</si>
  <si>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</si>
  <si>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</si>
  <si>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</si>
  <si>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</si>
  <si>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</si>
  <si>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</si>
  <si>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</si>
  <si>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</si>
  <si>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</si>
  <si>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</si>
  <si>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</si>
  <si>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</si>
  <si>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</si>
  <si>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</si>
  <si>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</si>
  <si>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</si>
  <si>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</si>
  <si>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</si>
  <si>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</si>
  <si>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</si>
  <si>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</si>
  <si>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</si>
  <si>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</si>
  <si>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</si>
  <si>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</si>
  <si>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</si>
  <si>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</si>
  <si>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</si>
  <si>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</si>
  <si>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</si>
  <si>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</si>
  <si>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</si>
  <si>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</si>
  <si>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</si>
  <si>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</si>
  <si>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</si>
  <si>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</si>
  <si>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</si>
  <si>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</si>
  <si>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</si>
  <si>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</si>
  <si>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</si>
  <si>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</si>
  <si>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</si>
  <si>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</si>
  <si>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</si>
  <si>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</si>
  <si>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</si>
  <si>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</si>
  <si>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</si>
  <si>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</si>
  <si>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</si>
  <si>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</si>
  <si>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</si>
  <si>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</si>
  <si>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</si>
  <si>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</si>
  <si>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</si>
  <si>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</si>
  <si>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</si>
  <si>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</si>
  <si>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</si>
  <si>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</si>
  <si>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</si>
  <si>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</si>
  <si>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</si>
  <si>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</si>
  <si>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</si>
  <si>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</si>
  <si>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</si>
  <si>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</si>
  <si>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</si>
  <si>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</si>
  <si>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</si>
  <si>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</si>
  <si>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</si>
  <si>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</si>
  <si>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</si>
  <si>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</si>
  <si>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</si>
  <si>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</si>
  <si>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</si>
  <si>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</si>
  <si>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</si>
  <si>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</si>
  <si>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</si>
  <si>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</si>
  <si>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</si>
  <si>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</si>
  <si>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</si>
  <si>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</si>
  <si>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</si>
  <si>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</si>
  <si>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</si>
  <si>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</si>
  <si>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</si>
  <si>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</si>
  <si>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</si>
  <si>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</si>
  <si>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</si>
  <si>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</si>
  <si>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</si>
  <si>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</si>
  <si>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</si>
  <si>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</si>
  <si>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</si>
  <si>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</si>
  <si>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</si>
  <si>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</si>
  <si>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</si>
  <si>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</si>
  <si>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</si>
  <si>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</si>
  <si>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</si>
  <si>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</si>
  <si>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</si>
  <si>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</si>
  <si>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</si>
  <si>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</si>
  <si>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</si>
  <si>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</si>
  <si>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</si>
  <si>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</si>
  <si>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</si>
  <si>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</si>
  <si>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</si>
  <si>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</si>
  <si>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Chief Complaint</t>
  </si>
  <si>
    <t>For more information about Data Quality and Completeness in ECDS please see here:</t>
  </si>
  <si>
    <t>ECDS Data Completeness &amp; Quality</t>
  </si>
  <si>
    <t>Region</t>
  </si>
  <si>
    <t>London</t>
  </si>
  <si>
    <t>Notes:</t>
  </si>
  <si>
    <t>2. ** indicates that provider did not meet to DQ criteria and is excluded from the analysis</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</si>
  <si>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</si>
  <si>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</si>
  <si>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</si>
  <si>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</si>
  <si>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</si>
  <si>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</si>
  <si>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</si>
  <si>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</si>
  <si>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</si>
  <si>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</si>
  <si>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</si>
  <si>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</si>
  <si>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</si>
  <si>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</si>
  <si>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</si>
  <si>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</si>
  <si>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</si>
  <si>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</si>
  <si>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</si>
  <si>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</si>
  <si>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</si>
  <si>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</si>
  <si>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</si>
  <si>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</si>
  <si>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</si>
  <si>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</si>
  <si>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</si>
  <si>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</si>
  <si>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</si>
  <si>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</si>
  <si>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</si>
  <si>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</si>
  <si>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</si>
  <si>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</si>
  <si>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</si>
  <si>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</si>
  <si>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</si>
  <si>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</si>
  <si>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</si>
  <si>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</si>
  <si>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</si>
  <si>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</si>
  <si>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</si>
  <si>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</si>
  <si>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</si>
  <si>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</si>
  <si>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</si>
  <si>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</si>
  <si>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</si>
  <si>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</si>
  <si>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</si>
  <si>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</si>
  <si>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</si>
  <si>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</si>
  <si>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</si>
  <si>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</si>
  <si>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</si>
  <si>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</si>
  <si>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</si>
  <si>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</si>
  <si>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</si>
  <si>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</si>
  <si>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</si>
  <si>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</si>
  <si>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</si>
  <si>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</si>
  <si>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</si>
  <si>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</si>
  <si>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</si>
  <si>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</si>
  <si>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</si>
  <si>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</si>
  <si>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</si>
  <si>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</si>
  <si>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</si>
  <si>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</si>
  <si>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</si>
  <si>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</si>
  <si>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</si>
  <si>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</si>
  <si>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</si>
  <si>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</si>
  <si>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</si>
  <si>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</si>
  <si>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</si>
  <si>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</si>
  <si>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</si>
  <si>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</si>
  <si>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</si>
  <si>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</si>
  <si>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</si>
  <si>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</si>
  <si>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</si>
  <si>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</si>
  <si>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</si>
  <si>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</si>
  <si>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</si>
  <si>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</si>
  <si>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</si>
  <si>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</si>
  <si>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</si>
  <si>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</si>
  <si>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</si>
  <si>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</si>
  <si>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</si>
  <si>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</si>
  <si>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</si>
  <si>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</si>
  <si>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</si>
  <si>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</si>
  <si>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</si>
  <si>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</si>
  <si>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</si>
  <si>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</si>
  <si>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</si>
  <si>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</si>
  <si>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</si>
  <si>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</si>
  <si>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</si>
  <si>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</si>
  <si>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</si>
  <si>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</si>
  <si>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</si>
  <si>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</si>
  <si>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</si>
  <si>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</si>
  <si>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</si>
  <si>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</si>
  <si>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</si>
  <si>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</si>
  <si>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</si>
  <si>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</si>
  <si>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</si>
  <si>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</si>
  <si>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</si>
  <si>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</si>
  <si>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</si>
  <si>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</si>
  <si>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</si>
  <si>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</si>
  <si>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</si>
  <si>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</si>
  <si>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</si>
  <si>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</si>
  <si>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</si>
  <si>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</si>
  <si>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</si>
  <si>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</si>
  <si>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</si>
  <si>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</si>
  <si>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</si>
  <si>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</si>
  <si>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</si>
  <si>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</si>
  <si>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</si>
  <si>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</si>
  <si>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</si>
  <si>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</si>
  <si>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</si>
  <si>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</si>
  <si>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</si>
  <si>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</si>
  <si>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</si>
  <si>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</si>
  <si>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</si>
  <si>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</si>
  <si>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</si>
  <si>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</si>
  <si>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</si>
  <si>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</si>
  <si>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</si>
  <si>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</si>
  <si>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</si>
  <si>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</si>
  <si>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</si>
  <si>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</si>
  <si>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</si>
  <si>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</si>
  <si>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</si>
  <si>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</si>
  <si>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</si>
  <si>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</si>
  <si>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</si>
  <si>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</si>
  <si>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</si>
  <si>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</si>
  <si>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</si>
  <si>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</si>
  <si>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</si>
  <si>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</si>
  <si>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</si>
  <si>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</si>
  <si>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</si>
  <si>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</si>
  <si>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</si>
  <si>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</si>
  <si>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</si>
  <si>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</si>
  <si>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</si>
  <si>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</si>
  <si>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</si>
  <si>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</si>
  <si>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</si>
  <si>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</si>
  <si>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</si>
  <si>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</si>
  <si>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</si>
  <si>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</si>
  <si>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</si>
  <si>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</si>
  <si>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</si>
  <si>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</si>
  <si>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</si>
  <si>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</si>
  <si>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</si>
  <si>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</si>
  <si>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</si>
  <si>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</si>
  <si>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</si>
  <si>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</si>
  <si>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</si>
  <si>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</si>
  <si>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</si>
  <si>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</si>
  <si>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</si>
  <si>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</si>
  <si>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</si>
  <si>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</si>
  <si>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</si>
  <si>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</si>
  <si>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</si>
  <si>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</si>
  <si>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</si>
  <si>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</si>
  <si>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</si>
  <si>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</si>
  <si>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</si>
  <si>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</si>
  <si>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</si>
  <si>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</si>
  <si>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</si>
  <si>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</si>
  <si>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</si>
  <si>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</si>
  <si>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</si>
  <si>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</si>
  <si>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</si>
  <si>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</si>
  <si>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</si>
  <si>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</si>
  <si>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</si>
  <si>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</si>
  <si>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</si>
  <si>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</si>
  <si>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</si>
  <si>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</si>
  <si>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</si>
  <si>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</si>
  <si>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</si>
  <si>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</si>
  <si>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</si>
  <si>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</si>
  <si>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</si>
  <si>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</si>
  <si>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</si>
  <si>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</si>
  <si>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</si>
  <si>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</si>
  <si>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</si>
  <si>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</si>
  <si>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</si>
  <si>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</si>
  <si>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</si>
  <si>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</si>
  <si>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</si>
  <si>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</si>
  <si>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</si>
  <si>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</si>
  <si>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</si>
  <si>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</si>
  <si>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</si>
  <si>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</si>
  <si>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</si>
  <si>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</si>
  <si>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</si>
  <si>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</si>
  <si>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</si>
  <si>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</si>
  <si>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</si>
  <si>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</si>
  <si>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</si>
  <si>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</si>
  <si>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</si>
  <si>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</si>
  <si>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</si>
  <si>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</si>
  <si>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</si>
  <si>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</si>
  <si>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</si>
  <si>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</si>
  <si>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</si>
  <si>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</si>
  <si>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</si>
  <si>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</si>
  <si>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</si>
  <si>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</si>
  <si>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</si>
  <si>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</si>
  <si>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</si>
  <si>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Y04538</t>
  </si>
  <si>
    <t>Bracknell Urgent Care Centre WIC</t>
  </si>
  <si>
    <t>A&amp;E Attendances &gt;12hrs From Arrival</t>
  </si>
  <si>
    <t>RTQ</t>
  </si>
  <si>
    <t>Gloucestershire Health and Care NHS Foundation Trust</t>
  </si>
  <si>
    <t>O8F6N</t>
  </si>
  <si>
    <t>Slough Urgent Care Centre</t>
  </si>
  <si>
    <t>Operational Insights (Urgent and Emergency Care)</t>
  </si>
  <si>
    <t>A6.08, Wellington Place</t>
  </si>
  <si>
    <t>LEEDS LS1 4AP</t>
  </si>
  <si>
    <t>Y</t>
  </si>
  <si>
    <t>1. All data is rounded to the nearest 5 attendances and any value less than 8 is suppressed (*). From April 2024 this has not been applied to national level figures.</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</si>
  <si>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</si>
  <si>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</si>
  <si>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</si>
  <si>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No CFS Score</t>
  </si>
  <si>
    <t>Total Attendances &gt;= 65</t>
  </si>
  <si>
    <t>Clinical Frailty Score</t>
  </si>
  <si>
    <t>1
Very Well</t>
  </si>
  <si>
    <t>2
Well</t>
  </si>
  <si>
    <t xml:space="preserve">3
Managing Well
</t>
  </si>
  <si>
    <t>4
Vulnerable</t>
  </si>
  <si>
    <t>5
Mildly Frail</t>
  </si>
  <si>
    <t>6
Moderately Frail</t>
  </si>
  <si>
    <t>7
Severely Frail</t>
  </si>
  <si>
    <t>9
Terminally Ill</t>
  </si>
  <si>
    <t>8
Very Severely Frail</t>
  </si>
  <si>
    <t>A&amp;E Attendances (Total and Admitted) by Initial Clinical Frailty Score</t>
  </si>
  <si>
    <t>5. The Clinical Frailty Score above is for the first frailty assessment that is recorded in ECDS.</t>
  </si>
  <si>
    <t>6. Each patient over the age of 65 should have an frailty assessment completed within the first 30 minutes of arrival at a UTC.</t>
  </si>
  <si>
    <t>Frailty - UTC</t>
  </si>
  <si>
    <t>Frailty - T1</t>
  </si>
  <si>
    <t>1
Very Fit</t>
  </si>
  <si>
    <t>6. Each patient who is 65 or over should have a frailty assessment completed within the first 30 minutes of arrival at ED.</t>
  </si>
  <si>
    <t>england.aedata@nhs.net</t>
  </si>
  <si>
    <t>Kerry Evert - england.aedata@nhs.net</t>
  </si>
  <si>
    <t>Type 1 &amp; 2  Total ECDS Attendances split by Initial Clinical Frailty Score</t>
  </si>
  <si>
    <t>Urgent Treatment Centres (UTCs) ECDS Attendances (Total &amp; Admitted) split by chief complaint group</t>
  </si>
  <si>
    <t>Urgent Treatment Centres (UTCs) Total ECDS Attendances split by Initial Clinical Frailty Score</t>
  </si>
  <si>
    <t>January 2025</t>
  </si>
  <si>
    <t>Published (Final) - Official Statistics in development</t>
  </si>
  <si>
    <t>13th March 2025</t>
  </si>
  <si>
    <t>**</t>
  </si>
  <si>
    <t>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</si>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</sst>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Y&quot;;;&quot;N&quot;"/>
    <numFmt numFmtId="165" formatCode="0.0%"/>
    <numFmt numFmtId="166" formatCode="_-* #,##0_-;\-* #,##0_-;_-* &quot;-&quot;??_-;_-@_-"/>
    <numFmt numFmtId="167" formatCode="#,##0_ ;\-#,##0\ "/>
  </numFmts>
  <fonts count="16"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
      <sz val="1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83">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5" fillId="0" borderId="0" xfId="0" applyFont="1"/>
    <xf numFmtId="0" fontId="3" fillId="3" borderId="4" xfId="0" applyFont="1" applyFill="1" applyBorder="1" applyAlignment="1">
      <alignment vertical="top"/>
    </xf>
    <xf numFmtId="0" fontId="4" fillId="2" borderId="4" xfId="0" applyFont="1" applyFill="1" applyBorder="1" applyAlignment="1">
      <alignment horizontal="left"/>
    </xf>
    <xf numFmtId="0" fontId="1" fillId="2" borderId="7" xfId="0" applyFont="1" applyFill="1" applyBorder="1"/>
    <xf numFmtId="0" fontId="1" fillId="2" borderId="8" xfId="0" applyFont="1"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1" fillId="0" borderId="0" xfId="0" applyFont="1" applyAlignment="1">
      <alignment horizontal="left"/>
    </xf>
    <xf numFmtId="166" fontId="1" fillId="2" borderId="1" xfId="5" applyNumberFormat="1" applyFont="1" applyFill="1" applyBorder="1"/>
    <xf numFmtId="167" fontId="1" fillId="2" borderId="1" xfId="5" applyNumberFormat="1" applyFont="1" applyFill="1" applyBorder="1" applyAlignment="1">
      <alignment horizontal="right" wrapText="1"/>
    </xf>
    <xf numFmtId="165" fontId="1" fillId="2" borderId="1" xfId="2" applyNumberFormat="1" applyFont="1" applyFill="1" applyBorder="1" applyAlignment="1">
      <alignment horizontal="right" wrapText="1"/>
    </xf>
    <xf numFmtId="10" fontId="1" fillId="2" borderId="0" xfId="2" applyNumberFormat="1" applyFont="1" applyFill="1"/>
    <xf numFmtId="3" fontId="1" fillId="2" borderId="1" xfId="5" applyNumberFormat="1" applyFont="1" applyFill="1" applyBorder="1" applyAlignment="1">
      <alignment horizontal="right" wrapText="1"/>
    </xf>
    <xf numFmtId="165" fontId="1" fillId="2" borderId="1" xfId="2" applyNumberFormat="1" applyFont="1" applyFill="1" applyBorder="1"/>
    <xf numFmtId="165" fontId="1" fillId="2" borderId="0" xfId="0" applyNumberFormat="1" applyFont="1" applyFill="1"/>
    <xf numFmtId="165" fontId="1" fillId="2" borderId="8" xfId="0" applyNumberFormat="1" applyFont="1" applyFill="1" applyBorder="1"/>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statistics/statistical-work-areas/ae-waiting-times-and-activit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9"/>
  <sheetViews>
    <sheetView showGridLines="0" tabSelected="1" workbookViewId="0"/>
  </sheetViews>
  <sheetFormatPr defaultColWidth="0" defaultRowHeight="13.2" zeroHeight="1" x14ac:dyDescent="0.25"/>
  <cols>
    <col min="1" max="1" width="2.5546875" customWidth="1"/>
    <col min="2" max="16" width="9.44140625" customWidth="1"/>
    <col min="17" max="16384" width="9.44140625" hidden="1"/>
  </cols>
  <sheetData>
    <row r="1" spans="2:15" x14ac:dyDescent="0.25"/>
    <row r="2" spans="2:15" ht="24.6" x14ac:dyDescent="0.25">
      <c r="B2" s="29" t="s">
        <v>249</v>
      </c>
    </row>
    <row r="3" spans="2:15" x14ac:dyDescent="0.25"/>
    <row r="4" spans="2:15" ht="30" customHeight="1" x14ac:dyDescent="0.25">
      <c r="B4" s="78" t="s">
        <v>566</v>
      </c>
      <c r="C4" s="78"/>
      <c r="D4" s="78"/>
      <c r="E4" s="78"/>
      <c r="F4" s="78"/>
      <c r="G4" s="78"/>
      <c r="H4" s="78"/>
      <c r="I4" s="78"/>
      <c r="J4" s="78"/>
      <c r="K4" s="78"/>
      <c r="L4" s="78"/>
      <c r="M4" s="78"/>
      <c r="N4" s="78"/>
      <c r="O4" s="78"/>
    </row>
    <row r="5" spans="2:15" x14ac:dyDescent="0.25">
      <c r="B5" s="79" t="s">
        <v>567</v>
      </c>
      <c r="C5" s="79"/>
      <c r="D5" s="79"/>
      <c r="E5" s="79"/>
      <c r="F5" s="79"/>
      <c r="G5" s="79"/>
      <c r="H5" s="79"/>
      <c r="I5" s="79"/>
      <c r="J5" s="79"/>
      <c r="K5" s="79"/>
      <c r="L5" s="79"/>
      <c r="M5" s="79"/>
      <c r="N5" s="79"/>
      <c r="O5" s="79"/>
    </row>
    <row r="6" spans="2:15" x14ac:dyDescent="0.25"/>
    <row r="7" spans="2:15" ht="56.1" customHeight="1" x14ac:dyDescent="0.25">
      <c r="B7" s="78" t="s">
        <v>568</v>
      </c>
      <c r="C7" s="78"/>
      <c r="D7" s="78"/>
      <c r="E7" s="78"/>
      <c r="F7" s="78"/>
      <c r="G7" s="78"/>
      <c r="H7" s="78"/>
      <c r="I7" s="78"/>
      <c r="J7" s="78"/>
      <c r="K7" s="78"/>
      <c r="L7" s="78"/>
      <c r="M7" s="78"/>
      <c r="N7" s="78"/>
      <c r="O7" s="78"/>
    </row>
    <row r="8" spans="2:15" x14ac:dyDescent="0.25">
      <c r="B8" s="56" t="s">
        <v>547</v>
      </c>
      <c r="C8" s="52"/>
      <c r="D8" s="52"/>
      <c r="E8" s="52"/>
      <c r="F8" s="52"/>
      <c r="G8" s="52"/>
      <c r="H8" s="52"/>
      <c r="I8" s="52"/>
      <c r="J8" s="52"/>
      <c r="K8" s="52"/>
      <c r="L8" s="52"/>
      <c r="M8" s="52"/>
      <c r="N8" s="52"/>
      <c r="O8" s="52"/>
    </row>
    <row r="9" spans="2:15" ht="14.25" customHeight="1" x14ac:dyDescent="0.25">
      <c r="B9" s="52"/>
      <c r="C9" s="52"/>
      <c r="D9" s="52"/>
      <c r="E9" s="52"/>
      <c r="F9" s="52"/>
      <c r="G9" s="52"/>
      <c r="H9" s="52"/>
      <c r="I9" s="52"/>
      <c r="J9" s="52"/>
      <c r="K9" s="52"/>
      <c r="L9" s="52"/>
      <c r="M9" s="52"/>
    </row>
    <row r="10" spans="2:15" x14ac:dyDescent="0.25">
      <c r="B10" s="78" t="s">
        <v>544</v>
      </c>
      <c r="C10" s="78"/>
      <c r="D10" s="78"/>
      <c r="E10" s="78"/>
      <c r="F10" s="78"/>
      <c r="G10" s="78"/>
      <c r="H10" s="78"/>
      <c r="I10" s="78"/>
      <c r="J10" s="78"/>
      <c r="K10" s="78"/>
      <c r="L10" s="78"/>
      <c r="M10" s="78"/>
    </row>
    <row r="11" spans="2:15" x14ac:dyDescent="0.25">
      <c r="C11" s="52"/>
      <c r="D11" s="52"/>
      <c r="E11" s="52"/>
      <c r="F11" s="52"/>
      <c r="G11" s="52"/>
      <c r="H11" s="52"/>
      <c r="I11" s="52"/>
      <c r="J11" s="52"/>
      <c r="K11" s="52"/>
      <c r="L11" s="52"/>
      <c r="M11" s="52"/>
    </row>
    <row r="12" spans="2:15" x14ac:dyDescent="0.25">
      <c r="B12" s="56" t="s">
        <v>549</v>
      </c>
      <c r="C12" s="52"/>
      <c r="D12" s="52"/>
      <c r="E12" s="52"/>
      <c r="F12" s="52"/>
      <c r="G12" s="52"/>
      <c r="H12" s="52"/>
      <c r="I12" s="52"/>
      <c r="J12" s="52"/>
      <c r="K12" s="52"/>
      <c r="L12" s="52"/>
      <c r="M12" s="52"/>
    </row>
    <row r="13" spans="2:15" x14ac:dyDescent="0.25">
      <c r="B13" s="56" t="s">
        <v>545</v>
      </c>
      <c r="C13" s="52"/>
      <c r="D13" s="52"/>
      <c r="E13" s="52"/>
      <c r="F13" s="52"/>
      <c r="G13" s="52"/>
      <c r="H13" s="52"/>
      <c r="I13" s="52"/>
      <c r="J13" s="52"/>
      <c r="K13" s="52"/>
      <c r="L13" s="52"/>
      <c r="M13" s="52"/>
    </row>
    <row r="14" spans="2:15" s="55" customFormat="1" x14ac:dyDescent="0.25">
      <c r="B14" s="27" t="s">
        <v>546</v>
      </c>
    </row>
    <row r="15" spans="2:15" x14ac:dyDescent="0.25"/>
    <row r="16" spans="2:15" x14ac:dyDescent="0.25">
      <c r="B16" s="28" t="s">
        <v>416</v>
      </c>
    </row>
    <row r="17" spans="2:10" ht="13.8" x14ac:dyDescent="0.25">
      <c r="B17" s="28" t="s">
        <v>534</v>
      </c>
      <c r="J17" s="62"/>
    </row>
    <row r="18" spans="2:10" x14ac:dyDescent="0.25">
      <c r="B18" s="28" t="s">
        <v>417</v>
      </c>
    </row>
    <row r="19" spans="2:10" x14ac:dyDescent="0.25">
      <c r="B19" s="28" t="s">
        <v>535</v>
      </c>
    </row>
    <row r="20" spans="2:10" x14ac:dyDescent="0.25">
      <c r="B20" s="28" t="s">
        <v>418</v>
      </c>
    </row>
    <row r="21" spans="2:10" x14ac:dyDescent="0.25">
      <c r="B21" s="28" t="s">
        <v>536</v>
      </c>
    </row>
    <row r="22" spans="2:10" x14ac:dyDescent="0.25">
      <c r="B22" s="28" t="s">
        <v>419</v>
      </c>
    </row>
    <row r="23" spans="2:10" x14ac:dyDescent="0.25">
      <c r="B23" s="28" t="s">
        <v>537</v>
      </c>
    </row>
    <row r="24" spans="2:10" x14ac:dyDescent="0.25">
      <c r="B24" s="28" t="s">
        <v>420</v>
      </c>
    </row>
    <row r="25" spans="2:10" x14ac:dyDescent="0.25">
      <c r="B25" s="28" t="s">
        <v>538</v>
      </c>
    </row>
    <row r="26" spans="2:10" x14ac:dyDescent="0.25">
      <c r="B26" s="28" t="s">
        <v>585</v>
      </c>
    </row>
    <row r="27" spans="2:10" x14ac:dyDescent="0.25">
      <c r="B27" s="28" t="s">
        <v>584</v>
      </c>
    </row>
    <row r="28" spans="2:10" x14ac:dyDescent="0.25">
      <c r="B28" s="28" t="s">
        <v>401</v>
      </c>
    </row>
    <row r="29" spans="2:10" x14ac:dyDescent="0.25"/>
    <row r="30" spans="2:10" x14ac:dyDescent="0.25">
      <c r="B30" s="27" t="s">
        <v>237</v>
      </c>
    </row>
    <row r="31" spans="2:10" x14ac:dyDescent="0.25"/>
    <row r="32" spans="2:10" x14ac:dyDescent="0.25">
      <c r="B32" s="27" t="s">
        <v>561</v>
      </c>
    </row>
    <row r="33" spans="2:2" x14ac:dyDescent="0.25">
      <c r="B33" s="27" t="s">
        <v>415</v>
      </c>
    </row>
    <row r="34" spans="2:2" x14ac:dyDescent="0.25">
      <c r="B34" t="s">
        <v>562</v>
      </c>
    </row>
    <row r="35" spans="2:2" x14ac:dyDescent="0.25">
      <c r="B35" t="s">
        <v>563</v>
      </c>
    </row>
    <row r="36" spans="2:2" x14ac:dyDescent="0.25"/>
    <row r="37" spans="2:2" x14ac:dyDescent="0.25">
      <c r="B37" s="28" t="s">
        <v>588</v>
      </c>
    </row>
    <row r="38" spans="2:2" x14ac:dyDescent="0.25"/>
    <row r="39" spans="2:2" x14ac:dyDescent="0.25"/>
  </sheetData>
  <mergeCells count="4">
    <mergeCell ref="B10:M10"/>
    <mergeCell ref="B4:O4"/>
    <mergeCell ref="B7:O7"/>
    <mergeCell ref="B5:O5"/>
  </mergeCells>
  <hyperlinks>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8"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1" xr:uid="{BE364CEB-A7AE-4023-A2E8-4A1566E66E13}"/>
    <hyperlink ref="B26" location="'Frailty - T1'!Print_Titles" display="Frailty - T1" xr:uid="{8D60B207-275D-4299-A6DD-7BB3CF91FAAD}"/>
    <hyperlink ref="B27" location="'Frailty - UTC'!Print_Titles" display="Frailty - UTC" xr:uid="{88C6C7FC-588A-4D9C-8025-A992639B28E8}"/>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3"/>
  <sheetViews>
    <sheetView showGridLines="0" zoomScale="85" zoomScaleNormal="85" zoomScaleSheetLayoutView="25" workbookViewId="0"/>
  </sheetViews>
  <sheetFormatPr defaultColWidth="9.44140625" defaultRowHeight="12.6" x14ac:dyDescent="0.2"/>
  <cols>
    <col min="1" max="1" width="1.5546875" style="2" customWidth="1"/>
    <col min="2" max="2" width="26.44140625" style="2" customWidth="1"/>
    <col min="3" max="3" width="10.5546875" style="2" customWidth="1"/>
    <col min="4" max="4" width="82.5546875" style="2" bestFit="1" customWidth="1"/>
    <col min="5" max="5" width="14.44140625" style="2" customWidth="1"/>
    <col min="6" max="6" width="15.44140625" style="2" customWidth="1"/>
    <col min="7" max="7" width="18.44140625" style="2" customWidth="1"/>
    <col min="8" max="8" width="13.44140625" style="2" customWidth="1"/>
    <col min="9" max="9" width="18.5546875" style="2" customWidth="1"/>
    <col min="10" max="10" width="13.5546875" style="2" customWidth="1"/>
    <col min="11" max="11" width="16.5546875" style="2" customWidth="1"/>
    <col min="12" max="12" width="12.5546875" style="2" customWidth="1"/>
    <col min="13" max="13" width="16.44140625" style="2" customWidth="1"/>
    <col min="14" max="14" width="11.5546875" style="2" customWidth="1"/>
    <col min="15" max="15" width="15.5546875" style="2" customWidth="1"/>
    <col min="16" max="16" width="11.44140625" style="2" customWidth="1"/>
    <col min="17" max="17" width="19.44140625" style="2" customWidth="1"/>
    <col min="18" max="18" width="12.44140625" style="2" customWidth="1"/>
    <col min="19" max="19" width="15.44140625" style="2" customWidth="1"/>
    <col min="20" max="20" width="12.5546875" style="2" customWidth="1"/>
    <col min="21" max="21" width="13" style="2" customWidth="1"/>
    <col min="22" max="22" width="18" style="2" customWidth="1"/>
    <col min="23" max="23" width="9.44140625" style="2" customWidth="1"/>
    <col min="24" max="24" width="19.5546875" style="2" customWidth="1"/>
    <col min="25" max="25" width="12" style="2" customWidth="1"/>
    <col min="26" max="26" width="17.44140625" style="2" customWidth="1"/>
    <col min="27" max="27" width="11.5546875" style="2" customWidth="1"/>
    <col min="28" max="28" width="14.5546875" style="2" customWidth="1"/>
    <col min="29" max="29" width="9.44140625" style="2" customWidth="1"/>
    <col min="30" max="30" width="18.44140625" style="2" customWidth="1"/>
    <col min="31" max="31" width="9" style="2" customWidth="1"/>
    <col min="32" max="32" width="20" style="2" customWidth="1"/>
    <col min="33" max="33" width="12.5546875" style="2" customWidth="1"/>
    <col min="34" max="34" width="15.5546875" style="2" customWidth="1"/>
    <col min="35" max="35" width="9.44140625" style="2" customWidth="1"/>
    <col min="36" max="16384" width="9.44140625" style="2"/>
  </cols>
  <sheetData>
    <row r="1" spans="2:34" s="15" customFormat="1" ht="18" customHeight="1" x14ac:dyDescent="0.3"/>
    <row r="2" spans="2:34" ht="19.5" customHeight="1" x14ac:dyDescent="0.2">
      <c r="B2" s="3" t="s">
        <v>0</v>
      </c>
      <c r="C2" s="22" t="s">
        <v>397</v>
      </c>
    </row>
    <row r="3" spans="2:34" ht="12.75" customHeight="1" x14ac:dyDescent="0.2">
      <c r="B3" s="3" t="s">
        <v>4</v>
      </c>
      <c r="C3" s="12" t="s">
        <v>433</v>
      </c>
    </row>
    <row r="4" spans="2:34" ht="12.75" customHeight="1" x14ac:dyDescent="0.2">
      <c r="B4" s="3"/>
      <c r="C4" s="12"/>
    </row>
    <row r="5" spans="2:34" ht="16.2" x14ac:dyDescent="0.3">
      <c r="B5" s="3" t="s">
        <v>1</v>
      </c>
      <c r="C5" s="45" t="str">
        <f>'System &amp; Provider Summary - T1'!$C$5</f>
        <v>January 2025</v>
      </c>
    </row>
    <row r="6" spans="2:34" x14ac:dyDescent="0.2">
      <c r="B6" s="3" t="s">
        <v>2</v>
      </c>
      <c r="C6" s="2" t="s">
        <v>398</v>
      </c>
    </row>
    <row r="7" spans="2:34" ht="12.75" customHeight="1" x14ac:dyDescent="0.2">
      <c r="B7" s="3" t="s">
        <v>6</v>
      </c>
      <c r="C7" s="2" t="s">
        <v>423</v>
      </c>
    </row>
    <row r="8" spans="2:34" ht="12.75" customHeight="1" x14ac:dyDescent="0.2">
      <c r="B8" s="3" t="s">
        <v>3</v>
      </c>
      <c r="C8" s="2" t="str">
        <f>'System &amp; Provider Summary - T1'!C8</f>
        <v>13th March 2025</v>
      </c>
    </row>
    <row r="9" spans="2:34" ht="12.75" customHeight="1" x14ac:dyDescent="0.2">
      <c r="B9" s="3" t="s">
        <v>5</v>
      </c>
      <c r="C9" s="8" t="s">
        <v>402</v>
      </c>
    </row>
    <row r="10" spans="2:34" ht="12.75" customHeight="1" x14ac:dyDescent="0.2">
      <c r="B10" s="3" t="s">
        <v>8</v>
      </c>
      <c r="C10" s="2" t="str">
        <f>'System &amp; Provider Summary - T1'!C10</f>
        <v>Published (Final) - Official Statistics in development</v>
      </c>
    </row>
    <row r="11" spans="2:34" ht="12.75" customHeight="1" x14ac:dyDescent="0.2">
      <c r="B11" s="3" t="s">
        <v>9</v>
      </c>
      <c r="C11" s="2" t="str">
        <f>'System &amp; Provider Summary - T1'!C11</f>
        <v>Kerry Evert - england.aedata@nhs.net</v>
      </c>
    </row>
    <row r="12" spans="2:34" x14ac:dyDescent="0.2">
      <c r="B12" s="3"/>
    </row>
    <row r="13" spans="2:34" ht="16.2" x14ac:dyDescent="0.3">
      <c r="B13" s="5" t="s">
        <v>410</v>
      </c>
    </row>
    <row r="14" spans="2:34" ht="16.2" x14ac:dyDescent="0.3">
      <c r="B14" s="5"/>
      <c r="C14" s="5"/>
    </row>
    <row r="15" spans="2:34" ht="16.2" x14ac:dyDescent="0.3">
      <c r="B15" s="5"/>
      <c r="C15" s="9"/>
      <c r="E15" s="80" t="s">
        <v>395</v>
      </c>
      <c r="F15" s="81"/>
      <c r="G15" s="81"/>
      <c r="H15" s="81"/>
      <c r="I15" s="81"/>
      <c r="J15" s="81"/>
      <c r="K15" s="81"/>
      <c r="L15" s="81"/>
      <c r="M15" s="81"/>
      <c r="N15" s="81"/>
      <c r="O15" s="81"/>
      <c r="P15" s="81"/>
      <c r="Q15" s="81"/>
      <c r="R15" s="81"/>
      <c r="S15" s="82"/>
      <c r="T15" s="80" t="s">
        <v>394</v>
      </c>
      <c r="U15" s="81"/>
      <c r="V15" s="81"/>
      <c r="W15" s="81"/>
      <c r="X15" s="81"/>
      <c r="Y15" s="81"/>
      <c r="Z15" s="81"/>
      <c r="AA15" s="81"/>
      <c r="AB15" s="81"/>
      <c r="AC15" s="81"/>
      <c r="AD15" s="81"/>
      <c r="AE15" s="81"/>
      <c r="AF15" s="81"/>
      <c r="AG15" s="81"/>
      <c r="AH15" s="82"/>
    </row>
    <row r="16" spans="2:34" s="12" customFormat="1" ht="37.799999999999997" x14ac:dyDescent="0.25">
      <c r="B16" s="47" t="s">
        <v>241</v>
      </c>
      <c r="C16" s="11" t="s">
        <v>250</v>
      </c>
      <c r="D16" s="10" t="s">
        <v>251</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346</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346</v>
      </c>
    </row>
    <row r="17" spans="2:34" x14ac:dyDescent="0.2">
      <c r="B17" s="49" t="s">
        <v>7</v>
      </c>
      <c r="C17" s="1" t="s">
        <v>7</v>
      </c>
      <c r="D17" s="13" t="s">
        <v>10</v>
      </c>
      <c r="E17" s="26">
        <v>9.9051627189778904E-2</v>
      </c>
      <c r="F17" s="26">
        <v>0.1215725829826209</v>
      </c>
      <c r="G17" s="26">
        <v>7.3388751695593196E-3</v>
      </c>
      <c r="H17" s="26">
        <v>3.6590031651073003E-2</v>
      </c>
      <c r="I17" s="26">
        <v>0.12009437352903667</v>
      </c>
      <c r="J17" s="26">
        <v>0.10165443520805073</v>
      </c>
      <c r="K17" s="26">
        <v>3.2682921173756277E-2</v>
      </c>
      <c r="L17" s="26">
        <v>4.2010132980881826E-2</v>
      </c>
      <c r="M17" s="26">
        <v>7.9289995710294131E-2</v>
      </c>
      <c r="N17" s="26">
        <v>1.4242982852770338E-2</v>
      </c>
      <c r="O17" s="26">
        <v>2.0839854845628558E-2</v>
      </c>
      <c r="P17" s="26">
        <v>4.7157780019245706E-2</v>
      </c>
      <c r="Q17" s="26">
        <v>0.21298969311212362</v>
      </c>
      <c r="R17" s="26">
        <v>6.448471357518E-2</v>
      </c>
      <c r="S17" s="25">
        <v>862531</v>
      </c>
      <c r="T17" s="26">
        <v>0.16382927147625351</v>
      </c>
      <c r="U17" s="26">
        <v>0.13973782841373136</v>
      </c>
      <c r="V17" s="26">
        <v>5.7804546047847249E-3</v>
      </c>
      <c r="W17" s="26">
        <v>6.0228607656305361E-3</v>
      </c>
      <c r="X17" s="26">
        <v>0.14596580208469298</v>
      </c>
      <c r="Y17" s="26">
        <v>0.12400007458651104</v>
      </c>
      <c r="Z17" s="26">
        <v>3.7759421208674412E-2</v>
      </c>
      <c r="AA17" s="26">
        <v>2.7391896175576646E-2</v>
      </c>
      <c r="AB17" s="26">
        <v>0.10266833243207966</v>
      </c>
      <c r="AC17" s="26">
        <v>1.4059557329057041E-2</v>
      </c>
      <c r="AD17" s="26">
        <v>1.659549870405937E-2</v>
      </c>
      <c r="AE17" s="26">
        <v>2.7652948964179826E-2</v>
      </c>
      <c r="AF17" s="26">
        <v>0.11016427679054243</v>
      </c>
      <c r="AG17" s="26">
        <v>7.8371776464226439E-2</v>
      </c>
      <c r="AH17" s="25">
        <v>268143</v>
      </c>
    </row>
    <row r="18" spans="2:34" ht="6" customHeight="1" x14ac:dyDescent="0.2">
      <c r="D18" s="4"/>
    </row>
    <row r="19" spans="2:34" x14ac:dyDescent="0.2">
      <c r="B19" s="33" t="s">
        <v>252</v>
      </c>
      <c r="C19" s="18" t="s">
        <v>253</v>
      </c>
      <c r="D19" s="18" t="s">
        <v>367</v>
      </c>
      <c r="E19" s="23" t="s">
        <v>596</v>
      </c>
      <c r="F19" s="23" t="s">
        <v>596</v>
      </c>
      <c r="G19" s="23" t="s">
        <v>596</v>
      </c>
      <c r="H19" s="23" t="s">
        <v>596</v>
      </c>
      <c r="I19" s="23" t="s">
        <v>596</v>
      </c>
      <c r="J19" s="23" t="s">
        <v>596</v>
      </c>
      <c r="K19" s="23" t="s">
        <v>596</v>
      </c>
      <c r="L19" s="23" t="s">
        <v>596</v>
      </c>
      <c r="M19" s="23" t="s">
        <v>596</v>
      </c>
      <c r="N19" s="23" t="s">
        <v>596</v>
      </c>
      <c r="O19" s="23" t="s">
        <v>596</v>
      </c>
      <c r="P19" s="23" t="s">
        <v>596</v>
      </c>
      <c r="Q19" s="23" t="s">
        <v>596</v>
      </c>
      <c r="R19" s="23" t="s">
        <v>596</v>
      </c>
      <c r="S19" s="24" t="s">
        <v>596</v>
      </c>
      <c r="T19" s="23" t="s">
        <v>596</v>
      </c>
      <c r="U19" s="23" t="s">
        <v>596</v>
      </c>
      <c r="V19" s="23" t="s">
        <v>596</v>
      </c>
      <c r="W19" s="23" t="s">
        <v>596</v>
      </c>
      <c r="X19" s="23" t="s">
        <v>596</v>
      </c>
      <c r="Y19" s="23" t="s">
        <v>596</v>
      </c>
      <c r="Z19" s="23" t="s">
        <v>596</v>
      </c>
      <c r="AA19" s="23" t="s">
        <v>596</v>
      </c>
      <c r="AB19" s="23" t="s">
        <v>596</v>
      </c>
      <c r="AC19" s="23" t="s">
        <v>596</v>
      </c>
      <c r="AD19" s="23" t="s">
        <v>596</v>
      </c>
      <c r="AE19" s="23" t="s">
        <v>596</v>
      </c>
      <c r="AF19" s="23" t="s">
        <v>596</v>
      </c>
      <c r="AG19" s="23" t="s">
        <v>596</v>
      </c>
      <c r="AH19" s="24" t="s">
        <v>596</v>
      </c>
    </row>
    <row r="20" spans="2:34" x14ac:dyDescent="0.2">
      <c r="B20" s="33" t="s">
        <v>252</v>
      </c>
      <c r="C20" s="18" t="s">
        <v>254</v>
      </c>
      <c r="D20" s="18" t="s">
        <v>368</v>
      </c>
      <c r="E20" s="23">
        <v>9.4869109947643984E-2</v>
      </c>
      <c r="F20" s="23">
        <v>9.7172774869109954E-2</v>
      </c>
      <c r="G20" s="23">
        <v>5.4450261780104713E-3</v>
      </c>
      <c r="H20" s="23">
        <v>1.6335078534031412E-2</v>
      </c>
      <c r="I20" s="23">
        <v>0.11664921465968586</v>
      </c>
      <c r="J20" s="23">
        <v>9.1727748691099481E-2</v>
      </c>
      <c r="K20" s="23">
        <v>2.8481675392670158E-2</v>
      </c>
      <c r="L20" s="23">
        <v>4.3560209424083771E-2</v>
      </c>
      <c r="M20" s="23">
        <v>8.1047120418848165E-2</v>
      </c>
      <c r="N20" s="23">
        <v>2.1780104712041885E-2</v>
      </c>
      <c r="O20" s="23">
        <v>2.4083769633507852E-2</v>
      </c>
      <c r="P20" s="23">
        <v>4.481675392670157E-2</v>
      </c>
      <c r="Q20" s="23">
        <v>0.25989528795811517</v>
      </c>
      <c r="R20" s="23">
        <v>7.4554973821989529E-2</v>
      </c>
      <c r="S20" s="24">
        <v>23875</v>
      </c>
      <c r="T20" s="23">
        <v>0.17385057471264367</v>
      </c>
      <c r="U20" s="23">
        <v>0.11637931034482758</v>
      </c>
      <c r="V20" s="23">
        <v>3.5919540229885057E-3</v>
      </c>
      <c r="W20" s="23">
        <v>5.7471264367816091E-3</v>
      </c>
      <c r="X20" s="23">
        <v>0.16810344827586207</v>
      </c>
      <c r="Y20" s="23">
        <v>0.11925287356321838</v>
      </c>
      <c r="Z20" s="23">
        <v>3.5201149425287355E-2</v>
      </c>
      <c r="AA20" s="23">
        <v>3.1609195402298854E-2</v>
      </c>
      <c r="AB20" s="23">
        <v>0.10775862068965517</v>
      </c>
      <c r="AC20" s="23">
        <v>2.2270114942528736E-2</v>
      </c>
      <c r="AD20" s="23">
        <v>1.8678160919540231E-2</v>
      </c>
      <c r="AE20" s="23">
        <v>2.7298850574712645E-2</v>
      </c>
      <c r="AF20" s="23">
        <v>9.4109195402298854E-2</v>
      </c>
      <c r="AG20" s="23">
        <v>7.6867816091954019E-2</v>
      </c>
      <c r="AH20" s="24">
        <v>6960</v>
      </c>
    </row>
    <row r="21" spans="2:34" x14ac:dyDescent="0.2">
      <c r="B21" s="33" t="s">
        <v>252</v>
      </c>
      <c r="C21" s="18" t="s">
        <v>255</v>
      </c>
      <c r="D21" s="18" t="s">
        <v>369</v>
      </c>
      <c r="E21" s="23">
        <v>0.10175202156334232</v>
      </c>
      <c r="F21" s="23">
        <v>0.11994609164420485</v>
      </c>
      <c r="G21" s="23">
        <v>7.4123989218328841E-3</v>
      </c>
      <c r="H21" s="23">
        <v>2.358490566037736E-2</v>
      </c>
      <c r="I21" s="23">
        <v>0.12061994609164421</v>
      </c>
      <c r="J21" s="23">
        <v>7.2102425876010776E-2</v>
      </c>
      <c r="K21" s="23">
        <v>3.5040431266846361E-2</v>
      </c>
      <c r="L21" s="23">
        <v>4.0431266846361183E-2</v>
      </c>
      <c r="M21" s="23">
        <v>6.9407008086253372E-2</v>
      </c>
      <c r="N21" s="23">
        <v>1.5498652291105121E-2</v>
      </c>
      <c r="O21" s="23">
        <v>1.7520215633423181E-2</v>
      </c>
      <c r="P21" s="23">
        <v>6.1320754716981132E-2</v>
      </c>
      <c r="Q21" s="23">
        <v>0.25336927223719674</v>
      </c>
      <c r="R21" s="23">
        <v>6.1994609164420483E-2</v>
      </c>
      <c r="S21" s="24">
        <v>7420</v>
      </c>
      <c r="T21" s="23">
        <v>0.18925233644859812</v>
      </c>
      <c r="U21" s="23">
        <v>0.14018691588785046</v>
      </c>
      <c r="V21" s="23">
        <v>7.0093457943925233E-3</v>
      </c>
      <c r="W21" s="23">
        <v>2.3364485981308409E-3</v>
      </c>
      <c r="X21" s="23">
        <v>0.15186915887850466</v>
      </c>
      <c r="Y21" s="23">
        <v>0.10280373831775701</v>
      </c>
      <c r="Z21" s="23">
        <v>3.0373831775700934E-2</v>
      </c>
      <c r="AA21" s="23">
        <v>1.8691588785046728E-2</v>
      </c>
      <c r="AB21" s="23">
        <v>0.10046728971962617</v>
      </c>
      <c r="AC21" s="23">
        <v>3.5046728971962614E-2</v>
      </c>
      <c r="AD21" s="23">
        <v>1.6355140186915886E-2</v>
      </c>
      <c r="AE21" s="23">
        <v>2.336448598130841E-2</v>
      </c>
      <c r="AF21" s="23">
        <v>9.5794392523364483E-2</v>
      </c>
      <c r="AG21" s="23">
        <v>8.8785046728971959E-2</v>
      </c>
      <c r="AH21" s="24">
        <v>2140</v>
      </c>
    </row>
    <row r="22" spans="2:34" x14ac:dyDescent="0.2">
      <c r="B22" s="33" t="s">
        <v>252</v>
      </c>
      <c r="C22" s="18" t="s">
        <v>256</v>
      </c>
      <c r="D22" s="18" t="s">
        <v>370</v>
      </c>
      <c r="E22" s="23">
        <v>0.11598932067635716</v>
      </c>
      <c r="F22" s="23">
        <v>0.12488875704538713</v>
      </c>
      <c r="G22" s="23">
        <v>2.9664787896766538E-3</v>
      </c>
      <c r="H22" s="23">
        <v>1.1272619400771285E-2</v>
      </c>
      <c r="I22" s="23">
        <v>0.14565410857312369</v>
      </c>
      <c r="J22" s="23">
        <v>0.10560664491248888</v>
      </c>
      <c r="K22" s="23">
        <v>4.5980421239988134E-2</v>
      </c>
      <c r="L22" s="23">
        <v>3.9750815781667163E-2</v>
      </c>
      <c r="M22" s="23">
        <v>9.0774250964105602E-2</v>
      </c>
      <c r="N22" s="23">
        <v>1.601898546425393E-2</v>
      </c>
      <c r="O22" s="23">
        <v>2.9961435775734204E-2</v>
      </c>
      <c r="P22" s="23">
        <v>3.8267576386828837E-2</v>
      </c>
      <c r="Q22" s="23">
        <v>0.14684070008899436</v>
      </c>
      <c r="R22" s="23">
        <v>8.573123702165529E-2</v>
      </c>
      <c r="S22" s="24">
        <v>16855</v>
      </c>
      <c r="T22" s="23">
        <v>0.15073765234124439</v>
      </c>
      <c r="U22" s="23">
        <v>0.13213598460551634</v>
      </c>
      <c r="V22" s="23">
        <v>2.5657472738935213E-3</v>
      </c>
      <c r="W22" s="23">
        <v>6.4143681847338039E-3</v>
      </c>
      <c r="X22" s="23">
        <v>0.16228351507376523</v>
      </c>
      <c r="Y22" s="23">
        <v>0.10391276459268763</v>
      </c>
      <c r="Z22" s="23">
        <v>5.2597819114817188E-2</v>
      </c>
      <c r="AA22" s="23">
        <v>3.2713277742142402E-2</v>
      </c>
      <c r="AB22" s="23">
        <v>9.7498396407953811E-2</v>
      </c>
      <c r="AC22" s="23">
        <v>1.4111610006414367E-2</v>
      </c>
      <c r="AD22" s="23">
        <v>1.5394483643361129E-2</v>
      </c>
      <c r="AE22" s="23">
        <v>3.3354714560615777E-2</v>
      </c>
      <c r="AF22" s="23">
        <v>0.11225144323284157</v>
      </c>
      <c r="AG22" s="23">
        <v>8.4028223220012827E-2</v>
      </c>
      <c r="AH22" s="24">
        <v>7795</v>
      </c>
    </row>
    <row r="23" spans="2:34" x14ac:dyDescent="0.2">
      <c r="B23" s="33" t="s">
        <v>252</v>
      </c>
      <c r="C23" s="18" t="s">
        <v>257</v>
      </c>
      <c r="D23" s="18" t="s">
        <v>371</v>
      </c>
      <c r="E23" s="23">
        <v>0.10453497309761722</v>
      </c>
      <c r="F23" s="23">
        <v>0.10991544965411222</v>
      </c>
      <c r="G23" s="23">
        <v>3.843197540353574E-3</v>
      </c>
      <c r="H23" s="23">
        <v>1.3835511145272867E-2</v>
      </c>
      <c r="I23" s="23">
        <v>0.12375096079938509</v>
      </c>
      <c r="J23" s="23">
        <v>9.3389700230591857E-2</v>
      </c>
      <c r="K23" s="23">
        <v>4.4196771714066101E-2</v>
      </c>
      <c r="L23" s="23">
        <v>3.6894696387394309E-2</v>
      </c>
      <c r="M23" s="23">
        <v>7.8785549577248273E-2</v>
      </c>
      <c r="N23" s="23">
        <v>1.7294388931591083E-2</v>
      </c>
      <c r="O23" s="23">
        <v>1.9600307455803229E-2</v>
      </c>
      <c r="P23" s="23">
        <v>4.6118370484242888E-2</v>
      </c>
      <c r="Q23" s="23">
        <v>0.25019215987701771</v>
      </c>
      <c r="R23" s="23">
        <v>5.764796310530361E-2</v>
      </c>
      <c r="S23" s="24">
        <v>13010</v>
      </c>
      <c r="T23" s="23">
        <v>0.19800747198007471</v>
      </c>
      <c r="U23" s="23">
        <v>0.15068493150684931</v>
      </c>
      <c r="V23" s="23">
        <v>3.7359900373599006E-3</v>
      </c>
      <c r="W23" s="23">
        <v>2.4906600249066002E-3</v>
      </c>
      <c r="X23" s="23">
        <v>0.14196762141967623</v>
      </c>
      <c r="Y23" s="23">
        <v>0.12204234122042341</v>
      </c>
      <c r="Z23" s="23">
        <v>4.2341220423412207E-2</v>
      </c>
      <c r="AA23" s="23">
        <v>1.3698630136986301E-2</v>
      </c>
      <c r="AB23" s="23">
        <v>0.10709838107098381</v>
      </c>
      <c r="AC23" s="23">
        <v>1.7434620174346202E-2</v>
      </c>
      <c r="AD23" s="23">
        <v>1.1207970112079701E-2</v>
      </c>
      <c r="AE23" s="23">
        <v>1.7434620174346202E-2</v>
      </c>
      <c r="AF23" s="23">
        <v>9.5890410958904104E-2</v>
      </c>
      <c r="AG23" s="23">
        <v>7.4719800747198001E-2</v>
      </c>
      <c r="AH23" s="24">
        <v>4015</v>
      </c>
    </row>
    <row r="24" spans="2:34" x14ac:dyDescent="0.2">
      <c r="B24" s="33" t="s">
        <v>252</v>
      </c>
      <c r="C24" s="18" t="s">
        <v>258</v>
      </c>
      <c r="D24" s="18" t="s">
        <v>372</v>
      </c>
      <c r="E24" s="23">
        <v>9.132971233152283E-2</v>
      </c>
      <c r="F24" s="23">
        <v>0.13417823375578355</v>
      </c>
      <c r="G24" s="23">
        <v>3.8221685777509555E-3</v>
      </c>
      <c r="H24" s="23">
        <v>1.4685174009253671E-2</v>
      </c>
      <c r="I24" s="23">
        <v>0.1315630657815329</v>
      </c>
      <c r="J24" s="23">
        <v>0.12995373164353249</v>
      </c>
      <c r="K24" s="23">
        <v>3.942868638100986E-2</v>
      </c>
      <c r="L24" s="23">
        <v>4.1641520820760412E-2</v>
      </c>
      <c r="M24" s="23">
        <v>7.4632870649768659E-2</v>
      </c>
      <c r="N24" s="23">
        <v>1.5691007845503924E-2</v>
      </c>
      <c r="O24" s="23">
        <v>1.7903842285254476E-2</v>
      </c>
      <c r="P24" s="23">
        <v>4.6067189700261517E-2</v>
      </c>
      <c r="Q24" s="23">
        <v>0.19975859987929995</v>
      </c>
      <c r="R24" s="23">
        <v>5.8941862804264736E-2</v>
      </c>
      <c r="S24" s="24">
        <v>24855</v>
      </c>
      <c r="T24" s="23">
        <v>0.13824561403508773</v>
      </c>
      <c r="U24" s="23">
        <v>0.12912280701754386</v>
      </c>
      <c r="V24" s="23">
        <v>2.1052631578947368E-3</v>
      </c>
      <c r="W24" s="23">
        <v>4.2105263157894736E-3</v>
      </c>
      <c r="X24" s="23">
        <v>0.16771929824561405</v>
      </c>
      <c r="Y24" s="23">
        <v>0.17543859649122806</v>
      </c>
      <c r="Z24" s="23">
        <v>4.2807017543859648E-2</v>
      </c>
      <c r="AA24" s="23">
        <v>3.0877192982456142E-2</v>
      </c>
      <c r="AB24" s="23">
        <v>9.1228070175438603E-2</v>
      </c>
      <c r="AC24" s="23">
        <v>1.0526315789473684E-2</v>
      </c>
      <c r="AD24" s="23">
        <v>1.1228070175438596E-2</v>
      </c>
      <c r="AE24" s="23">
        <v>3.1578947368421054E-2</v>
      </c>
      <c r="AF24" s="23">
        <v>9.1228070175438603E-2</v>
      </c>
      <c r="AG24" s="23">
        <v>7.3684210526315783E-2</v>
      </c>
      <c r="AH24" s="24">
        <v>7125</v>
      </c>
    </row>
    <row r="25" spans="2:34" x14ac:dyDescent="0.2">
      <c r="B25" s="33" t="s">
        <v>242</v>
      </c>
      <c r="C25" s="18" t="s">
        <v>259</v>
      </c>
      <c r="D25" s="18" t="s">
        <v>349</v>
      </c>
      <c r="E25" s="23">
        <v>8.3463643471462082E-2</v>
      </c>
      <c r="F25" s="23">
        <v>0.13017982799061767</v>
      </c>
      <c r="G25" s="23">
        <v>2.9319781078967944E-3</v>
      </c>
      <c r="H25" s="23">
        <v>1.7787333854573886E-2</v>
      </c>
      <c r="I25" s="23">
        <v>0.14992181391712275</v>
      </c>
      <c r="J25" s="23">
        <v>0.13819390148553556</v>
      </c>
      <c r="K25" s="23">
        <v>3.6747458952306487E-2</v>
      </c>
      <c r="L25" s="23">
        <v>4.6520719311962472E-2</v>
      </c>
      <c r="M25" s="23">
        <v>9.1673182173573106E-2</v>
      </c>
      <c r="N25" s="23">
        <v>1.3682564503518374E-2</v>
      </c>
      <c r="O25" s="23">
        <v>1.7200938232994525E-2</v>
      </c>
      <c r="P25" s="23">
        <v>2.9319781078967943E-2</v>
      </c>
      <c r="Q25" s="23">
        <v>0.13154808444096952</v>
      </c>
      <c r="R25" s="23">
        <v>0.11102423768569195</v>
      </c>
      <c r="S25" s="24">
        <v>25580</v>
      </c>
      <c r="T25" s="23">
        <v>0.13333333333333333</v>
      </c>
      <c r="U25" s="23">
        <v>0.11890034364261168</v>
      </c>
      <c r="V25" s="23">
        <v>2.0618556701030928E-3</v>
      </c>
      <c r="W25" s="23">
        <v>3.4364261168384879E-3</v>
      </c>
      <c r="X25" s="23">
        <v>0.16426116838487972</v>
      </c>
      <c r="Y25" s="23">
        <v>0.15257731958762888</v>
      </c>
      <c r="Z25" s="23">
        <v>3.230240549828179E-2</v>
      </c>
      <c r="AA25" s="23">
        <v>3.367697594501718E-2</v>
      </c>
      <c r="AB25" s="23">
        <v>9.6219931271477668E-2</v>
      </c>
      <c r="AC25" s="23">
        <v>1.3745704467353952E-2</v>
      </c>
      <c r="AD25" s="23">
        <v>1.0996563573883162E-2</v>
      </c>
      <c r="AE25" s="23">
        <v>2.0618556701030927E-2</v>
      </c>
      <c r="AF25" s="23">
        <v>9.7594501718213059E-2</v>
      </c>
      <c r="AG25" s="23">
        <v>0.11821305841924398</v>
      </c>
      <c r="AH25" s="24">
        <v>7275</v>
      </c>
    </row>
    <row r="26" spans="2:34" x14ac:dyDescent="0.2">
      <c r="B26" s="33" t="s">
        <v>242</v>
      </c>
      <c r="C26" s="18" t="s">
        <v>260</v>
      </c>
      <c r="D26" s="18" t="s">
        <v>350</v>
      </c>
      <c r="E26" s="23">
        <v>9.1486183719193426E-2</v>
      </c>
      <c r="F26" s="23">
        <v>9.0552651232262887E-2</v>
      </c>
      <c r="G26" s="23">
        <v>2.0537714712471995E-3</v>
      </c>
      <c r="H26" s="23">
        <v>3.3793876026885737E-2</v>
      </c>
      <c r="I26" s="23">
        <v>0.1553398058252427</v>
      </c>
      <c r="J26" s="23">
        <v>0.11501120238984316</v>
      </c>
      <c r="K26" s="23">
        <v>3.5474234503360715E-2</v>
      </c>
      <c r="L26" s="23">
        <v>4.7236743838685584E-2</v>
      </c>
      <c r="M26" s="23">
        <v>7.2442120985810307E-2</v>
      </c>
      <c r="N26" s="23">
        <v>7.4495892457057511E-2</v>
      </c>
      <c r="O26" s="23">
        <v>2.1657953696788648E-2</v>
      </c>
      <c r="P26" s="23">
        <v>4.4062733383121735E-2</v>
      </c>
      <c r="Q26" s="23">
        <v>0.13872292755787902</v>
      </c>
      <c r="R26" s="23">
        <v>7.729648991784914E-2</v>
      </c>
      <c r="S26" s="24">
        <v>26780</v>
      </c>
      <c r="T26" s="23">
        <v>0.13549039433771487</v>
      </c>
      <c r="U26" s="23">
        <v>0.11577350859453994</v>
      </c>
      <c r="V26" s="23">
        <v>2.0222446916076846E-3</v>
      </c>
      <c r="W26" s="23">
        <v>3.5389282103134479E-3</v>
      </c>
      <c r="X26" s="23">
        <v>0.19716885743174925</v>
      </c>
      <c r="Y26" s="23">
        <v>0.10717896865520728</v>
      </c>
      <c r="Z26" s="23">
        <v>4.9039433771486347E-2</v>
      </c>
      <c r="AA26" s="23">
        <v>1.7694641051567241E-2</v>
      </c>
      <c r="AB26" s="23">
        <v>0.10717896865520728</v>
      </c>
      <c r="AC26" s="23">
        <v>1.7189079878665317E-2</v>
      </c>
      <c r="AD26" s="23">
        <v>1.1627906976744186E-2</v>
      </c>
      <c r="AE26" s="23">
        <v>3.286147623862487E-2</v>
      </c>
      <c r="AF26" s="23">
        <v>9.3023255813953487E-2</v>
      </c>
      <c r="AG26" s="23">
        <v>0.10970677451971689</v>
      </c>
      <c r="AH26" s="24">
        <v>9890</v>
      </c>
    </row>
    <row r="27" spans="2:34" x14ac:dyDescent="0.2">
      <c r="B27" s="33" t="s">
        <v>242</v>
      </c>
      <c r="C27" s="18" t="s">
        <v>261</v>
      </c>
      <c r="D27" s="18" t="s">
        <v>351</v>
      </c>
      <c r="E27" s="23">
        <v>9.6727272727272731E-2</v>
      </c>
      <c r="F27" s="23">
        <v>0.112</v>
      </c>
      <c r="G27" s="23">
        <v>5.0909090909090913E-3</v>
      </c>
      <c r="H27" s="23">
        <v>8.0000000000000002E-3</v>
      </c>
      <c r="I27" s="23">
        <v>0.13527272727272727</v>
      </c>
      <c r="J27" s="23">
        <v>0.14690909090909091</v>
      </c>
      <c r="K27" s="23">
        <v>3.490909090909091E-2</v>
      </c>
      <c r="L27" s="23">
        <v>4.6545454545454543E-2</v>
      </c>
      <c r="M27" s="23">
        <v>6.6909090909090904E-2</v>
      </c>
      <c r="N27" s="23">
        <v>1.5272727272727273E-2</v>
      </c>
      <c r="O27" s="23">
        <v>2.4E-2</v>
      </c>
      <c r="P27" s="23">
        <v>6.9818181818181821E-2</v>
      </c>
      <c r="Q27" s="23">
        <v>0.21090909090909091</v>
      </c>
      <c r="R27" s="23">
        <v>2.7636363636363636E-2</v>
      </c>
      <c r="S27" s="24">
        <v>6875</v>
      </c>
      <c r="T27" s="23">
        <v>0.15436241610738255</v>
      </c>
      <c r="U27" s="23">
        <v>0.10738255033557047</v>
      </c>
      <c r="V27" s="23">
        <v>6.7114093959731542E-3</v>
      </c>
      <c r="W27" s="23">
        <v>0</v>
      </c>
      <c r="X27" s="23">
        <v>0.15436241610738255</v>
      </c>
      <c r="Y27" s="23">
        <v>0.18456375838926176</v>
      </c>
      <c r="Z27" s="23">
        <v>4.0268456375838924E-2</v>
      </c>
      <c r="AA27" s="23">
        <v>2.0134228187919462E-2</v>
      </c>
      <c r="AB27" s="23">
        <v>7.0469798657718116E-2</v>
      </c>
      <c r="AC27" s="23">
        <v>1.3422818791946308E-2</v>
      </c>
      <c r="AD27" s="23">
        <v>3.3557046979865772E-2</v>
      </c>
      <c r="AE27" s="23">
        <v>4.3624161073825503E-2</v>
      </c>
      <c r="AF27" s="23">
        <v>0.14429530201342283</v>
      </c>
      <c r="AG27" s="23">
        <v>3.0201342281879196E-2</v>
      </c>
      <c r="AH27" s="24">
        <v>1490</v>
      </c>
    </row>
    <row r="28" spans="2:34" x14ac:dyDescent="0.2">
      <c r="B28" s="33" t="s">
        <v>242</v>
      </c>
      <c r="C28" s="18" t="s">
        <v>262</v>
      </c>
      <c r="D28" s="18" t="s">
        <v>352</v>
      </c>
      <c r="E28" s="23">
        <v>9.509291521486643E-2</v>
      </c>
      <c r="F28" s="23">
        <v>0.12180603948896632</v>
      </c>
      <c r="G28" s="23">
        <v>3.193960511033682E-3</v>
      </c>
      <c r="H28" s="23">
        <v>0.10264227642276423</v>
      </c>
      <c r="I28" s="23">
        <v>0.13124274099883856</v>
      </c>
      <c r="J28" s="23">
        <v>0.11440185830429733</v>
      </c>
      <c r="K28" s="23">
        <v>4.0360046457607435E-2</v>
      </c>
      <c r="L28" s="23">
        <v>4.065040650406504E-2</v>
      </c>
      <c r="M28" s="23">
        <v>8.6091753774680604E-2</v>
      </c>
      <c r="N28" s="23">
        <v>1.9308943089430895E-2</v>
      </c>
      <c r="O28" s="23">
        <v>2.8455284552845527E-2</v>
      </c>
      <c r="P28" s="23">
        <v>3.6730545876887337E-2</v>
      </c>
      <c r="Q28" s="23">
        <v>0.13080720092915216</v>
      </c>
      <c r="R28" s="23">
        <v>4.9216027874564458E-2</v>
      </c>
      <c r="S28" s="24">
        <v>34440</v>
      </c>
      <c r="T28" s="23">
        <v>0.13962108731466227</v>
      </c>
      <c r="U28" s="23">
        <v>0.12973640856672158</v>
      </c>
      <c r="V28" s="23">
        <v>2.4711696869851728E-3</v>
      </c>
      <c r="W28" s="23">
        <v>1.1120263591433279E-2</v>
      </c>
      <c r="X28" s="23">
        <v>0.14332784184514002</v>
      </c>
      <c r="Y28" s="23">
        <v>0.11449752883031301</v>
      </c>
      <c r="Z28" s="23">
        <v>5.1482701812191105E-2</v>
      </c>
      <c r="AA28" s="23">
        <v>3.0889621087314661E-2</v>
      </c>
      <c r="AB28" s="23">
        <v>0.10873146622734761</v>
      </c>
      <c r="AC28" s="23">
        <v>1.6474464579901153E-2</v>
      </c>
      <c r="AD28" s="23">
        <v>2.1828665568369029E-2</v>
      </c>
      <c r="AE28" s="23">
        <v>3.5008237232289949E-2</v>
      </c>
      <c r="AF28" s="23">
        <v>0.14909390444810544</v>
      </c>
      <c r="AG28" s="23">
        <v>4.5716639209225703E-2</v>
      </c>
      <c r="AH28" s="24">
        <v>12140</v>
      </c>
    </row>
    <row r="29" spans="2:34" x14ac:dyDescent="0.2">
      <c r="B29" s="33" t="s">
        <v>242</v>
      </c>
      <c r="C29" s="18" t="s">
        <v>263</v>
      </c>
      <c r="D29" s="18" t="s">
        <v>353</v>
      </c>
      <c r="E29" s="23">
        <v>8.5500220361392681E-2</v>
      </c>
      <c r="F29" s="23">
        <v>0.11546936976641692</v>
      </c>
      <c r="G29" s="23">
        <v>2.644336712208021E-3</v>
      </c>
      <c r="H29" s="23">
        <v>1.3662406346408109E-2</v>
      </c>
      <c r="I29" s="23">
        <v>0.13574261789334507</v>
      </c>
      <c r="J29" s="23">
        <v>9.7840458351696788E-2</v>
      </c>
      <c r="K29" s="23">
        <v>3.5257822829440282E-2</v>
      </c>
      <c r="L29" s="23">
        <v>5.7734684883208459E-2</v>
      </c>
      <c r="M29" s="23">
        <v>7.0515645658880563E-2</v>
      </c>
      <c r="N29" s="23">
        <v>1.6306743058616131E-2</v>
      </c>
      <c r="O29" s="23">
        <v>1.5866020273248127E-2</v>
      </c>
      <c r="P29" s="23">
        <v>3.8342882327016305E-2</v>
      </c>
      <c r="Q29" s="23">
        <v>0.17320405464962538</v>
      </c>
      <c r="R29" s="23">
        <v>0.14235345967386515</v>
      </c>
      <c r="S29" s="24">
        <v>11345</v>
      </c>
      <c r="T29" s="23">
        <v>0.18537859007832899</v>
      </c>
      <c r="U29" s="23">
        <v>8.877284595300261E-2</v>
      </c>
      <c r="V29" s="23">
        <v>2.6109660574412533E-3</v>
      </c>
      <c r="W29" s="23">
        <v>5.2219321148825066E-3</v>
      </c>
      <c r="X29" s="23">
        <v>0.16710182767624021</v>
      </c>
      <c r="Y29" s="23">
        <v>0.10182767624020887</v>
      </c>
      <c r="Z29" s="23">
        <v>3.6553524804177548E-2</v>
      </c>
      <c r="AA29" s="23">
        <v>2.6109660574412531E-2</v>
      </c>
      <c r="AB29" s="23">
        <v>8.6161879895561358E-2</v>
      </c>
      <c r="AC29" s="23">
        <v>1.0443864229765013E-2</v>
      </c>
      <c r="AD29" s="23">
        <v>2.0887728459530026E-2</v>
      </c>
      <c r="AE29" s="23">
        <v>1.0443864229765013E-2</v>
      </c>
      <c r="AF29" s="23">
        <v>7.3107049608355096E-2</v>
      </c>
      <c r="AG29" s="23">
        <v>0.18537859007832899</v>
      </c>
      <c r="AH29" s="24">
        <v>1915</v>
      </c>
    </row>
    <row r="30" spans="2:34" x14ac:dyDescent="0.2">
      <c r="B30" s="33" t="s">
        <v>264</v>
      </c>
      <c r="C30" s="18" t="s">
        <v>265</v>
      </c>
      <c r="D30" s="18" t="s">
        <v>373</v>
      </c>
      <c r="E30" s="23">
        <v>0.10200803212851406</v>
      </c>
      <c r="F30" s="23">
        <v>0.12650602409638553</v>
      </c>
      <c r="G30" s="23">
        <v>5.2208835341365466E-3</v>
      </c>
      <c r="H30" s="23">
        <v>1.3253012048192771E-2</v>
      </c>
      <c r="I30" s="23">
        <v>0.1176706827309237</v>
      </c>
      <c r="J30" s="23">
        <v>9.1164658634538154E-2</v>
      </c>
      <c r="K30" s="23">
        <v>3.9759036144578312E-2</v>
      </c>
      <c r="L30" s="23">
        <v>4.2168674698795178E-2</v>
      </c>
      <c r="M30" s="23">
        <v>8.3132530120481926E-2</v>
      </c>
      <c r="N30" s="23">
        <v>1.2449799196787148E-2</v>
      </c>
      <c r="O30" s="23">
        <v>1.7670682730923693E-2</v>
      </c>
      <c r="P30" s="23">
        <v>4.5783132530120479E-2</v>
      </c>
      <c r="Q30" s="23">
        <v>0.2397590361445783</v>
      </c>
      <c r="R30" s="23">
        <v>6.3453815261044183E-2</v>
      </c>
      <c r="S30" s="24">
        <v>12450</v>
      </c>
      <c r="T30" s="23">
        <v>0.17346938775510204</v>
      </c>
      <c r="U30" s="23">
        <v>0.16581632653061223</v>
      </c>
      <c r="V30" s="23">
        <v>2.5510204081632651E-3</v>
      </c>
      <c r="W30" s="23">
        <v>2.5510204081632651E-3</v>
      </c>
      <c r="X30" s="23">
        <v>0.14668367346938777</v>
      </c>
      <c r="Y30" s="23">
        <v>0.11862244897959184</v>
      </c>
      <c r="Z30" s="23">
        <v>4.8469387755102039E-2</v>
      </c>
      <c r="AA30" s="23">
        <v>2.1683673469387755E-2</v>
      </c>
      <c r="AB30" s="23">
        <v>0.10586734693877552</v>
      </c>
      <c r="AC30" s="23">
        <v>2.0408163265306121E-2</v>
      </c>
      <c r="AD30" s="23">
        <v>1.1479591836734694E-2</v>
      </c>
      <c r="AE30" s="23">
        <v>1.913265306122449E-2</v>
      </c>
      <c r="AF30" s="23">
        <v>9.9489795918367346E-2</v>
      </c>
      <c r="AG30" s="23">
        <v>6.1224489795918366E-2</v>
      </c>
      <c r="AH30" s="24">
        <v>3920</v>
      </c>
    </row>
    <row r="31" spans="2:34" x14ac:dyDescent="0.2">
      <c r="B31" s="33" t="s">
        <v>264</v>
      </c>
      <c r="C31" s="18" t="s">
        <v>266</v>
      </c>
      <c r="D31" s="18" t="s">
        <v>374</v>
      </c>
      <c r="E31" s="23">
        <v>0.10497017892644135</v>
      </c>
      <c r="F31" s="23">
        <v>0.1168986083499006</v>
      </c>
      <c r="G31" s="23">
        <v>4.9039098740888002E-3</v>
      </c>
      <c r="H31" s="23">
        <v>1.1663353214049038E-2</v>
      </c>
      <c r="I31" s="23">
        <v>0.11901921802518224</v>
      </c>
      <c r="J31" s="23">
        <v>0.1123923127899271</v>
      </c>
      <c r="K31" s="23">
        <v>3.2339297548045064E-2</v>
      </c>
      <c r="L31" s="23">
        <v>4.9171636845593107E-2</v>
      </c>
      <c r="M31" s="23">
        <v>6.5473823724320743E-2</v>
      </c>
      <c r="N31" s="23">
        <v>1.2723658051689861E-2</v>
      </c>
      <c r="O31" s="23">
        <v>2.1206096752816435E-2</v>
      </c>
      <c r="P31" s="23">
        <v>6.4015904572564619E-2</v>
      </c>
      <c r="Q31" s="23">
        <v>0.24506295559973493</v>
      </c>
      <c r="R31" s="23">
        <v>4.0291583830351224E-2</v>
      </c>
      <c r="S31" s="24">
        <v>37725</v>
      </c>
      <c r="T31" s="23">
        <v>0.18664047151277013</v>
      </c>
      <c r="U31" s="23">
        <v>0.16355599214145383</v>
      </c>
      <c r="V31" s="23">
        <v>2.9469548133595285E-3</v>
      </c>
      <c r="W31" s="23">
        <v>4.911591355599214E-3</v>
      </c>
      <c r="X31" s="23">
        <v>0.12524557956777996</v>
      </c>
      <c r="Y31" s="23">
        <v>0.13212180746561886</v>
      </c>
      <c r="Z31" s="23">
        <v>3.8310412573673867E-2</v>
      </c>
      <c r="AA31" s="23">
        <v>2.6522593320235755E-2</v>
      </c>
      <c r="AB31" s="23">
        <v>7.9567779960707269E-2</v>
      </c>
      <c r="AC31" s="23">
        <v>1.6208251473477406E-2</v>
      </c>
      <c r="AD31" s="23">
        <v>1.768172888015717E-2</v>
      </c>
      <c r="AE31" s="23">
        <v>3.3398821218074658E-2</v>
      </c>
      <c r="AF31" s="23">
        <v>0.11345776031434185</v>
      </c>
      <c r="AG31" s="23">
        <v>6.0412573673870332E-2</v>
      </c>
      <c r="AH31" s="24">
        <v>10180</v>
      </c>
    </row>
    <row r="32" spans="2:34" x14ac:dyDescent="0.2">
      <c r="B32" s="33" t="s">
        <v>264</v>
      </c>
      <c r="C32" s="18" t="s">
        <v>267</v>
      </c>
      <c r="D32" s="18" t="s">
        <v>375</v>
      </c>
      <c r="E32" s="23" t="s">
        <v>596</v>
      </c>
      <c r="F32" s="23" t="s">
        <v>596</v>
      </c>
      <c r="G32" s="23" t="s">
        <v>596</v>
      </c>
      <c r="H32" s="23" t="s">
        <v>596</v>
      </c>
      <c r="I32" s="23" t="s">
        <v>596</v>
      </c>
      <c r="J32" s="23" t="s">
        <v>596</v>
      </c>
      <c r="K32" s="23" t="s">
        <v>596</v>
      </c>
      <c r="L32" s="23" t="s">
        <v>596</v>
      </c>
      <c r="M32" s="23" t="s">
        <v>596</v>
      </c>
      <c r="N32" s="23" t="s">
        <v>596</v>
      </c>
      <c r="O32" s="23" t="s">
        <v>596</v>
      </c>
      <c r="P32" s="23" t="s">
        <v>596</v>
      </c>
      <c r="Q32" s="23" t="s">
        <v>596</v>
      </c>
      <c r="R32" s="23" t="s">
        <v>596</v>
      </c>
      <c r="S32" s="24" t="s">
        <v>596</v>
      </c>
      <c r="T32" s="23" t="s">
        <v>596</v>
      </c>
      <c r="U32" s="23" t="s">
        <v>596</v>
      </c>
      <c r="V32" s="23" t="s">
        <v>596</v>
      </c>
      <c r="W32" s="23" t="s">
        <v>596</v>
      </c>
      <c r="X32" s="23" t="s">
        <v>596</v>
      </c>
      <c r="Y32" s="23" t="s">
        <v>596</v>
      </c>
      <c r="Z32" s="23" t="s">
        <v>596</v>
      </c>
      <c r="AA32" s="23" t="s">
        <v>596</v>
      </c>
      <c r="AB32" s="23" t="s">
        <v>596</v>
      </c>
      <c r="AC32" s="23" t="s">
        <v>596</v>
      </c>
      <c r="AD32" s="23" t="s">
        <v>596</v>
      </c>
      <c r="AE32" s="23" t="s">
        <v>596</v>
      </c>
      <c r="AF32" s="23" t="s">
        <v>596</v>
      </c>
      <c r="AG32" s="23" t="s">
        <v>596</v>
      </c>
      <c r="AH32" s="24" t="s">
        <v>596</v>
      </c>
    </row>
    <row r="33" spans="2:34" x14ac:dyDescent="0.2">
      <c r="B33" s="33" t="s">
        <v>264</v>
      </c>
      <c r="C33" s="18" t="s">
        <v>268</v>
      </c>
      <c r="D33" s="18" t="s">
        <v>354</v>
      </c>
      <c r="E33" s="23">
        <v>0.13067061143984221</v>
      </c>
      <c r="F33" s="23">
        <v>0.16962524654832348</v>
      </c>
      <c r="G33" s="23">
        <v>3.9447731755424065E-3</v>
      </c>
      <c r="H33" s="23">
        <v>5.4240631163708086E-3</v>
      </c>
      <c r="I33" s="23">
        <v>0.14546351084812623</v>
      </c>
      <c r="J33" s="23">
        <v>0.13017751479289941</v>
      </c>
      <c r="K33" s="23">
        <v>3.6982248520710061E-2</v>
      </c>
      <c r="L33" s="23">
        <v>2.0710059171597635E-2</v>
      </c>
      <c r="M33" s="23">
        <v>9.9605522682445755E-2</v>
      </c>
      <c r="N33" s="23">
        <v>8.3826429980276129E-3</v>
      </c>
      <c r="O33" s="23">
        <v>2.8106508875739646E-2</v>
      </c>
      <c r="P33" s="23">
        <v>2.9585798816568046E-2</v>
      </c>
      <c r="Q33" s="23">
        <v>0.15532544378698224</v>
      </c>
      <c r="R33" s="23">
        <v>3.6489151873767257E-2</v>
      </c>
      <c r="S33" s="24">
        <v>10140</v>
      </c>
      <c r="T33" s="23">
        <v>0.17152858809801633</v>
      </c>
      <c r="U33" s="23">
        <v>0.16219369894982497</v>
      </c>
      <c r="V33" s="23">
        <v>1.1668611435239206E-3</v>
      </c>
      <c r="W33" s="23">
        <v>2.3337222870478411E-3</v>
      </c>
      <c r="X33" s="23">
        <v>0.13302217036172695</v>
      </c>
      <c r="Y33" s="23">
        <v>0.15402567094515754</v>
      </c>
      <c r="Z33" s="23">
        <v>3.6172695449241538E-2</v>
      </c>
      <c r="AA33" s="23">
        <v>1.2835472578763127E-2</v>
      </c>
      <c r="AB33" s="23">
        <v>0.10035005834305717</v>
      </c>
      <c r="AC33" s="23">
        <v>1.2835472578763127E-2</v>
      </c>
      <c r="AD33" s="23">
        <v>1.9836639439906652E-2</v>
      </c>
      <c r="AE33" s="23">
        <v>1.8669778296382729E-2</v>
      </c>
      <c r="AF33" s="23">
        <v>0.1295215869311552</v>
      </c>
      <c r="AG33" s="23">
        <v>4.5507584597432905E-2</v>
      </c>
      <c r="AH33" s="24">
        <v>4285</v>
      </c>
    </row>
    <row r="34" spans="2:34" x14ac:dyDescent="0.2">
      <c r="B34" s="33" t="s">
        <v>264</v>
      </c>
      <c r="C34" s="18" t="s">
        <v>269</v>
      </c>
      <c r="D34" s="18" t="s">
        <v>376</v>
      </c>
      <c r="E34" s="23">
        <v>7.3928258967629043E-2</v>
      </c>
      <c r="F34" s="23">
        <v>8.9676290463692035E-2</v>
      </c>
      <c r="G34" s="23">
        <v>1.3342082239720035E-2</v>
      </c>
      <c r="H34" s="23">
        <v>9.2738407699037614E-2</v>
      </c>
      <c r="I34" s="23">
        <v>0.12095363079615049</v>
      </c>
      <c r="J34" s="23">
        <v>0.10389326334208224</v>
      </c>
      <c r="K34" s="23">
        <v>3.0183727034120734E-2</v>
      </c>
      <c r="L34" s="23">
        <v>4.9650043744531934E-2</v>
      </c>
      <c r="M34" s="23">
        <v>8.4645669291338585E-2</v>
      </c>
      <c r="N34" s="23">
        <v>7.4365704286964126E-3</v>
      </c>
      <c r="O34" s="23">
        <v>1.4654418197725285E-2</v>
      </c>
      <c r="P34" s="23">
        <v>5.774278215223097E-2</v>
      </c>
      <c r="Q34" s="23">
        <v>0.21544181977252844</v>
      </c>
      <c r="R34" s="23">
        <v>4.5713035870516186E-2</v>
      </c>
      <c r="S34" s="24">
        <v>22860</v>
      </c>
      <c r="T34" s="23">
        <v>0.13916083916083916</v>
      </c>
      <c r="U34" s="23">
        <v>0.106993006993007</v>
      </c>
      <c r="V34" s="23">
        <v>2.3076923076923078E-2</v>
      </c>
      <c r="W34" s="23">
        <v>1.3986013986013986E-2</v>
      </c>
      <c r="X34" s="23">
        <v>0.15104895104895105</v>
      </c>
      <c r="Y34" s="23">
        <v>0.12517482517482517</v>
      </c>
      <c r="Z34" s="23">
        <v>3.7762237762237763E-2</v>
      </c>
      <c r="AA34" s="23">
        <v>2.8671328671328673E-2</v>
      </c>
      <c r="AB34" s="23">
        <v>0.12587412587412589</v>
      </c>
      <c r="AC34" s="23">
        <v>1.1188811188811189E-2</v>
      </c>
      <c r="AD34" s="23">
        <v>2.0279720279720279E-2</v>
      </c>
      <c r="AE34" s="23">
        <v>3.4265734265734267E-2</v>
      </c>
      <c r="AF34" s="23">
        <v>9.37062937062937E-2</v>
      </c>
      <c r="AG34" s="23">
        <v>8.881118881118881E-2</v>
      </c>
      <c r="AH34" s="24">
        <v>7150</v>
      </c>
    </row>
    <row r="35" spans="2:34" x14ac:dyDescent="0.2">
      <c r="B35" s="33" t="s">
        <v>264</v>
      </c>
      <c r="C35" s="18" t="s">
        <v>270</v>
      </c>
      <c r="D35" s="18" t="s">
        <v>377</v>
      </c>
      <c r="E35" s="23">
        <v>0.12228163992869875</v>
      </c>
      <c r="F35" s="23">
        <v>0.14438502673796791</v>
      </c>
      <c r="G35" s="23">
        <v>4.6345811051693407E-3</v>
      </c>
      <c r="H35" s="23">
        <v>1.3190730837789662E-2</v>
      </c>
      <c r="I35" s="23">
        <v>9.1622103386809275E-2</v>
      </c>
      <c r="J35" s="23">
        <v>6.8449197860962568E-2</v>
      </c>
      <c r="K35" s="23">
        <v>3.2798573975044563E-2</v>
      </c>
      <c r="L35" s="23">
        <v>2.8520499108734401E-2</v>
      </c>
      <c r="M35" s="23">
        <v>9.7326203208556145E-2</v>
      </c>
      <c r="N35" s="23">
        <v>9.2691622103386814E-3</v>
      </c>
      <c r="O35" s="23">
        <v>2.3172905525846704E-2</v>
      </c>
      <c r="P35" s="23">
        <v>3.8859180035650621E-2</v>
      </c>
      <c r="Q35" s="23">
        <v>0.24385026737967913</v>
      </c>
      <c r="R35" s="23">
        <v>8.1996434937611412E-2</v>
      </c>
      <c r="S35" s="24">
        <v>14025</v>
      </c>
      <c r="T35" s="23">
        <v>0.22497308934337998</v>
      </c>
      <c r="U35" s="23">
        <v>0.13670613562970937</v>
      </c>
      <c r="V35" s="23">
        <v>3.2292787944025836E-3</v>
      </c>
      <c r="W35" s="23">
        <v>3.2292787944025836E-3</v>
      </c>
      <c r="X35" s="23">
        <v>0.10979547900968784</v>
      </c>
      <c r="Y35" s="23">
        <v>9.6878363832077499E-2</v>
      </c>
      <c r="Z35" s="23">
        <v>3.2292787944025833E-2</v>
      </c>
      <c r="AA35" s="23">
        <v>1.5069967707212056E-2</v>
      </c>
      <c r="AB35" s="23">
        <v>0.11733046286329386</v>
      </c>
      <c r="AC35" s="23">
        <v>8.6114101184068884E-3</v>
      </c>
      <c r="AD35" s="23">
        <v>2.0452099031216361E-2</v>
      </c>
      <c r="AE35" s="23">
        <v>2.0452099031216361E-2</v>
      </c>
      <c r="AF35" s="23">
        <v>0.10333692142088267</v>
      </c>
      <c r="AG35" s="23">
        <v>0.10656620021528525</v>
      </c>
      <c r="AH35" s="24">
        <v>4645</v>
      </c>
    </row>
    <row r="36" spans="2:34" x14ac:dyDescent="0.2">
      <c r="B36" s="33" t="s">
        <v>264</v>
      </c>
      <c r="C36" s="18" t="s">
        <v>271</v>
      </c>
      <c r="D36" s="18" t="s">
        <v>378</v>
      </c>
      <c r="E36" s="23" t="s">
        <v>596</v>
      </c>
      <c r="F36" s="23" t="s">
        <v>596</v>
      </c>
      <c r="G36" s="23" t="s">
        <v>596</v>
      </c>
      <c r="H36" s="23" t="s">
        <v>596</v>
      </c>
      <c r="I36" s="23" t="s">
        <v>596</v>
      </c>
      <c r="J36" s="23" t="s">
        <v>596</v>
      </c>
      <c r="K36" s="23" t="s">
        <v>596</v>
      </c>
      <c r="L36" s="23" t="s">
        <v>596</v>
      </c>
      <c r="M36" s="23" t="s">
        <v>596</v>
      </c>
      <c r="N36" s="23" t="s">
        <v>596</v>
      </c>
      <c r="O36" s="23" t="s">
        <v>596</v>
      </c>
      <c r="P36" s="23" t="s">
        <v>596</v>
      </c>
      <c r="Q36" s="23" t="s">
        <v>596</v>
      </c>
      <c r="R36" s="23" t="s">
        <v>596</v>
      </c>
      <c r="S36" s="24" t="s">
        <v>596</v>
      </c>
      <c r="T36" s="23" t="s">
        <v>596</v>
      </c>
      <c r="U36" s="23" t="s">
        <v>596</v>
      </c>
      <c r="V36" s="23" t="s">
        <v>596</v>
      </c>
      <c r="W36" s="23" t="s">
        <v>596</v>
      </c>
      <c r="X36" s="23" t="s">
        <v>596</v>
      </c>
      <c r="Y36" s="23" t="s">
        <v>596</v>
      </c>
      <c r="Z36" s="23" t="s">
        <v>596</v>
      </c>
      <c r="AA36" s="23" t="s">
        <v>596</v>
      </c>
      <c r="AB36" s="23" t="s">
        <v>596</v>
      </c>
      <c r="AC36" s="23" t="s">
        <v>596</v>
      </c>
      <c r="AD36" s="23" t="s">
        <v>596</v>
      </c>
      <c r="AE36" s="23" t="s">
        <v>596</v>
      </c>
      <c r="AF36" s="23" t="s">
        <v>596</v>
      </c>
      <c r="AG36" s="23" t="s">
        <v>596</v>
      </c>
      <c r="AH36" s="24" t="s">
        <v>596</v>
      </c>
    </row>
    <row r="37" spans="2:34" x14ac:dyDescent="0.2">
      <c r="B37" s="33" t="s">
        <v>264</v>
      </c>
      <c r="C37" s="18" t="s">
        <v>272</v>
      </c>
      <c r="D37" s="18" t="s">
        <v>355</v>
      </c>
      <c r="E37" s="23">
        <v>0.10414634146341463</v>
      </c>
      <c r="F37" s="23">
        <v>0.10804878048780488</v>
      </c>
      <c r="G37" s="23">
        <v>5.6097560975609754E-3</v>
      </c>
      <c r="H37" s="23">
        <v>3.9024390243902439E-2</v>
      </c>
      <c r="I37" s="23">
        <v>0.11634146341463415</v>
      </c>
      <c r="J37" s="23">
        <v>0.12731707317073171</v>
      </c>
      <c r="K37" s="23">
        <v>3.5609756097560973E-2</v>
      </c>
      <c r="L37" s="23">
        <v>4.2682926829268296E-2</v>
      </c>
      <c r="M37" s="23">
        <v>7.4878048780487802E-2</v>
      </c>
      <c r="N37" s="23">
        <v>1.4146341463414635E-2</v>
      </c>
      <c r="O37" s="23">
        <v>1.4634146341463415E-2</v>
      </c>
      <c r="P37" s="23">
        <v>4.317073170731707E-2</v>
      </c>
      <c r="Q37" s="23">
        <v>0.19463414634146342</v>
      </c>
      <c r="R37" s="23">
        <v>7.9756097560975611E-2</v>
      </c>
      <c r="S37" s="24">
        <v>20500</v>
      </c>
      <c r="T37" s="23">
        <v>0.15859872611464967</v>
      </c>
      <c r="U37" s="23">
        <v>0.13375796178343949</v>
      </c>
      <c r="V37" s="23">
        <v>4.4585987261146496E-3</v>
      </c>
      <c r="W37" s="23">
        <v>5.7324840764331206E-3</v>
      </c>
      <c r="X37" s="23">
        <v>0.13248407643312102</v>
      </c>
      <c r="Y37" s="23">
        <v>0.14713375796178343</v>
      </c>
      <c r="Z37" s="23">
        <v>4.2038216560509552E-2</v>
      </c>
      <c r="AA37" s="23">
        <v>3.5668789808917196E-2</v>
      </c>
      <c r="AB37" s="23">
        <v>8.7898089171974517E-2</v>
      </c>
      <c r="AC37" s="23">
        <v>2.8662420382165606E-2</v>
      </c>
      <c r="AD37" s="23">
        <v>1.2738853503184714E-2</v>
      </c>
      <c r="AE37" s="23">
        <v>2.8662420382165606E-2</v>
      </c>
      <c r="AF37" s="23">
        <v>7.5159235668789806E-2</v>
      </c>
      <c r="AG37" s="23">
        <v>0.10764331210191083</v>
      </c>
      <c r="AH37" s="24">
        <v>7850</v>
      </c>
    </row>
    <row r="38" spans="2:34" x14ac:dyDescent="0.2">
      <c r="B38" s="33" t="s">
        <v>264</v>
      </c>
      <c r="C38" s="18" t="s">
        <v>273</v>
      </c>
      <c r="D38" s="18" t="s">
        <v>379</v>
      </c>
      <c r="E38" s="23">
        <v>7.5040489472737087E-2</v>
      </c>
      <c r="F38" s="23">
        <v>0.10491272269210006</v>
      </c>
      <c r="G38" s="23">
        <v>4.3188770919560917E-3</v>
      </c>
      <c r="H38" s="23">
        <v>8.2418571171495411E-2</v>
      </c>
      <c r="I38" s="23">
        <v>0.10185351808529783</v>
      </c>
      <c r="J38" s="23">
        <v>0.11642972827064964</v>
      </c>
      <c r="K38" s="23">
        <v>2.2854057944934315E-2</v>
      </c>
      <c r="L38" s="23">
        <v>3.3291344250494868E-2</v>
      </c>
      <c r="M38" s="23">
        <v>6.8202267410473277E-2</v>
      </c>
      <c r="N38" s="23">
        <v>4.6787835162857656E-3</v>
      </c>
      <c r="O38" s="23">
        <v>2.087457261112111E-2</v>
      </c>
      <c r="P38" s="23">
        <v>5.4345870073780819E-2</v>
      </c>
      <c r="Q38" s="23">
        <v>0.21792333993161778</v>
      </c>
      <c r="R38" s="23">
        <v>9.2855857477055964E-2</v>
      </c>
      <c r="S38" s="24">
        <v>27785</v>
      </c>
      <c r="T38" s="23">
        <v>0.11758743030917385</v>
      </c>
      <c r="U38" s="23">
        <v>0.14140902179422199</v>
      </c>
      <c r="V38" s="23">
        <v>3.0410542321338066E-3</v>
      </c>
      <c r="W38" s="23">
        <v>1.5712113532691332E-2</v>
      </c>
      <c r="X38" s="23">
        <v>0.12012164216928535</v>
      </c>
      <c r="Y38" s="23">
        <v>0.15103902686264573</v>
      </c>
      <c r="Z38" s="23">
        <v>2.280790674100355E-2</v>
      </c>
      <c r="AA38" s="23">
        <v>2.280790674100355E-2</v>
      </c>
      <c r="AB38" s="23">
        <v>9.0217942219969594E-2</v>
      </c>
      <c r="AC38" s="23">
        <v>5.0684237202230104E-3</v>
      </c>
      <c r="AD38" s="23">
        <v>2.0780537252914344E-2</v>
      </c>
      <c r="AE38" s="23">
        <v>3.3958438925494168E-2</v>
      </c>
      <c r="AF38" s="23">
        <v>0.10795742524075012</v>
      </c>
      <c r="AG38" s="23">
        <v>0.14749113025848962</v>
      </c>
      <c r="AH38" s="24">
        <v>9865</v>
      </c>
    </row>
    <row r="39" spans="2:34" x14ac:dyDescent="0.2">
      <c r="B39" s="33" t="s">
        <v>264</v>
      </c>
      <c r="C39" s="18" t="s">
        <v>274</v>
      </c>
      <c r="D39" s="18" t="s">
        <v>356</v>
      </c>
      <c r="E39" s="23">
        <v>0.10621931260229132</v>
      </c>
      <c r="F39" s="23">
        <v>0.14058919803600656</v>
      </c>
      <c r="G39" s="23">
        <v>3.1096563011456628E-3</v>
      </c>
      <c r="H39" s="23">
        <v>5.761047463175123E-2</v>
      </c>
      <c r="I39" s="23">
        <v>9.0016366612111293E-2</v>
      </c>
      <c r="J39" s="23">
        <v>0.10572831423895254</v>
      </c>
      <c r="K39" s="23">
        <v>2.6841243862520459E-2</v>
      </c>
      <c r="L39" s="23">
        <v>2.0785597381342062E-2</v>
      </c>
      <c r="M39" s="23">
        <v>7.0703764320785595E-2</v>
      </c>
      <c r="N39" s="23">
        <v>1.0801963993453356E-2</v>
      </c>
      <c r="O39" s="23">
        <v>2.2749590834697218E-2</v>
      </c>
      <c r="P39" s="23">
        <v>3.6824877250409165E-2</v>
      </c>
      <c r="Q39" s="23">
        <v>0.24893617021276596</v>
      </c>
      <c r="R39" s="23">
        <v>5.9247135842880522E-2</v>
      </c>
      <c r="S39" s="24">
        <v>30550</v>
      </c>
      <c r="T39" s="23">
        <v>0.160828025477707</v>
      </c>
      <c r="U39" s="23">
        <v>0.17834394904458598</v>
      </c>
      <c r="V39" s="23">
        <v>1.9904458598726115E-3</v>
      </c>
      <c r="W39" s="23">
        <v>9.1560509554140124E-3</v>
      </c>
      <c r="X39" s="23">
        <v>0.12579617834394904</v>
      </c>
      <c r="Y39" s="23">
        <v>0.13574840764331211</v>
      </c>
      <c r="Z39" s="23">
        <v>3.8216560509554139E-2</v>
      </c>
      <c r="AA39" s="23">
        <v>1.751592356687898E-2</v>
      </c>
      <c r="AB39" s="23">
        <v>9.3550955414012732E-2</v>
      </c>
      <c r="AC39" s="23">
        <v>1.7914012738853503E-2</v>
      </c>
      <c r="AD39" s="23">
        <v>1.2340764331210192E-2</v>
      </c>
      <c r="AE39" s="23">
        <v>1.7117834394904458E-2</v>
      </c>
      <c r="AF39" s="23">
        <v>0.12977707006369427</v>
      </c>
      <c r="AG39" s="23">
        <v>6.1703821656050956E-2</v>
      </c>
      <c r="AH39" s="24">
        <v>12560</v>
      </c>
    </row>
    <row r="40" spans="2:34" x14ac:dyDescent="0.2">
      <c r="B40" s="33" t="s">
        <v>264</v>
      </c>
      <c r="C40" s="18" t="s">
        <v>275</v>
      </c>
      <c r="D40" s="18" t="s">
        <v>380</v>
      </c>
      <c r="E40" s="23">
        <v>9.532122905027933E-2</v>
      </c>
      <c r="F40" s="23">
        <v>0.12953910614525141</v>
      </c>
      <c r="G40" s="23">
        <v>1.047486033519553E-2</v>
      </c>
      <c r="H40" s="23">
        <v>1.11731843575419E-2</v>
      </c>
      <c r="I40" s="23">
        <v>0.14106145251396648</v>
      </c>
      <c r="J40" s="23">
        <v>8.310055865921788E-2</v>
      </c>
      <c r="K40" s="23">
        <v>3.5963687150837989E-2</v>
      </c>
      <c r="L40" s="23">
        <v>5.5516759776536313E-2</v>
      </c>
      <c r="M40" s="23">
        <v>7.087988826815643E-2</v>
      </c>
      <c r="N40" s="23">
        <v>1.2220670391061452E-2</v>
      </c>
      <c r="O40" s="23">
        <v>1.11731843575419E-2</v>
      </c>
      <c r="P40" s="23">
        <v>5.1675977653631286E-2</v>
      </c>
      <c r="Q40" s="23">
        <v>0.23358938547486033</v>
      </c>
      <c r="R40" s="23">
        <v>5.7960893854748605E-2</v>
      </c>
      <c r="S40" s="24">
        <v>14320</v>
      </c>
      <c r="T40" s="23">
        <v>0.16701902748414377</v>
      </c>
      <c r="U40" s="23">
        <v>0.17653276955602537</v>
      </c>
      <c r="V40" s="23">
        <v>7.3995771670190271E-3</v>
      </c>
      <c r="W40" s="23">
        <v>3.1712473572938688E-3</v>
      </c>
      <c r="X40" s="23">
        <v>0.17336152219873149</v>
      </c>
      <c r="Y40" s="23">
        <v>9.0909090909090912E-2</v>
      </c>
      <c r="Z40" s="23">
        <v>4.2283298097251586E-2</v>
      </c>
      <c r="AA40" s="23">
        <v>3.4883720930232558E-2</v>
      </c>
      <c r="AB40" s="23">
        <v>9.4080338266384775E-2</v>
      </c>
      <c r="AC40" s="23">
        <v>1.4799154334038054E-2</v>
      </c>
      <c r="AD40" s="23">
        <v>7.3995771670190271E-3</v>
      </c>
      <c r="AE40" s="23">
        <v>2.4312896405919663E-2</v>
      </c>
      <c r="AF40" s="23">
        <v>9.5137420718816063E-2</v>
      </c>
      <c r="AG40" s="23">
        <v>6.8710359408033828E-2</v>
      </c>
      <c r="AH40" s="24">
        <v>4730</v>
      </c>
    </row>
    <row r="41" spans="2:34" x14ac:dyDescent="0.2">
      <c r="B41" s="33" t="s">
        <v>276</v>
      </c>
      <c r="C41" s="18" t="s">
        <v>277</v>
      </c>
      <c r="D41" s="18" t="s">
        <v>357</v>
      </c>
      <c r="E41" s="23">
        <v>9.5766974015088019E-2</v>
      </c>
      <c r="F41" s="23">
        <v>0.11693210393964795</v>
      </c>
      <c r="G41" s="23">
        <v>1.2782900251466891E-2</v>
      </c>
      <c r="H41" s="23">
        <v>4.2749371332774518E-2</v>
      </c>
      <c r="I41" s="23">
        <v>0.10771165129924561</v>
      </c>
      <c r="J41" s="23">
        <v>8.9689857502095557E-2</v>
      </c>
      <c r="K41" s="23">
        <v>2.4937133277451801E-2</v>
      </c>
      <c r="L41" s="23">
        <v>5.1760268231349542E-2</v>
      </c>
      <c r="M41" s="23">
        <v>6.2028499580888519E-2</v>
      </c>
      <c r="N41" s="23">
        <v>7.7535624476110648E-3</v>
      </c>
      <c r="O41" s="23">
        <v>2.0117351215423303E-2</v>
      </c>
      <c r="P41" s="23">
        <v>5.3227158424140823E-2</v>
      </c>
      <c r="Q41" s="23">
        <v>0.24497066219614416</v>
      </c>
      <c r="R41" s="23">
        <v>6.9782062028499584E-2</v>
      </c>
      <c r="S41" s="24">
        <v>23860</v>
      </c>
      <c r="T41" s="23">
        <v>0.18564845292955892</v>
      </c>
      <c r="U41" s="23">
        <v>0.1316655694535879</v>
      </c>
      <c r="V41" s="23">
        <v>9.8749177090190921E-3</v>
      </c>
      <c r="W41" s="23">
        <v>5.2666227781435152E-3</v>
      </c>
      <c r="X41" s="23">
        <v>0.14944042132982224</v>
      </c>
      <c r="Y41" s="23">
        <v>0.12508229098090851</v>
      </c>
      <c r="Z41" s="23">
        <v>3.2916392363396975E-2</v>
      </c>
      <c r="AA41" s="23">
        <v>3.5549703752468728E-2</v>
      </c>
      <c r="AB41" s="23">
        <v>9.4140882159315334E-2</v>
      </c>
      <c r="AC41" s="23">
        <v>1.1849901250822911E-2</v>
      </c>
      <c r="AD41" s="23">
        <v>1.8433179723502304E-2</v>
      </c>
      <c r="AE41" s="23">
        <v>2.8966425279789335E-2</v>
      </c>
      <c r="AF41" s="23">
        <v>0.10335747202106649</v>
      </c>
      <c r="AG41" s="23">
        <v>6.6491112574061886E-2</v>
      </c>
      <c r="AH41" s="24">
        <v>7595</v>
      </c>
    </row>
    <row r="42" spans="2:34" x14ac:dyDescent="0.2">
      <c r="B42" s="33" t="s">
        <v>276</v>
      </c>
      <c r="C42" s="18" t="s">
        <v>278</v>
      </c>
      <c r="D42" s="18" t="s">
        <v>381</v>
      </c>
      <c r="E42" s="23">
        <v>0.11157856228278763</v>
      </c>
      <c r="F42" s="23">
        <v>0.12465703310773733</v>
      </c>
      <c r="G42" s="23">
        <v>1.1523687580025609E-2</v>
      </c>
      <c r="H42" s="23">
        <v>2.8443387598317174E-2</v>
      </c>
      <c r="I42" s="23">
        <v>0.11889518931772453</v>
      </c>
      <c r="J42" s="23">
        <v>0.13855862447411743</v>
      </c>
      <c r="K42" s="23">
        <v>3.2010243277848911E-2</v>
      </c>
      <c r="L42" s="23">
        <v>2.7803182732760199E-2</v>
      </c>
      <c r="M42" s="23">
        <v>7.2251691970001836E-2</v>
      </c>
      <c r="N42" s="23">
        <v>1.2072434607645875E-2</v>
      </c>
      <c r="O42" s="23">
        <v>2.496798975672215E-2</v>
      </c>
      <c r="P42" s="23">
        <v>4.3168099506127676E-2</v>
      </c>
      <c r="Q42" s="23">
        <v>0.19800621913297969</v>
      </c>
      <c r="R42" s="23">
        <v>5.615511249314066E-2</v>
      </c>
      <c r="S42" s="24">
        <v>54670</v>
      </c>
      <c r="T42" s="23">
        <v>0.1728359908883827</v>
      </c>
      <c r="U42" s="23">
        <v>0.13126423690205011</v>
      </c>
      <c r="V42" s="23">
        <v>8.2574031890660596E-3</v>
      </c>
      <c r="W42" s="23">
        <v>3.701594533029613E-3</v>
      </c>
      <c r="X42" s="23">
        <v>0.13382687927107062</v>
      </c>
      <c r="Y42" s="23">
        <v>0.17682232346241458</v>
      </c>
      <c r="Z42" s="23">
        <v>2.847380410022779E-2</v>
      </c>
      <c r="AA42" s="23">
        <v>1.3952164009111617E-2</v>
      </c>
      <c r="AB42" s="23">
        <v>8.7414578587699313E-2</v>
      </c>
      <c r="AC42" s="23">
        <v>1.2528473804100227E-2</v>
      </c>
      <c r="AD42" s="23">
        <v>2.0501138952164009E-2</v>
      </c>
      <c r="AE42" s="23">
        <v>2.5056947608200455E-2</v>
      </c>
      <c r="AF42" s="23">
        <v>0.12329157175398633</v>
      </c>
      <c r="AG42" s="23">
        <v>6.2072892938496584E-2</v>
      </c>
      <c r="AH42" s="24">
        <v>17560</v>
      </c>
    </row>
    <row r="43" spans="2:34" x14ac:dyDescent="0.2">
      <c r="B43" s="33" t="s">
        <v>276</v>
      </c>
      <c r="C43" s="18" t="s">
        <v>279</v>
      </c>
      <c r="D43" s="18" t="s">
        <v>382</v>
      </c>
      <c r="E43" s="23">
        <v>0.11636513157894737</v>
      </c>
      <c r="F43" s="23">
        <v>0.12767269736842105</v>
      </c>
      <c r="G43" s="23">
        <v>1.0485197368421052E-2</v>
      </c>
      <c r="H43" s="23">
        <v>1.0485197368421052E-2</v>
      </c>
      <c r="I43" s="23">
        <v>0.13199013157894737</v>
      </c>
      <c r="J43" s="23">
        <v>9.5394736842105268E-2</v>
      </c>
      <c r="K43" s="23">
        <v>3.5361842105263157E-2</v>
      </c>
      <c r="L43" s="23">
        <v>4.0912828947368418E-2</v>
      </c>
      <c r="M43" s="23">
        <v>9.2722039473684209E-2</v>
      </c>
      <c r="N43" s="23">
        <v>1.2746710526315789E-2</v>
      </c>
      <c r="O43" s="23">
        <v>2.2409539473684209E-2</v>
      </c>
      <c r="P43" s="23">
        <v>3.4745065789473686E-2</v>
      </c>
      <c r="Q43" s="23">
        <v>0.19695723684210525</v>
      </c>
      <c r="R43" s="23">
        <v>7.1751644736842105E-2</v>
      </c>
      <c r="S43" s="24">
        <v>24320</v>
      </c>
      <c r="T43" s="23">
        <v>0.17517173699705593</v>
      </c>
      <c r="U43" s="23">
        <v>0.14180569185475958</v>
      </c>
      <c r="V43" s="23">
        <v>4.9067713444553487E-3</v>
      </c>
      <c r="W43" s="23">
        <v>4.416094210009814E-3</v>
      </c>
      <c r="X43" s="23">
        <v>0.14327772325809618</v>
      </c>
      <c r="Y43" s="23">
        <v>0.12315996074582924</v>
      </c>
      <c r="Z43" s="23">
        <v>3.9254170755642789E-2</v>
      </c>
      <c r="AA43" s="23">
        <v>3.0421982335623161E-2</v>
      </c>
      <c r="AB43" s="23">
        <v>0.10500490677134446</v>
      </c>
      <c r="AC43" s="23">
        <v>1.2757605495583905E-2</v>
      </c>
      <c r="AD43" s="23">
        <v>1.324828263002944E-2</v>
      </c>
      <c r="AE43" s="23">
        <v>2.2571148184494603E-2</v>
      </c>
      <c r="AF43" s="23">
        <v>0.11285574092247301</v>
      </c>
      <c r="AG43" s="23">
        <v>7.1148184494602557E-2</v>
      </c>
      <c r="AH43" s="24">
        <v>10190</v>
      </c>
    </row>
    <row r="44" spans="2:34" x14ac:dyDescent="0.2">
      <c r="B44" s="33" t="s">
        <v>276</v>
      </c>
      <c r="C44" s="18" t="s">
        <v>280</v>
      </c>
      <c r="D44" s="18" t="s">
        <v>358</v>
      </c>
      <c r="E44" s="23">
        <v>9.4531889727959242E-2</v>
      </c>
      <c r="F44" s="23">
        <v>0.11591301974342644</v>
      </c>
      <c r="G44" s="23">
        <v>5.0950777909198434E-3</v>
      </c>
      <c r="H44" s="23">
        <v>1.7377854608315896E-2</v>
      </c>
      <c r="I44" s="23">
        <v>0.11354744791192795</v>
      </c>
      <c r="J44" s="23">
        <v>8.6252388317714493E-2</v>
      </c>
      <c r="K44" s="23">
        <v>2.9478664361750524E-2</v>
      </c>
      <c r="L44" s="23">
        <v>4.1397507051223727E-2</v>
      </c>
      <c r="M44" s="23">
        <v>7.5516331543990539E-2</v>
      </c>
      <c r="N44" s="23">
        <v>1.219179328541534E-2</v>
      </c>
      <c r="O44" s="23">
        <v>1.9470475843872258E-2</v>
      </c>
      <c r="P44" s="23">
        <v>6.0049131107269581E-2</v>
      </c>
      <c r="Q44" s="23">
        <v>0.26639978163952327</v>
      </c>
      <c r="R44" s="23">
        <v>6.2869620598671641E-2</v>
      </c>
      <c r="S44" s="24">
        <v>54955</v>
      </c>
      <c r="T44" s="23">
        <v>0.17204301075268819</v>
      </c>
      <c r="U44" s="23">
        <v>0.13693864642631245</v>
      </c>
      <c r="V44" s="23">
        <v>4.1113219481340923E-3</v>
      </c>
      <c r="W44" s="23">
        <v>3.7950664136622392E-3</v>
      </c>
      <c r="X44" s="23">
        <v>0.13757115749525617</v>
      </c>
      <c r="Y44" s="23">
        <v>0.11606578115117014</v>
      </c>
      <c r="Z44" s="23">
        <v>3.7318153067678682E-2</v>
      </c>
      <c r="AA44" s="23">
        <v>2.7197975964579381E-2</v>
      </c>
      <c r="AB44" s="23">
        <v>9.8039215686274508E-2</v>
      </c>
      <c r="AC44" s="23">
        <v>1.0752688172043012E-2</v>
      </c>
      <c r="AD44" s="23">
        <v>1.549652118912081E-2</v>
      </c>
      <c r="AE44" s="23">
        <v>3.6369386464263125E-2</v>
      </c>
      <c r="AF44" s="23">
        <v>0.1211258697027198</v>
      </c>
      <c r="AG44" s="23">
        <v>8.285895003162555E-2</v>
      </c>
      <c r="AH44" s="24">
        <v>15810</v>
      </c>
    </row>
    <row r="45" spans="2:34" x14ac:dyDescent="0.2">
      <c r="B45" s="33" t="s">
        <v>281</v>
      </c>
      <c r="C45" s="18" t="s">
        <v>282</v>
      </c>
      <c r="D45" s="18" t="s">
        <v>383</v>
      </c>
      <c r="E45" s="23">
        <v>9.5202538734366252E-2</v>
      </c>
      <c r="F45" s="23">
        <v>0.12525667351129363</v>
      </c>
      <c r="G45" s="23">
        <v>1.2507000186671644E-2</v>
      </c>
      <c r="H45" s="23">
        <v>1.7173791301101363E-2</v>
      </c>
      <c r="I45" s="23">
        <v>0.10266940451745379</v>
      </c>
      <c r="J45" s="23">
        <v>8.6242299794661192E-2</v>
      </c>
      <c r="K45" s="23">
        <v>3.1174164644390517E-2</v>
      </c>
      <c r="L45" s="23">
        <v>3.4720925891357106E-2</v>
      </c>
      <c r="M45" s="23">
        <v>8.4748926638043676E-2</v>
      </c>
      <c r="N45" s="23">
        <v>1.1200298674631324E-2</v>
      </c>
      <c r="O45" s="23">
        <v>2.7814075042001118E-2</v>
      </c>
      <c r="P45" s="23">
        <v>4.4801194698525296E-2</v>
      </c>
      <c r="Q45" s="23">
        <v>0.2465932424864663</v>
      </c>
      <c r="R45" s="23">
        <v>7.9708792234459591E-2</v>
      </c>
      <c r="S45" s="24">
        <v>26785</v>
      </c>
      <c r="T45" s="23">
        <v>0.15813168261114238</v>
      </c>
      <c r="U45" s="23">
        <v>0.17051209904333145</v>
      </c>
      <c r="V45" s="23">
        <v>7.878446820483961E-3</v>
      </c>
      <c r="W45" s="23">
        <v>3.9392234102419805E-3</v>
      </c>
      <c r="X45" s="23">
        <v>0.13505908835115363</v>
      </c>
      <c r="Y45" s="23">
        <v>0.11311198649409117</v>
      </c>
      <c r="Z45" s="23">
        <v>3.3202025886325266E-2</v>
      </c>
      <c r="AA45" s="23">
        <v>1.9696117051209903E-2</v>
      </c>
      <c r="AB45" s="23">
        <v>0.11086100168823861</v>
      </c>
      <c r="AC45" s="23">
        <v>1.6882386043894203E-2</v>
      </c>
      <c r="AD45" s="23">
        <v>1.8570624648283626E-2</v>
      </c>
      <c r="AE45" s="23">
        <v>1.7445132245357344E-2</v>
      </c>
      <c r="AF45" s="23">
        <v>9.9606077658975806E-2</v>
      </c>
      <c r="AG45" s="23">
        <v>9.5666854248733821E-2</v>
      </c>
      <c r="AH45" s="24">
        <v>8885</v>
      </c>
    </row>
    <row r="46" spans="2:34" x14ac:dyDescent="0.2">
      <c r="B46" s="33" t="s">
        <v>281</v>
      </c>
      <c r="C46" s="18" t="s">
        <v>283</v>
      </c>
      <c r="D46" s="18" t="s">
        <v>359</v>
      </c>
      <c r="E46" s="23">
        <v>9.801009801009801E-2</v>
      </c>
      <c r="F46" s="23">
        <v>0.12533412533412533</v>
      </c>
      <c r="G46" s="23">
        <v>7.5735075735075732E-3</v>
      </c>
      <c r="H46" s="23">
        <v>1.0246510246510247E-2</v>
      </c>
      <c r="I46" s="23">
        <v>0.1182061182061182</v>
      </c>
      <c r="J46" s="23">
        <v>8.2120582120582125E-2</v>
      </c>
      <c r="K46" s="23">
        <v>2.6433026433026433E-2</v>
      </c>
      <c r="L46" s="23">
        <v>4.0095040095040092E-2</v>
      </c>
      <c r="M46" s="23">
        <v>9.45945945945946E-2</v>
      </c>
      <c r="N46" s="23">
        <v>1.291951291951292E-2</v>
      </c>
      <c r="O46" s="23">
        <v>1.7671517671517672E-2</v>
      </c>
      <c r="P46" s="23">
        <v>5.9845559845559844E-2</v>
      </c>
      <c r="Q46" s="23">
        <v>0.22943272943272944</v>
      </c>
      <c r="R46" s="23">
        <v>7.7517077517077523E-2</v>
      </c>
      <c r="S46" s="24">
        <v>33670</v>
      </c>
      <c r="T46" s="23">
        <v>0.1629769194536034</v>
      </c>
      <c r="U46" s="23">
        <v>0.17569477154969382</v>
      </c>
      <c r="V46" s="23">
        <v>4.2392840320301462E-3</v>
      </c>
      <c r="W46" s="23">
        <v>3.7682524729156855E-3</v>
      </c>
      <c r="X46" s="23">
        <v>0.14931700423928404</v>
      </c>
      <c r="Y46" s="23">
        <v>9.1851154027319831E-2</v>
      </c>
      <c r="Z46" s="23">
        <v>3.1559114460668863E-2</v>
      </c>
      <c r="AA46" s="23">
        <v>2.6848798869524258E-2</v>
      </c>
      <c r="AB46" s="23">
        <v>0.12812058407913329</v>
      </c>
      <c r="AC46" s="23">
        <v>1.5073009891662742E-2</v>
      </c>
      <c r="AD46" s="23">
        <v>1.1304757418747056E-2</v>
      </c>
      <c r="AE46" s="23">
        <v>3.5327366933584549E-2</v>
      </c>
      <c r="AF46" s="23">
        <v>0.1017428167687235</v>
      </c>
      <c r="AG46" s="23">
        <v>6.2176165803108807E-2</v>
      </c>
      <c r="AH46" s="24">
        <v>10615</v>
      </c>
    </row>
    <row r="47" spans="2:34" x14ac:dyDescent="0.2">
      <c r="B47" s="33" t="s">
        <v>281</v>
      </c>
      <c r="C47" s="18" t="s">
        <v>284</v>
      </c>
      <c r="D47" s="18" t="s">
        <v>384</v>
      </c>
      <c r="E47" s="23">
        <v>0.12225969645868466</v>
      </c>
      <c r="F47" s="23">
        <v>0.11382799325463744</v>
      </c>
      <c r="G47" s="23">
        <v>9.8369870713884196E-3</v>
      </c>
      <c r="H47" s="23">
        <v>5.4665542439572792E-2</v>
      </c>
      <c r="I47" s="23">
        <v>0.1094716132658797</v>
      </c>
      <c r="J47" s="23">
        <v>0.12380550871275997</v>
      </c>
      <c r="K47" s="23">
        <v>2.90893760539629E-2</v>
      </c>
      <c r="L47" s="23">
        <v>4.8622821810005622E-2</v>
      </c>
      <c r="M47" s="23">
        <v>7.6025857223159077E-2</v>
      </c>
      <c r="N47" s="23">
        <v>9.5559302979201805E-3</v>
      </c>
      <c r="O47" s="23">
        <v>1.5739179314221474E-2</v>
      </c>
      <c r="P47" s="23">
        <v>3.4148397976391229E-2</v>
      </c>
      <c r="Q47" s="23">
        <v>0.18774592467678472</v>
      </c>
      <c r="R47" s="23">
        <v>6.520517144463181E-2</v>
      </c>
      <c r="S47" s="24">
        <v>35580</v>
      </c>
      <c r="T47" s="23">
        <v>0.19557739557739559</v>
      </c>
      <c r="U47" s="23">
        <v>0.11793611793611794</v>
      </c>
      <c r="V47" s="23">
        <v>8.3538083538083532E-3</v>
      </c>
      <c r="W47" s="23">
        <v>7.8624078624078622E-3</v>
      </c>
      <c r="X47" s="23">
        <v>0.1312039312039312</v>
      </c>
      <c r="Y47" s="23">
        <v>0.16805896805896806</v>
      </c>
      <c r="Z47" s="23">
        <v>3.2923832923832927E-2</v>
      </c>
      <c r="AA47" s="23">
        <v>4.0786240786240789E-2</v>
      </c>
      <c r="AB47" s="23">
        <v>8.5995085995085999E-2</v>
      </c>
      <c r="AC47" s="23">
        <v>8.8452088452088459E-3</v>
      </c>
      <c r="AD47" s="23">
        <v>1.1793611793611793E-2</v>
      </c>
      <c r="AE47" s="23">
        <v>1.5233415233415233E-2</v>
      </c>
      <c r="AF47" s="23">
        <v>9.8280098280098274E-2</v>
      </c>
      <c r="AG47" s="23">
        <v>7.7641277641277637E-2</v>
      </c>
      <c r="AH47" s="24">
        <v>10175</v>
      </c>
    </row>
    <row r="48" spans="2:34" x14ac:dyDescent="0.2">
      <c r="B48" s="33" t="s">
        <v>285</v>
      </c>
      <c r="C48" s="18" t="s">
        <v>286</v>
      </c>
      <c r="D48" s="18" t="s">
        <v>385</v>
      </c>
      <c r="E48" s="23" t="s">
        <v>596</v>
      </c>
      <c r="F48" s="23" t="s">
        <v>596</v>
      </c>
      <c r="G48" s="23" t="s">
        <v>596</v>
      </c>
      <c r="H48" s="23" t="s">
        <v>596</v>
      </c>
      <c r="I48" s="23" t="s">
        <v>596</v>
      </c>
      <c r="J48" s="23" t="s">
        <v>596</v>
      </c>
      <c r="K48" s="23" t="s">
        <v>596</v>
      </c>
      <c r="L48" s="23" t="s">
        <v>596</v>
      </c>
      <c r="M48" s="23" t="s">
        <v>596</v>
      </c>
      <c r="N48" s="23" t="s">
        <v>596</v>
      </c>
      <c r="O48" s="23" t="s">
        <v>596</v>
      </c>
      <c r="P48" s="23" t="s">
        <v>596</v>
      </c>
      <c r="Q48" s="23" t="s">
        <v>596</v>
      </c>
      <c r="R48" s="23" t="s">
        <v>596</v>
      </c>
      <c r="S48" s="24" t="s">
        <v>596</v>
      </c>
      <c r="T48" s="23" t="s">
        <v>596</v>
      </c>
      <c r="U48" s="23" t="s">
        <v>596</v>
      </c>
      <c r="V48" s="23" t="s">
        <v>596</v>
      </c>
      <c r="W48" s="23" t="s">
        <v>596</v>
      </c>
      <c r="X48" s="23" t="s">
        <v>596</v>
      </c>
      <c r="Y48" s="23" t="s">
        <v>596</v>
      </c>
      <c r="Z48" s="23" t="s">
        <v>596</v>
      </c>
      <c r="AA48" s="23" t="s">
        <v>596</v>
      </c>
      <c r="AB48" s="23" t="s">
        <v>596</v>
      </c>
      <c r="AC48" s="23" t="s">
        <v>596</v>
      </c>
      <c r="AD48" s="23" t="s">
        <v>596</v>
      </c>
      <c r="AE48" s="23" t="s">
        <v>596</v>
      </c>
      <c r="AF48" s="23" t="s">
        <v>596</v>
      </c>
      <c r="AG48" s="23" t="s">
        <v>596</v>
      </c>
      <c r="AH48" s="24" t="s">
        <v>596</v>
      </c>
    </row>
    <row r="49" spans="2:34" x14ac:dyDescent="0.2">
      <c r="B49" s="33" t="s">
        <v>285</v>
      </c>
      <c r="C49" s="18" t="s">
        <v>287</v>
      </c>
      <c r="D49" s="18" t="s">
        <v>360</v>
      </c>
      <c r="E49" s="23">
        <v>8.3515045791539469E-2</v>
      </c>
      <c r="F49" s="23">
        <v>0.13192324465765373</v>
      </c>
      <c r="G49" s="23">
        <v>3.7069341474051461E-3</v>
      </c>
      <c r="H49" s="23">
        <v>1.8098560837331006E-2</v>
      </c>
      <c r="I49" s="23">
        <v>0.12734409071085914</v>
      </c>
      <c r="J49" s="23">
        <v>0.1094635848233755</v>
      </c>
      <c r="K49" s="23">
        <v>3.4670737025730487E-2</v>
      </c>
      <c r="L49" s="23">
        <v>5.95290013083297E-2</v>
      </c>
      <c r="M49" s="23">
        <v>7.5010902747492364E-2</v>
      </c>
      <c r="N49" s="23">
        <v>1.6572176188399478E-2</v>
      </c>
      <c r="O49" s="23">
        <v>9.8124727431312692E-3</v>
      </c>
      <c r="P49" s="23">
        <v>5.8438726559092893E-2</v>
      </c>
      <c r="Q49" s="23">
        <v>0.20431748800697777</v>
      </c>
      <c r="R49" s="23">
        <v>6.7597034452682073E-2</v>
      </c>
      <c r="S49" s="24">
        <v>22930</v>
      </c>
      <c r="T49" s="23">
        <v>0.13456464379947231</v>
      </c>
      <c r="U49" s="23">
        <v>0.14182058047493404</v>
      </c>
      <c r="V49" s="23">
        <v>1.3192612137203166E-3</v>
      </c>
      <c r="W49" s="23">
        <v>1.0554089709762533E-2</v>
      </c>
      <c r="X49" s="23">
        <v>0.15039577836411611</v>
      </c>
      <c r="Y49" s="23">
        <v>0.1312664907651715</v>
      </c>
      <c r="Z49" s="23">
        <v>3.4960422163588391E-2</v>
      </c>
      <c r="AA49" s="23">
        <v>6.2005277044854881E-2</v>
      </c>
      <c r="AB49" s="23">
        <v>9.8284960422163586E-2</v>
      </c>
      <c r="AC49" s="23">
        <v>7.9155672823219003E-3</v>
      </c>
      <c r="AD49" s="23">
        <v>7.2559366754617414E-3</v>
      </c>
      <c r="AE49" s="23">
        <v>4.8812664907651716E-2</v>
      </c>
      <c r="AF49" s="23">
        <v>9.0369393139841686E-2</v>
      </c>
      <c r="AG49" s="23">
        <v>7.9815303430079157E-2</v>
      </c>
      <c r="AH49" s="24">
        <v>7580</v>
      </c>
    </row>
    <row r="50" spans="2:34" x14ac:dyDescent="0.2">
      <c r="B50" s="33" t="s">
        <v>285</v>
      </c>
      <c r="C50" s="18" t="s">
        <v>288</v>
      </c>
      <c r="D50" s="18" t="s">
        <v>361</v>
      </c>
      <c r="E50" s="23">
        <v>0.10307298335467349</v>
      </c>
      <c r="F50" s="23">
        <v>0.11123559539052497</v>
      </c>
      <c r="G50" s="23">
        <v>7.6824583866837385E-3</v>
      </c>
      <c r="H50" s="23">
        <v>6.049935979513444E-2</v>
      </c>
      <c r="I50" s="23">
        <v>0.12147887323943662</v>
      </c>
      <c r="J50" s="23">
        <v>9.3309859154929578E-2</v>
      </c>
      <c r="K50" s="23">
        <v>3.8092189500640201E-2</v>
      </c>
      <c r="L50" s="23">
        <v>5.1856594110115235E-2</v>
      </c>
      <c r="M50" s="23">
        <v>8.2746478873239437E-2</v>
      </c>
      <c r="N50" s="23">
        <v>6.8822023047375161E-3</v>
      </c>
      <c r="O50" s="23">
        <v>2.2247119078104994E-2</v>
      </c>
      <c r="P50" s="23">
        <v>5.0256081946222789E-2</v>
      </c>
      <c r="Q50" s="23">
        <v>0.18181818181818182</v>
      </c>
      <c r="R50" s="23">
        <v>6.8661971830985921E-2</v>
      </c>
      <c r="S50" s="24">
        <v>31240</v>
      </c>
      <c r="T50" s="23">
        <v>0.18851963746223566</v>
      </c>
      <c r="U50" s="23">
        <v>0.11299093655589124</v>
      </c>
      <c r="V50" s="23">
        <v>7.2507552870090634E-3</v>
      </c>
      <c r="W50" s="23">
        <v>7.2507552870090634E-3</v>
      </c>
      <c r="X50" s="23">
        <v>0.1419939577039275</v>
      </c>
      <c r="Y50" s="23">
        <v>0.10392749244712991</v>
      </c>
      <c r="Z50" s="23">
        <v>3.6253776435045321E-2</v>
      </c>
      <c r="AA50" s="23">
        <v>3.2628398791540787E-2</v>
      </c>
      <c r="AB50" s="23">
        <v>0.11540785498489425</v>
      </c>
      <c r="AC50" s="23">
        <v>6.0422960725075529E-3</v>
      </c>
      <c r="AD50" s="23">
        <v>2.0543806646525681E-2</v>
      </c>
      <c r="AE50" s="23">
        <v>2.4773413897280966E-2</v>
      </c>
      <c r="AF50" s="23">
        <v>8.8821752265861031E-2</v>
      </c>
      <c r="AG50" s="23">
        <v>0.113595166163142</v>
      </c>
      <c r="AH50" s="24">
        <v>8275</v>
      </c>
    </row>
    <row r="51" spans="2:34" x14ac:dyDescent="0.2">
      <c r="B51" s="33" t="s">
        <v>285</v>
      </c>
      <c r="C51" s="18" t="s">
        <v>289</v>
      </c>
      <c r="D51" s="18" t="s">
        <v>386</v>
      </c>
      <c r="E51" s="23">
        <v>0.11066195048004042</v>
      </c>
      <c r="F51" s="23">
        <v>0.13756947953511875</v>
      </c>
      <c r="G51" s="23">
        <v>1.1622031328954016E-2</v>
      </c>
      <c r="H51" s="23">
        <v>3.9413845376452754E-2</v>
      </c>
      <c r="I51" s="23">
        <v>0.13011622031328954</v>
      </c>
      <c r="J51" s="23">
        <v>9.4492167761495702E-2</v>
      </c>
      <c r="K51" s="23">
        <v>3.473976755937342E-2</v>
      </c>
      <c r="L51" s="23">
        <v>4.2824658918645779E-2</v>
      </c>
      <c r="M51" s="23">
        <v>8.4891359272359773E-2</v>
      </c>
      <c r="N51" s="23">
        <v>1.0232440626579081E-2</v>
      </c>
      <c r="O51" s="23">
        <v>2.0717534108135423E-2</v>
      </c>
      <c r="P51" s="23">
        <v>4.295098534613441E-2</v>
      </c>
      <c r="Q51" s="23">
        <v>0.18746841839312783</v>
      </c>
      <c r="R51" s="23">
        <v>5.2299140980293077E-2</v>
      </c>
      <c r="S51" s="24">
        <v>39580</v>
      </c>
      <c r="T51" s="23">
        <v>0.17726252804786835</v>
      </c>
      <c r="U51" s="23">
        <v>0.13126402393418099</v>
      </c>
      <c r="V51" s="23">
        <v>8.6013462976813754E-3</v>
      </c>
      <c r="W51" s="23">
        <v>7.4794315632011965E-3</v>
      </c>
      <c r="X51" s="23">
        <v>0.15370231862378458</v>
      </c>
      <c r="Y51" s="23">
        <v>0.1005983545250561</v>
      </c>
      <c r="Z51" s="23">
        <v>3.8519072550486165E-2</v>
      </c>
      <c r="AA51" s="23">
        <v>3.0291697830964848E-2</v>
      </c>
      <c r="AB51" s="23">
        <v>0.1099476439790576</v>
      </c>
      <c r="AC51" s="23">
        <v>1.6454749439042633E-2</v>
      </c>
      <c r="AD51" s="23">
        <v>1.6080777860882575E-2</v>
      </c>
      <c r="AE51" s="23">
        <v>2.8047868362004489E-2</v>
      </c>
      <c r="AF51" s="23">
        <v>0.1219147344801795</v>
      </c>
      <c r="AG51" s="23">
        <v>5.9835452505609572E-2</v>
      </c>
      <c r="AH51" s="24">
        <v>13370</v>
      </c>
    </row>
    <row r="52" spans="2:34" x14ac:dyDescent="0.2">
      <c r="B52" s="33" t="s">
        <v>285</v>
      </c>
      <c r="C52" s="18" t="s">
        <v>290</v>
      </c>
      <c r="D52" s="18" t="s">
        <v>387</v>
      </c>
      <c r="E52" s="23">
        <v>8.5300429184549359E-2</v>
      </c>
      <c r="F52" s="23">
        <v>0.1071173104434907</v>
      </c>
      <c r="G52" s="23">
        <v>5.0071530758226037E-3</v>
      </c>
      <c r="H52" s="23">
        <v>9.8354792560801138E-2</v>
      </c>
      <c r="I52" s="23">
        <v>0.1123032904148784</v>
      </c>
      <c r="J52" s="23">
        <v>6.8848354792560795E-2</v>
      </c>
      <c r="K52" s="23">
        <v>3.3261802575107295E-2</v>
      </c>
      <c r="L52" s="23">
        <v>3.8447782546494995E-2</v>
      </c>
      <c r="M52" s="23">
        <v>7.1888412017167377E-2</v>
      </c>
      <c r="N52" s="23">
        <v>1.4127324749642347E-2</v>
      </c>
      <c r="O52" s="23">
        <v>2.1995708154506438E-2</v>
      </c>
      <c r="P52" s="23">
        <v>5.6688125894134481E-2</v>
      </c>
      <c r="Q52" s="23">
        <v>0.23265379113018597</v>
      </c>
      <c r="R52" s="23">
        <v>5.3826895565092993E-2</v>
      </c>
      <c r="S52" s="24">
        <v>27960</v>
      </c>
      <c r="T52" s="23">
        <v>0.1728395061728395</v>
      </c>
      <c r="U52" s="23">
        <v>0.15432098765432098</v>
      </c>
      <c r="V52" s="23">
        <v>3.0864197530864196E-3</v>
      </c>
      <c r="W52" s="23">
        <v>4.6296296296296294E-3</v>
      </c>
      <c r="X52" s="23">
        <v>0.14506172839506173</v>
      </c>
      <c r="Y52" s="23">
        <v>7.716049382716049E-2</v>
      </c>
      <c r="Z52" s="23">
        <v>4.5524691358024692E-2</v>
      </c>
      <c r="AA52" s="23">
        <v>2.8549382716049381E-2</v>
      </c>
      <c r="AB52" s="23">
        <v>0.11651234567901235</v>
      </c>
      <c r="AC52" s="23">
        <v>1.1574074074074073E-2</v>
      </c>
      <c r="AD52" s="23">
        <v>2.0061728395061727E-2</v>
      </c>
      <c r="AE52" s="23">
        <v>2.7006172839506171E-2</v>
      </c>
      <c r="AF52" s="23">
        <v>0.11882716049382716</v>
      </c>
      <c r="AG52" s="23">
        <v>7.4845679012345678E-2</v>
      </c>
      <c r="AH52" s="24">
        <v>6480</v>
      </c>
    </row>
    <row r="53" spans="2:34" x14ac:dyDescent="0.2">
      <c r="B53" s="33" t="s">
        <v>285</v>
      </c>
      <c r="C53" s="18" t="s">
        <v>291</v>
      </c>
      <c r="D53" s="18" t="s">
        <v>362</v>
      </c>
      <c r="E53" s="23" t="s">
        <v>596</v>
      </c>
      <c r="F53" s="23" t="s">
        <v>596</v>
      </c>
      <c r="G53" s="23" t="s">
        <v>596</v>
      </c>
      <c r="H53" s="23" t="s">
        <v>596</v>
      </c>
      <c r="I53" s="23" t="s">
        <v>596</v>
      </c>
      <c r="J53" s="23" t="s">
        <v>596</v>
      </c>
      <c r="K53" s="23" t="s">
        <v>596</v>
      </c>
      <c r="L53" s="23" t="s">
        <v>596</v>
      </c>
      <c r="M53" s="23" t="s">
        <v>596</v>
      </c>
      <c r="N53" s="23" t="s">
        <v>596</v>
      </c>
      <c r="O53" s="23" t="s">
        <v>596</v>
      </c>
      <c r="P53" s="23" t="s">
        <v>596</v>
      </c>
      <c r="Q53" s="23" t="s">
        <v>596</v>
      </c>
      <c r="R53" s="23" t="s">
        <v>596</v>
      </c>
      <c r="S53" s="24" t="s">
        <v>596</v>
      </c>
      <c r="T53" s="23" t="s">
        <v>596</v>
      </c>
      <c r="U53" s="23" t="s">
        <v>596</v>
      </c>
      <c r="V53" s="23" t="s">
        <v>596</v>
      </c>
      <c r="W53" s="23" t="s">
        <v>596</v>
      </c>
      <c r="X53" s="23" t="s">
        <v>596</v>
      </c>
      <c r="Y53" s="23" t="s">
        <v>596</v>
      </c>
      <c r="Z53" s="23" t="s">
        <v>596</v>
      </c>
      <c r="AA53" s="23" t="s">
        <v>596</v>
      </c>
      <c r="AB53" s="23" t="s">
        <v>596</v>
      </c>
      <c r="AC53" s="23" t="s">
        <v>596</v>
      </c>
      <c r="AD53" s="23" t="s">
        <v>596</v>
      </c>
      <c r="AE53" s="23" t="s">
        <v>596</v>
      </c>
      <c r="AF53" s="23" t="s">
        <v>596</v>
      </c>
      <c r="AG53" s="23" t="s">
        <v>596</v>
      </c>
      <c r="AH53" s="24" t="s">
        <v>596</v>
      </c>
    </row>
    <row r="54" spans="2:34" x14ac:dyDescent="0.2">
      <c r="B54" s="33" t="s">
        <v>292</v>
      </c>
      <c r="C54" s="18" t="s">
        <v>293</v>
      </c>
      <c r="D54" s="18" t="s">
        <v>363</v>
      </c>
      <c r="E54" s="23">
        <v>0.10860033726812816</v>
      </c>
      <c r="F54" s="23">
        <v>0.1403035413153457</v>
      </c>
      <c r="G54" s="23">
        <v>6.0708263069139965E-3</v>
      </c>
      <c r="H54" s="23">
        <v>1.8549747048903879E-2</v>
      </c>
      <c r="I54" s="23">
        <v>0.11703204047217539</v>
      </c>
      <c r="J54" s="23">
        <v>7.7908937605396286E-2</v>
      </c>
      <c r="K54" s="23">
        <v>3.1703204047217541E-2</v>
      </c>
      <c r="L54" s="23">
        <v>4.114671163575042E-2</v>
      </c>
      <c r="M54" s="23">
        <v>9.7133220910623944E-2</v>
      </c>
      <c r="N54" s="23">
        <v>8.4317032040472171E-3</v>
      </c>
      <c r="O54" s="23">
        <v>2.6981450252951095E-2</v>
      </c>
      <c r="P54" s="23">
        <v>4.9915682967959528E-2</v>
      </c>
      <c r="Q54" s="23">
        <v>0.22630691399662731</v>
      </c>
      <c r="R54" s="23">
        <v>4.924114671163575E-2</v>
      </c>
      <c r="S54" s="24">
        <v>14825</v>
      </c>
      <c r="T54" s="23">
        <v>0.17225325884543763</v>
      </c>
      <c r="U54" s="23">
        <v>0.12476722532588454</v>
      </c>
      <c r="V54" s="23">
        <v>4.6554934823091251E-3</v>
      </c>
      <c r="W54" s="23">
        <v>4.6554934823091251E-3</v>
      </c>
      <c r="X54" s="23">
        <v>0.1750465549348231</v>
      </c>
      <c r="Y54" s="23">
        <v>8.5661080074487903E-2</v>
      </c>
      <c r="Z54" s="23">
        <v>4.5623836126629423E-2</v>
      </c>
      <c r="AA54" s="23">
        <v>1.6759776536312849E-2</v>
      </c>
      <c r="AB54" s="23">
        <v>0.11918063314711359</v>
      </c>
      <c r="AC54" s="23">
        <v>1.6759776536312849E-2</v>
      </c>
      <c r="AD54" s="23">
        <v>2.0484171322160148E-2</v>
      </c>
      <c r="AE54" s="23">
        <v>2.7001862197392923E-2</v>
      </c>
      <c r="AF54" s="23">
        <v>0.12290502793296089</v>
      </c>
      <c r="AG54" s="23">
        <v>6.5176908752327747E-2</v>
      </c>
      <c r="AH54" s="24">
        <v>5370</v>
      </c>
    </row>
    <row r="55" spans="2:34" x14ac:dyDescent="0.2">
      <c r="B55" s="33" t="s">
        <v>292</v>
      </c>
      <c r="C55" s="18" t="s">
        <v>294</v>
      </c>
      <c r="D55" s="18" t="s">
        <v>388</v>
      </c>
      <c r="E55" s="23">
        <v>0.10045532157085942</v>
      </c>
      <c r="F55" s="23">
        <v>0.15367103016505407</v>
      </c>
      <c r="G55" s="23">
        <v>1.5651678998292545E-2</v>
      </c>
      <c r="H55" s="23">
        <v>1.7359134889015367E-2</v>
      </c>
      <c r="I55" s="23">
        <v>0.11553784860557768</v>
      </c>
      <c r="J55" s="23">
        <v>5.6346044393853156E-2</v>
      </c>
      <c r="K55" s="23">
        <v>3.016505406943654E-2</v>
      </c>
      <c r="L55" s="23">
        <v>4.2117245304496301E-2</v>
      </c>
      <c r="M55" s="23">
        <v>0.10187820147979511</v>
      </c>
      <c r="N55" s="23">
        <v>1.109846328969835E-2</v>
      </c>
      <c r="O55" s="23">
        <v>1.9066590779738189E-2</v>
      </c>
      <c r="P55" s="23">
        <v>4.0694365395560615E-2</v>
      </c>
      <c r="Q55" s="23">
        <v>0.22168468981217984</v>
      </c>
      <c r="R55" s="23">
        <v>7.4274331246442796E-2</v>
      </c>
      <c r="S55" s="24">
        <v>17570</v>
      </c>
      <c r="T55" s="23">
        <v>0.16970802919708028</v>
      </c>
      <c r="U55" s="23">
        <v>0.1259124087591241</v>
      </c>
      <c r="V55" s="23">
        <v>2.281021897810219E-2</v>
      </c>
      <c r="W55" s="23">
        <v>3.6496350364963502E-3</v>
      </c>
      <c r="X55" s="23">
        <v>0.15145985401459855</v>
      </c>
      <c r="Y55" s="23">
        <v>6.4781021897810223E-2</v>
      </c>
      <c r="Z55" s="23">
        <v>3.1021897810218978E-2</v>
      </c>
      <c r="AA55" s="23">
        <v>2.4635036496350366E-2</v>
      </c>
      <c r="AB55" s="23">
        <v>0.13321167883211679</v>
      </c>
      <c r="AC55" s="23">
        <v>6.3868613138686131E-3</v>
      </c>
      <c r="AD55" s="23">
        <v>2.7372262773722629E-2</v>
      </c>
      <c r="AE55" s="23">
        <v>1.824817518248175E-2</v>
      </c>
      <c r="AF55" s="23">
        <v>0.10127737226277372</v>
      </c>
      <c r="AG55" s="23">
        <v>0.12135036496350365</v>
      </c>
      <c r="AH55" s="24">
        <v>5480</v>
      </c>
    </row>
    <row r="56" spans="2:34" x14ac:dyDescent="0.2">
      <c r="B56" s="33" t="s">
        <v>292</v>
      </c>
      <c r="C56" s="18" t="s">
        <v>295</v>
      </c>
      <c r="D56" s="18" t="s">
        <v>364</v>
      </c>
      <c r="E56" s="23">
        <v>6.5481002425222312E-2</v>
      </c>
      <c r="F56" s="23">
        <v>0.12611156022635409</v>
      </c>
      <c r="G56" s="23">
        <v>1.1721907841552142E-2</v>
      </c>
      <c r="H56" s="23">
        <v>1.9805982215036377E-2</v>
      </c>
      <c r="I56" s="23">
        <v>0.11519805982215037</v>
      </c>
      <c r="J56" s="23">
        <v>8.5691188358932899E-2</v>
      </c>
      <c r="K56" s="23">
        <v>3.3144704931285365E-2</v>
      </c>
      <c r="L56" s="23">
        <v>6.6289409862570731E-2</v>
      </c>
      <c r="M56" s="23">
        <v>6.9118835893290223E-2</v>
      </c>
      <c r="N56" s="23">
        <v>1.0913500404203719E-2</v>
      </c>
      <c r="O56" s="23">
        <v>1.8593371059013743E-2</v>
      </c>
      <c r="P56" s="23">
        <v>4.9312853678253839E-2</v>
      </c>
      <c r="Q56" s="23">
        <v>0.26960388035569927</v>
      </c>
      <c r="R56" s="23">
        <v>5.9013742926434923E-2</v>
      </c>
      <c r="S56" s="24">
        <v>12370</v>
      </c>
      <c r="T56" s="23">
        <v>0.13783403656821377</v>
      </c>
      <c r="U56" s="23">
        <v>0.19549929676511954</v>
      </c>
      <c r="V56" s="23">
        <v>7.0323488045007029E-3</v>
      </c>
      <c r="W56" s="23">
        <v>7.0323488045007029E-3</v>
      </c>
      <c r="X56" s="23">
        <v>0.17158931082981715</v>
      </c>
      <c r="Y56" s="23">
        <v>8.7201125175808719E-2</v>
      </c>
      <c r="Z56" s="23">
        <v>3.6568213783403657E-2</v>
      </c>
      <c r="AA56" s="23">
        <v>5.2039381153305204E-2</v>
      </c>
      <c r="AB56" s="23">
        <v>7.0323488045007029E-2</v>
      </c>
      <c r="AC56" s="23">
        <v>1.6877637130801686E-2</v>
      </c>
      <c r="AD56" s="23">
        <v>1.5471167369901548E-2</v>
      </c>
      <c r="AE56" s="23">
        <v>3.3755274261603373E-2</v>
      </c>
      <c r="AF56" s="23">
        <v>0.10407876230661041</v>
      </c>
      <c r="AG56" s="23">
        <v>6.6104078762306617E-2</v>
      </c>
      <c r="AH56" s="24">
        <v>3555</v>
      </c>
    </row>
    <row r="57" spans="2:34" x14ac:dyDescent="0.2">
      <c r="B57" s="33" t="s">
        <v>292</v>
      </c>
      <c r="C57" s="18" t="s">
        <v>296</v>
      </c>
      <c r="D57" s="18" t="s">
        <v>365</v>
      </c>
      <c r="E57" s="23">
        <v>9.8920086393088552E-2</v>
      </c>
      <c r="F57" s="23">
        <v>0.14125269978401728</v>
      </c>
      <c r="G57" s="23">
        <v>1.468682505399568E-2</v>
      </c>
      <c r="H57" s="23">
        <v>1.814254859611231E-2</v>
      </c>
      <c r="I57" s="23">
        <v>0.10928725701943845</v>
      </c>
      <c r="J57" s="23">
        <v>6.8250539956803455E-2</v>
      </c>
      <c r="K57" s="23">
        <v>2.7213822894168467E-2</v>
      </c>
      <c r="L57" s="23">
        <v>5.0971922246220304E-2</v>
      </c>
      <c r="M57" s="23">
        <v>7.5593952483801297E-2</v>
      </c>
      <c r="N57" s="23">
        <v>1.2095032397408207E-2</v>
      </c>
      <c r="O57" s="23">
        <v>1.8574514038876888E-2</v>
      </c>
      <c r="P57" s="23">
        <v>4.3628509719222462E-2</v>
      </c>
      <c r="Q57" s="23">
        <v>0.25572354211663068</v>
      </c>
      <c r="R57" s="23">
        <v>6.565874730021598E-2</v>
      </c>
      <c r="S57" s="24">
        <v>11575</v>
      </c>
      <c r="T57" s="23" t="s">
        <v>596</v>
      </c>
      <c r="U57" s="23" t="s">
        <v>596</v>
      </c>
      <c r="V57" s="23" t="s">
        <v>596</v>
      </c>
      <c r="W57" s="23" t="s">
        <v>596</v>
      </c>
      <c r="X57" s="23" t="s">
        <v>596</v>
      </c>
      <c r="Y57" s="23" t="s">
        <v>596</v>
      </c>
      <c r="Z57" s="23" t="s">
        <v>596</v>
      </c>
      <c r="AA57" s="23" t="s">
        <v>596</v>
      </c>
      <c r="AB57" s="23" t="s">
        <v>596</v>
      </c>
      <c r="AC57" s="23" t="s">
        <v>596</v>
      </c>
      <c r="AD57" s="23" t="s">
        <v>596</v>
      </c>
      <c r="AE57" s="23" t="s">
        <v>596</v>
      </c>
      <c r="AF57" s="23" t="s">
        <v>596</v>
      </c>
      <c r="AG57" s="23" t="s">
        <v>596</v>
      </c>
      <c r="AH57" s="24" t="s">
        <v>596</v>
      </c>
    </row>
    <row r="58" spans="2:34" x14ac:dyDescent="0.2">
      <c r="B58" s="33" t="s">
        <v>292</v>
      </c>
      <c r="C58" s="18" t="s">
        <v>297</v>
      </c>
      <c r="D58" s="18" t="s">
        <v>389</v>
      </c>
      <c r="E58" s="23">
        <v>9.3567251461988299E-2</v>
      </c>
      <c r="F58" s="23">
        <v>0.13784461152882205</v>
      </c>
      <c r="G58" s="23">
        <v>2.1720969089390141E-2</v>
      </c>
      <c r="H58" s="23">
        <v>1.7543859649122806E-2</v>
      </c>
      <c r="I58" s="23">
        <v>9.1896407685881365E-2</v>
      </c>
      <c r="J58" s="23">
        <v>0.18880534670008353</v>
      </c>
      <c r="K58" s="23">
        <v>2.5898078529657476E-2</v>
      </c>
      <c r="L58" s="23">
        <v>3.2581453634085211E-2</v>
      </c>
      <c r="M58" s="23">
        <v>9.8579782790309101E-2</v>
      </c>
      <c r="N58" s="23">
        <v>1.0025062656641603E-2</v>
      </c>
      <c r="O58" s="23">
        <v>2.7568922305764409E-2</v>
      </c>
      <c r="P58" s="23">
        <v>3.007518796992481E-2</v>
      </c>
      <c r="Q58" s="23">
        <v>0.20050125313283207</v>
      </c>
      <c r="R58" s="23">
        <v>2.3391812865497075E-2</v>
      </c>
      <c r="S58" s="24">
        <v>5985</v>
      </c>
      <c r="T58" s="23">
        <v>0.12406015037593984</v>
      </c>
      <c r="U58" s="23">
        <v>0.10714285714285714</v>
      </c>
      <c r="V58" s="23">
        <v>1.8796992481203006E-2</v>
      </c>
      <c r="W58" s="23">
        <v>3.7593984962406013E-3</v>
      </c>
      <c r="X58" s="23">
        <v>0.10526315789473684</v>
      </c>
      <c r="Y58" s="23">
        <v>0.28195488721804512</v>
      </c>
      <c r="Z58" s="23">
        <v>2.4436090225563908E-2</v>
      </c>
      <c r="AA58" s="23">
        <v>1.6917293233082706E-2</v>
      </c>
      <c r="AB58" s="23">
        <v>0.10150375939849623</v>
      </c>
      <c r="AC58" s="23">
        <v>9.3984962406015032E-3</v>
      </c>
      <c r="AD58" s="23">
        <v>3.1954887218045111E-2</v>
      </c>
      <c r="AE58" s="23">
        <v>1.6917293233082706E-2</v>
      </c>
      <c r="AF58" s="23">
        <v>0.12218045112781954</v>
      </c>
      <c r="AG58" s="23">
        <v>3.3834586466165412E-2</v>
      </c>
      <c r="AH58" s="24">
        <v>2660</v>
      </c>
    </row>
    <row r="59" spans="2:34" x14ac:dyDescent="0.2">
      <c r="B59" s="33" t="s">
        <v>292</v>
      </c>
      <c r="C59" s="18" t="s">
        <v>298</v>
      </c>
      <c r="D59" s="18" t="s">
        <v>390</v>
      </c>
      <c r="E59" s="23">
        <v>9.7526924611088944E-2</v>
      </c>
      <c r="F59" s="23">
        <v>0.10969285999202234</v>
      </c>
      <c r="G59" s="23">
        <v>3.789389708815317E-3</v>
      </c>
      <c r="H59" s="23">
        <v>0.10430793777423215</v>
      </c>
      <c r="I59" s="23">
        <v>0.11328280813721579</v>
      </c>
      <c r="J59" s="23">
        <v>8.5959313921021144E-2</v>
      </c>
      <c r="K59" s="23">
        <v>3.1112883925009972E-2</v>
      </c>
      <c r="L59" s="23">
        <v>3.5301156761069007E-2</v>
      </c>
      <c r="M59" s="23">
        <v>7.2596729158356604E-2</v>
      </c>
      <c r="N59" s="23">
        <v>1.2963701635420821E-2</v>
      </c>
      <c r="O59" s="23">
        <v>2.3534104507379337E-2</v>
      </c>
      <c r="P59" s="23">
        <v>4.1284403669724773E-2</v>
      </c>
      <c r="Q59" s="23">
        <v>0.21858795372955725</v>
      </c>
      <c r="R59" s="23">
        <v>4.9660949341842842E-2</v>
      </c>
      <c r="S59" s="24">
        <v>25070</v>
      </c>
      <c r="T59" s="23">
        <v>0.11754966887417219</v>
      </c>
      <c r="U59" s="23">
        <v>0.16225165562913907</v>
      </c>
      <c r="V59" s="23">
        <v>1.6556291390728477E-3</v>
      </c>
      <c r="W59" s="23">
        <v>1.6556291390728477E-3</v>
      </c>
      <c r="X59" s="23">
        <v>0.16721854304635761</v>
      </c>
      <c r="Y59" s="23">
        <v>3.3112582781456956E-2</v>
      </c>
      <c r="Z59" s="23">
        <v>6.7880794701986755E-2</v>
      </c>
      <c r="AA59" s="23">
        <v>9.9337748344370865E-3</v>
      </c>
      <c r="AB59" s="23">
        <v>0.16390728476821192</v>
      </c>
      <c r="AC59" s="23">
        <v>3.1456953642384107E-2</v>
      </c>
      <c r="AD59" s="23">
        <v>3.3112582781456956E-2</v>
      </c>
      <c r="AE59" s="23">
        <v>3.1456953642384107E-2</v>
      </c>
      <c r="AF59" s="23">
        <v>0.15066225165562913</v>
      </c>
      <c r="AG59" s="23">
        <v>3.1456953642384107E-2</v>
      </c>
      <c r="AH59" s="24">
        <v>3020</v>
      </c>
    </row>
    <row r="60" spans="2:34" x14ac:dyDescent="0.2">
      <c r="B60" s="33" t="s">
        <v>292</v>
      </c>
      <c r="C60" s="18" t="s">
        <v>299</v>
      </c>
      <c r="D60" s="18" t="s">
        <v>366</v>
      </c>
      <c r="E60" s="23">
        <v>9.3732820230896102E-2</v>
      </c>
      <c r="F60" s="23">
        <v>0.13716327652556351</v>
      </c>
      <c r="G60" s="23">
        <v>1.4568444200109951E-2</v>
      </c>
      <c r="H60" s="23">
        <v>1.5393073117097306E-2</v>
      </c>
      <c r="I60" s="23">
        <v>0.11627267729521715</v>
      </c>
      <c r="J60" s="23">
        <v>6.2396921385376579E-2</v>
      </c>
      <c r="K60" s="23">
        <v>2.9136888400219902E-2</v>
      </c>
      <c r="L60" s="23">
        <v>4.8653106102253985E-2</v>
      </c>
      <c r="M60" s="23">
        <v>8.5761407366684986E-2</v>
      </c>
      <c r="N60" s="23">
        <v>1.3468938977460142E-2</v>
      </c>
      <c r="O60" s="23">
        <v>2.0065970313358987E-2</v>
      </c>
      <c r="P60" s="23">
        <v>5.799890049477735E-2</v>
      </c>
      <c r="Q60" s="23">
        <v>0.28339747113798791</v>
      </c>
      <c r="R60" s="23">
        <v>2.2539857064321055E-2</v>
      </c>
      <c r="S60" s="24">
        <v>18190</v>
      </c>
      <c r="T60" s="23">
        <v>0.18263205013428827</v>
      </c>
      <c r="U60" s="23">
        <v>0.15666965085049239</v>
      </c>
      <c r="V60" s="23">
        <v>1.2533572068039392E-2</v>
      </c>
      <c r="W60" s="23">
        <v>7.162041181736795E-3</v>
      </c>
      <c r="X60" s="23">
        <v>0.14682184422560429</v>
      </c>
      <c r="Y60" s="23">
        <v>9.3106535362578333E-2</v>
      </c>
      <c r="Z60" s="23">
        <v>3.312444046553268E-2</v>
      </c>
      <c r="AA60" s="23">
        <v>2.864816472694718E-2</v>
      </c>
      <c r="AB60" s="23">
        <v>0.12085944494180842</v>
      </c>
      <c r="AC60" s="23">
        <v>1.2533572068039392E-2</v>
      </c>
      <c r="AD60" s="23">
        <v>1.521933751119069E-2</v>
      </c>
      <c r="AE60" s="23">
        <v>2.2381378692927483E-2</v>
      </c>
      <c r="AF60" s="23">
        <v>0.14592658907788719</v>
      </c>
      <c r="AG60" s="23">
        <v>2.3276633840644583E-2</v>
      </c>
      <c r="AH60" s="24">
        <v>5585</v>
      </c>
    </row>
    <row r="61" spans="2:34" ht="6.75" customHeight="1" x14ac:dyDescent="0.2"/>
    <row r="62" spans="2:34" x14ac:dyDescent="0.2">
      <c r="B62" s="33" t="s">
        <v>252</v>
      </c>
      <c r="C62" s="21" t="s">
        <v>39</v>
      </c>
      <c r="D62" s="18" t="s">
        <v>154</v>
      </c>
      <c r="E62" s="23">
        <v>9.8577892695539751E-2</v>
      </c>
      <c r="F62" s="23">
        <v>9.8577892695539751E-2</v>
      </c>
      <c r="G62" s="23">
        <v>4.5248868778280547E-3</v>
      </c>
      <c r="H62" s="23">
        <v>1.6160310277957338E-2</v>
      </c>
      <c r="I62" s="23">
        <v>0.11473820297349709</v>
      </c>
      <c r="J62" s="23">
        <v>0.10051712992889464</v>
      </c>
      <c r="K62" s="23">
        <v>2.9088558500323207E-2</v>
      </c>
      <c r="L62" s="23">
        <v>4.9450549450549448E-2</v>
      </c>
      <c r="M62" s="23">
        <v>8.7912087912087919E-2</v>
      </c>
      <c r="N62" s="23">
        <v>1.680672268907563E-2</v>
      </c>
      <c r="O62" s="23">
        <v>2.4563671622495151E-2</v>
      </c>
      <c r="P62" s="23">
        <v>5.1389786683904329E-2</v>
      </c>
      <c r="Q62" s="23">
        <v>0.24337427278603749</v>
      </c>
      <c r="R62" s="23">
        <v>6.3994828700711048E-2</v>
      </c>
      <c r="S62" s="24">
        <v>15470</v>
      </c>
      <c r="T62" s="23">
        <v>0.17098445595854922</v>
      </c>
      <c r="U62" s="23">
        <v>0.12124352331606218</v>
      </c>
      <c r="V62" s="23">
        <v>4.1450777202072537E-3</v>
      </c>
      <c r="W62" s="23">
        <v>7.2538860103626944E-3</v>
      </c>
      <c r="X62" s="23">
        <v>0.16580310880829016</v>
      </c>
      <c r="Y62" s="23">
        <v>0.12849740932642487</v>
      </c>
      <c r="Z62" s="23">
        <v>3.7305699481865282E-2</v>
      </c>
      <c r="AA62" s="23">
        <v>3.316062176165803E-2</v>
      </c>
      <c r="AB62" s="23">
        <v>0.11502590673575129</v>
      </c>
      <c r="AC62" s="23">
        <v>1.8652849740932641E-2</v>
      </c>
      <c r="AD62" s="23">
        <v>1.8652849740932641E-2</v>
      </c>
      <c r="AE62" s="23">
        <v>3.5233160621761656E-2</v>
      </c>
      <c r="AF62" s="23">
        <v>8.4974093264248707E-2</v>
      </c>
      <c r="AG62" s="23">
        <v>5.8031088082901555E-2</v>
      </c>
      <c r="AH62" s="24">
        <v>4825</v>
      </c>
    </row>
    <row r="63" spans="2:34" x14ac:dyDescent="0.2">
      <c r="B63" s="33" t="s">
        <v>252</v>
      </c>
      <c r="C63" s="21" t="s">
        <v>41</v>
      </c>
      <c r="D63" s="18" t="s">
        <v>155</v>
      </c>
      <c r="E63" s="23">
        <v>7.5546719681908542E-2</v>
      </c>
      <c r="F63" s="23">
        <v>0.10984095427435388</v>
      </c>
      <c r="G63" s="23">
        <v>3.9761431411530811E-3</v>
      </c>
      <c r="H63" s="23">
        <v>1.7892644135188866E-2</v>
      </c>
      <c r="I63" s="23">
        <v>0.11878727634194831</v>
      </c>
      <c r="J63" s="23">
        <v>0.15854870775347912</v>
      </c>
      <c r="K63" s="23">
        <v>2.6838966202783299E-2</v>
      </c>
      <c r="L63" s="23">
        <v>4.2743538767395624E-2</v>
      </c>
      <c r="M63" s="23">
        <v>5.8648111332007952E-2</v>
      </c>
      <c r="N63" s="23">
        <v>1.1928429423459244E-2</v>
      </c>
      <c r="O63" s="23">
        <v>2.2862823061630219E-2</v>
      </c>
      <c r="P63" s="23">
        <v>4.4234592445328035E-2</v>
      </c>
      <c r="Q63" s="23">
        <v>0.25596421471172964</v>
      </c>
      <c r="R63" s="23">
        <v>5.2186878727634195E-2</v>
      </c>
      <c r="S63" s="24">
        <v>10060</v>
      </c>
      <c r="T63" s="23">
        <v>0.1141732283464567</v>
      </c>
      <c r="U63" s="23">
        <v>0.14041994750656167</v>
      </c>
      <c r="V63" s="23">
        <v>0</v>
      </c>
      <c r="W63" s="23">
        <v>5.2493438320209973E-3</v>
      </c>
      <c r="X63" s="23">
        <v>0.15616797900262466</v>
      </c>
      <c r="Y63" s="23">
        <v>0.21522309711286089</v>
      </c>
      <c r="Z63" s="23">
        <v>3.4120734908136482E-2</v>
      </c>
      <c r="AA63" s="23">
        <v>3.6745406824146981E-2</v>
      </c>
      <c r="AB63" s="23">
        <v>7.874015748031496E-2</v>
      </c>
      <c r="AC63" s="23">
        <v>7.874015748031496E-3</v>
      </c>
      <c r="AD63" s="23">
        <v>1.3123359580052493E-2</v>
      </c>
      <c r="AE63" s="23">
        <v>3.0183727034120734E-2</v>
      </c>
      <c r="AF63" s="23">
        <v>8.3989501312335957E-2</v>
      </c>
      <c r="AG63" s="23">
        <v>8.1364829396325458E-2</v>
      </c>
      <c r="AH63" s="24">
        <v>3810</v>
      </c>
    </row>
    <row r="64" spans="2:34" x14ac:dyDescent="0.2">
      <c r="B64" s="33" t="s">
        <v>252</v>
      </c>
      <c r="C64" s="21" t="s">
        <v>43</v>
      </c>
      <c r="D64" s="18" t="s">
        <v>302</v>
      </c>
      <c r="E64" s="23">
        <v>0.11917098445595854</v>
      </c>
      <c r="F64" s="23">
        <v>0.12089810017271158</v>
      </c>
      <c r="G64" s="23">
        <v>2.3028209556706968E-3</v>
      </c>
      <c r="H64" s="23">
        <v>1.4392630972941854E-2</v>
      </c>
      <c r="I64" s="23">
        <v>0.14910765687967761</v>
      </c>
      <c r="J64" s="23">
        <v>8.6931491076568793E-2</v>
      </c>
      <c r="K64" s="23">
        <v>4.3753598157743233E-2</v>
      </c>
      <c r="L64" s="23">
        <v>4.2602187679907887E-2</v>
      </c>
      <c r="M64" s="23">
        <v>9.1537132987910191E-2</v>
      </c>
      <c r="N64" s="23">
        <v>1.7846862406447898E-2</v>
      </c>
      <c r="O64" s="23">
        <v>2.1876799078871616E-2</v>
      </c>
      <c r="P64" s="23">
        <v>4.2602187679907887E-2</v>
      </c>
      <c r="Q64" s="23">
        <v>0.17098445595854922</v>
      </c>
      <c r="R64" s="23">
        <v>7.6568796776050663E-2</v>
      </c>
      <c r="S64" s="24">
        <v>8685</v>
      </c>
      <c r="T64" s="23">
        <v>0.15706051873198848</v>
      </c>
      <c r="U64" s="23">
        <v>0.1239193083573487</v>
      </c>
      <c r="V64" s="23">
        <v>2.881844380403458E-3</v>
      </c>
      <c r="W64" s="23">
        <v>5.763688760806916E-3</v>
      </c>
      <c r="X64" s="23">
        <v>0.17002881844380405</v>
      </c>
      <c r="Y64" s="23">
        <v>8.5014409221902024E-2</v>
      </c>
      <c r="Z64" s="23">
        <v>5.3314121037463975E-2</v>
      </c>
      <c r="AA64" s="23">
        <v>3.4582132564841501E-2</v>
      </c>
      <c r="AB64" s="23">
        <v>0.10230547550432277</v>
      </c>
      <c r="AC64" s="23">
        <v>1.7291066282420751E-2</v>
      </c>
      <c r="AD64" s="23">
        <v>1.2968299711815562E-2</v>
      </c>
      <c r="AE64" s="23">
        <v>3.7463976945244955E-2</v>
      </c>
      <c r="AF64" s="23">
        <v>0.13832853025936601</v>
      </c>
      <c r="AG64" s="23">
        <v>5.9077809798270896E-2</v>
      </c>
      <c r="AH64" s="24">
        <v>3470</v>
      </c>
    </row>
    <row r="65" spans="2:34" x14ac:dyDescent="0.2">
      <c r="B65" s="33" t="s">
        <v>252</v>
      </c>
      <c r="C65" s="21" t="s">
        <v>44</v>
      </c>
      <c r="D65" s="18" t="s">
        <v>303</v>
      </c>
      <c r="E65" s="23" t="s">
        <v>596</v>
      </c>
      <c r="F65" s="23" t="s">
        <v>596</v>
      </c>
      <c r="G65" s="23" t="s">
        <v>596</v>
      </c>
      <c r="H65" s="23" t="s">
        <v>596</v>
      </c>
      <c r="I65" s="23" t="s">
        <v>596</v>
      </c>
      <c r="J65" s="23" t="s">
        <v>596</v>
      </c>
      <c r="K65" s="23" t="s">
        <v>596</v>
      </c>
      <c r="L65" s="23" t="s">
        <v>596</v>
      </c>
      <c r="M65" s="23" t="s">
        <v>596</v>
      </c>
      <c r="N65" s="23" t="s">
        <v>596</v>
      </c>
      <c r="O65" s="23" t="s">
        <v>596</v>
      </c>
      <c r="P65" s="23" t="s">
        <v>596</v>
      </c>
      <c r="Q65" s="23" t="s">
        <v>596</v>
      </c>
      <c r="R65" s="23" t="s">
        <v>596</v>
      </c>
      <c r="S65" s="24" t="s">
        <v>596</v>
      </c>
      <c r="T65" s="23" t="s">
        <v>596</v>
      </c>
      <c r="U65" s="23" t="s">
        <v>596</v>
      </c>
      <c r="V65" s="23" t="s">
        <v>596</v>
      </c>
      <c r="W65" s="23" t="s">
        <v>596</v>
      </c>
      <c r="X65" s="23" t="s">
        <v>596</v>
      </c>
      <c r="Y65" s="23" t="s">
        <v>596</v>
      </c>
      <c r="Z65" s="23" t="s">
        <v>596</v>
      </c>
      <c r="AA65" s="23" t="s">
        <v>596</v>
      </c>
      <c r="AB65" s="23" t="s">
        <v>596</v>
      </c>
      <c r="AC65" s="23" t="s">
        <v>596</v>
      </c>
      <c r="AD65" s="23" t="s">
        <v>596</v>
      </c>
      <c r="AE65" s="23" t="s">
        <v>596</v>
      </c>
      <c r="AF65" s="23" t="s">
        <v>596</v>
      </c>
      <c r="AG65" s="23" t="s">
        <v>596</v>
      </c>
      <c r="AH65" s="24" t="s">
        <v>596</v>
      </c>
    </row>
    <row r="66" spans="2:34" x14ac:dyDescent="0.2">
      <c r="B66" s="33" t="s">
        <v>252</v>
      </c>
      <c r="C66" s="21" t="s">
        <v>46</v>
      </c>
      <c r="D66" s="18" t="s">
        <v>158</v>
      </c>
      <c r="E66" s="23">
        <v>0.10435435435435435</v>
      </c>
      <c r="F66" s="23">
        <v>0.1006006006006006</v>
      </c>
      <c r="G66" s="23">
        <v>3.7537537537537537E-3</v>
      </c>
      <c r="H66" s="23">
        <v>1.5015015015015015E-2</v>
      </c>
      <c r="I66" s="23">
        <v>0.12312312312312312</v>
      </c>
      <c r="J66" s="23">
        <v>7.9579579579579576E-2</v>
      </c>
      <c r="K66" s="23">
        <v>4.5045045045045043E-2</v>
      </c>
      <c r="L66" s="23">
        <v>3.5285285285285288E-2</v>
      </c>
      <c r="M66" s="23">
        <v>7.2072072072072071E-2</v>
      </c>
      <c r="N66" s="23">
        <v>1.8768768768768769E-2</v>
      </c>
      <c r="O66" s="23">
        <v>1.951951951951952E-2</v>
      </c>
      <c r="P66" s="23">
        <v>5.4054054054054057E-2</v>
      </c>
      <c r="Q66" s="23">
        <v>0.27552552552552551</v>
      </c>
      <c r="R66" s="23">
        <v>5.3303303303303302E-2</v>
      </c>
      <c r="S66" s="24">
        <v>6660</v>
      </c>
      <c r="T66" s="23">
        <v>0.24092409240924093</v>
      </c>
      <c r="U66" s="23">
        <v>9.9009900990099015E-2</v>
      </c>
      <c r="V66" s="23">
        <v>3.3003300330033004E-3</v>
      </c>
      <c r="W66" s="23">
        <v>3.3003300330033004E-3</v>
      </c>
      <c r="X66" s="23">
        <v>0.12871287128712872</v>
      </c>
      <c r="Y66" s="23">
        <v>0.11551155115511551</v>
      </c>
      <c r="Z66" s="23">
        <v>4.6204620462046202E-2</v>
      </c>
      <c r="AA66" s="23">
        <v>1.3201320132013201E-2</v>
      </c>
      <c r="AB66" s="23">
        <v>0.10561056105610561</v>
      </c>
      <c r="AC66" s="23">
        <v>1.9801980198019802E-2</v>
      </c>
      <c r="AD66" s="23">
        <v>1.3201320132013201E-2</v>
      </c>
      <c r="AE66" s="23">
        <v>2.3102310231023101E-2</v>
      </c>
      <c r="AF66" s="23">
        <v>0.1254125412541254</v>
      </c>
      <c r="AG66" s="23">
        <v>6.9306930693069313E-2</v>
      </c>
      <c r="AH66" s="24">
        <v>1515</v>
      </c>
    </row>
    <row r="67" spans="2:34" x14ac:dyDescent="0.2">
      <c r="B67" s="33" t="s">
        <v>252</v>
      </c>
      <c r="C67" s="21" t="s">
        <v>48</v>
      </c>
      <c r="D67" s="18" t="s">
        <v>160</v>
      </c>
      <c r="E67" s="23" t="s">
        <v>596</v>
      </c>
      <c r="F67" s="23" t="s">
        <v>596</v>
      </c>
      <c r="G67" s="23" t="s">
        <v>596</v>
      </c>
      <c r="H67" s="23" t="s">
        <v>596</v>
      </c>
      <c r="I67" s="23" t="s">
        <v>596</v>
      </c>
      <c r="J67" s="23" t="s">
        <v>596</v>
      </c>
      <c r="K67" s="23" t="s">
        <v>596</v>
      </c>
      <c r="L67" s="23" t="s">
        <v>596</v>
      </c>
      <c r="M67" s="23" t="s">
        <v>596</v>
      </c>
      <c r="N67" s="23" t="s">
        <v>596</v>
      </c>
      <c r="O67" s="23" t="s">
        <v>596</v>
      </c>
      <c r="P67" s="23" t="s">
        <v>596</v>
      </c>
      <c r="Q67" s="23" t="s">
        <v>596</v>
      </c>
      <c r="R67" s="23" t="s">
        <v>596</v>
      </c>
      <c r="S67" s="24" t="s">
        <v>596</v>
      </c>
      <c r="T67" s="23" t="s">
        <v>596</v>
      </c>
      <c r="U67" s="23" t="s">
        <v>596</v>
      </c>
      <c r="V67" s="23" t="s">
        <v>596</v>
      </c>
      <c r="W67" s="23" t="s">
        <v>596</v>
      </c>
      <c r="X67" s="23" t="s">
        <v>596</v>
      </c>
      <c r="Y67" s="23" t="s">
        <v>596</v>
      </c>
      <c r="Z67" s="23" t="s">
        <v>596</v>
      </c>
      <c r="AA67" s="23" t="s">
        <v>596</v>
      </c>
      <c r="AB67" s="23" t="s">
        <v>596</v>
      </c>
      <c r="AC67" s="23" t="s">
        <v>596</v>
      </c>
      <c r="AD67" s="23" t="s">
        <v>596</v>
      </c>
      <c r="AE67" s="23" t="s">
        <v>596</v>
      </c>
      <c r="AF67" s="23" t="s">
        <v>596</v>
      </c>
      <c r="AG67" s="23" t="s">
        <v>596</v>
      </c>
      <c r="AH67" s="24" t="s">
        <v>596</v>
      </c>
    </row>
    <row r="68" spans="2:34" x14ac:dyDescent="0.2">
      <c r="B68" s="33" t="s">
        <v>252</v>
      </c>
      <c r="C68" s="21" t="s">
        <v>49</v>
      </c>
      <c r="D68" s="18" t="s">
        <v>161</v>
      </c>
      <c r="E68" s="23">
        <v>8.8042831647828668E-2</v>
      </c>
      <c r="F68" s="23">
        <v>9.4586555621653773E-2</v>
      </c>
      <c r="G68" s="23">
        <v>7.7334919690660317E-3</v>
      </c>
      <c r="H68" s="23">
        <v>1.6656751933372991E-2</v>
      </c>
      <c r="I68" s="23">
        <v>0.12016656751933373</v>
      </c>
      <c r="J68" s="23">
        <v>7.5550267697798934E-2</v>
      </c>
      <c r="K68" s="23">
        <v>2.7364663890541343E-2</v>
      </c>
      <c r="L68" s="23">
        <v>3.2718619869125519E-2</v>
      </c>
      <c r="M68" s="23">
        <v>6.8411659726353366E-2</v>
      </c>
      <c r="N68" s="23">
        <v>3.0933967876264127E-2</v>
      </c>
      <c r="O68" s="23">
        <v>2.3200475907198096E-2</v>
      </c>
      <c r="P68" s="23">
        <v>3.2123735871505056E-2</v>
      </c>
      <c r="Q68" s="23">
        <v>0.28970850684116595</v>
      </c>
      <c r="R68" s="23">
        <v>9.3396787626412847E-2</v>
      </c>
      <c r="S68" s="24">
        <v>8405</v>
      </c>
      <c r="T68" s="23">
        <v>0.18032786885245902</v>
      </c>
      <c r="U68" s="23">
        <v>0.10772833723653395</v>
      </c>
      <c r="V68" s="23">
        <v>2.34192037470726E-3</v>
      </c>
      <c r="W68" s="23">
        <v>2.34192037470726E-3</v>
      </c>
      <c r="X68" s="23">
        <v>0.17330210772833723</v>
      </c>
      <c r="Y68" s="23">
        <v>9.6018735362997654E-2</v>
      </c>
      <c r="Z68" s="23">
        <v>2.8103044496487119E-2</v>
      </c>
      <c r="AA68" s="23">
        <v>2.576112412177986E-2</v>
      </c>
      <c r="AB68" s="23">
        <v>8.899297423887588E-2</v>
      </c>
      <c r="AC68" s="23">
        <v>2.8103044496487119E-2</v>
      </c>
      <c r="AD68" s="23">
        <v>1.873536299765808E-2</v>
      </c>
      <c r="AE68" s="23">
        <v>1.1709601873536301E-2</v>
      </c>
      <c r="AF68" s="23">
        <v>0.11475409836065574</v>
      </c>
      <c r="AG68" s="23">
        <v>0.11943793911007025</v>
      </c>
      <c r="AH68" s="24">
        <v>2135</v>
      </c>
    </row>
    <row r="69" spans="2:34" x14ac:dyDescent="0.2">
      <c r="B69" s="33" t="s">
        <v>252</v>
      </c>
      <c r="C69" s="21" t="s">
        <v>50</v>
      </c>
      <c r="D69" s="18" t="s">
        <v>304</v>
      </c>
      <c r="E69" s="23" t="s">
        <v>596</v>
      </c>
      <c r="F69" s="23" t="s">
        <v>596</v>
      </c>
      <c r="G69" s="23" t="s">
        <v>596</v>
      </c>
      <c r="H69" s="23" t="s">
        <v>596</v>
      </c>
      <c r="I69" s="23" t="s">
        <v>596</v>
      </c>
      <c r="J69" s="23" t="s">
        <v>596</v>
      </c>
      <c r="K69" s="23" t="s">
        <v>596</v>
      </c>
      <c r="L69" s="23" t="s">
        <v>596</v>
      </c>
      <c r="M69" s="23" t="s">
        <v>596</v>
      </c>
      <c r="N69" s="23" t="s">
        <v>596</v>
      </c>
      <c r="O69" s="23" t="s">
        <v>596</v>
      </c>
      <c r="P69" s="23" t="s">
        <v>596</v>
      </c>
      <c r="Q69" s="23" t="s">
        <v>596</v>
      </c>
      <c r="R69" s="23" t="s">
        <v>596</v>
      </c>
      <c r="S69" s="24" t="s">
        <v>596</v>
      </c>
      <c r="T69" s="23" t="s">
        <v>596</v>
      </c>
      <c r="U69" s="23" t="s">
        <v>596</v>
      </c>
      <c r="V69" s="23" t="s">
        <v>596</v>
      </c>
      <c r="W69" s="23" t="s">
        <v>596</v>
      </c>
      <c r="X69" s="23" t="s">
        <v>596</v>
      </c>
      <c r="Y69" s="23" t="s">
        <v>596</v>
      </c>
      <c r="Z69" s="23" t="s">
        <v>596</v>
      </c>
      <c r="AA69" s="23" t="s">
        <v>596</v>
      </c>
      <c r="AB69" s="23" t="s">
        <v>596</v>
      </c>
      <c r="AC69" s="23" t="s">
        <v>596</v>
      </c>
      <c r="AD69" s="23" t="s">
        <v>596</v>
      </c>
      <c r="AE69" s="23" t="s">
        <v>596</v>
      </c>
      <c r="AF69" s="23" t="s">
        <v>596</v>
      </c>
      <c r="AG69" s="23" t="s">
        <v>596</v>
      </c>
      <c r="AH69" s="24" t="s">
        <v>596</v>
      </c>
    </row>
    <row r="70" spans="2:34" x14ac:dyDescent="0.2">
      <c r="B70" s="33" t="s">
        <v>252</v>
      </c>
      <c r="C70" s="21" t="s">
        <v>51</v>
      </c>
      <c r="D70" s="18" t="s">
        <v>162</v>
      </c>
      <c r="E70" s="23">
        <v>0.10206150726596823</v>
      </c>
      <c r="F70" s="23">
        <v>0.15106454883406556</v>
      </c>
      <c r="G70" s="23">
        <v>3.7174721189591076E-3</v>
      </c>
      <c r="H70" s="23">
        <v>1.2504224400135181E-2</v>
      </c>
      <c r="I70" s="23">
        <v>0.14058803649881718</v>
      </c>
      <c r="J70" s="23">
        <v>0.11051030753632984</v>
      </c>
      <c r="K70" s="23">
        <v>4.7989185535653935E-2</v>
      </c>
      <c r="L70" s="23">
        <v>4.0892193308550186E-2</v>
      </c>
      <c r="M70" s="23">
        <v>8.5501858736059477E-2</v>
      </c>
      <c r="N70" s="23">
        <v>1.858736059479554E-2</v>
      </c>
      <c r="O70" s="23">
        <v>1.4531936465021968E-2</v>
      </c>
      <c r="P70" s="23">
        <v>4.7313281514025009E-2</v>
      </c>
      <c r="Q70" s="23">
        <v>0.16154106116931397</v>
      </c>
      <c r="R70" s="23">
        <v>6.3534978033119291E-2</v>
      </c>
      <c r="S70" s="24">
        <v>14795</v>
      </c>
      <c r="T70" s="23">
        <v>0.16566265060240964</v>
      </c>
      <c r="U70" s="23">
        <v>0.11596385542168675</v>
      </c>
      <c r="V70" s="23">
        <v>3.0120481927710845E-3</v>
      </c>
      <c r="W70" s="23">
        <v>3.0120481927710845E-3</v>
      </c>
      <c r="X70" s="23">
        <v>0.18072289156626506</v>
      </c>
      <c r="Y70" s="23">
        <v>0.13102409638554216</v>
      </c>
      <c r="Z70" s="23">
        <v>5.2710843373493979E-2</v>
      </c>
      <c r="AA70" s="23">
        <v>2.4096385542168676E-2</v>
      </c>
      <c r="AB70" s="23">
        <v>0.10542168674698796</v>
      </c>
      <c r="AC70" s="23">
        <v>1.355421686746988E-2</v>
      </c>
      <c r="AD70" s="23">
        <v>9.0361445783132526E-3</v>
      </c>
      <c r="AE70" s="23">
        <v>3.313253012048193E-2</v>
      </c>
      <c r="AF70" s="23">
        <v>9.9397590361445784E-2</v>
      </c>
      <c r="AG70" s="23">
        <v>6.4759036144578314E-2</v>
      </c>
      <c r="AH70" s="24">
        <v>3320</v>
      </c>
    </row>
    <row r="71" spans="2:34" x14ac:dyDescent="0.2">
      <c r="B71" s="33" t="s">
        <v>252</v>
      </c>
      <c r="C71" s="21" t="s">
        <v>59</v>
      </c>
      <c r="D71" s="18" t="s">
        <v>168</v>
      </c>
      <c r="E71" s="23" t="s">
        <v>596</v>
      </c>
      <c r="F71" s="23" t="s">
        <v>596</v>
      </c>
      <c r="G71" s="23" t="s">
        <v>596</v>
      </c>
      <c r="H71" s="23" t="s">
        <v>596</v>
      </c>
      <c r="I71" s="23" t="s">
        <v>596</v>
      </c>
      <c r="J71" s="23" t="s">
        <v>596</v>
      </c>
      <c r="K71" s="23" t="s">
        <v>596</v>
      </c>
      <c r="L71" s="23" t="s">
        <v>596</v>
      </c>
      <c r="M71" s="23" t="s">
        <v>596</v>
      </c>
      <c r="N71" s="23" t="s">
        <v>596</v>
      </c>
      <c r="O71" s="23" t="s">
        <v>596</v>
      </c>
      <c r="P71" s="23" t="s">
        <v>596</v>
      </c>
      <c r="Q71" s="23" t="s">
        <v>596</v>
      </c>
      <c r="R71" s="23" t="s">
        <v>596</v>
      </c>
      <c r="S71" s="24" t="s">
        <v>596</v>
      </c>
      <c r="T71" s="23" t="s">
        <v>596</v>
      </c>
      <c r="U71" s="23" t="s">
        <v>596</v>
      </c>
      <c r="V71" s="23" t="s">
        <v>596</v>
      </c>
      <c r="W71" s="23" t="s">
        <v>596</v>
      </c>
      <c r="X71" s="23" t="s">
        <v>596</v>
      </c>
      <c r="Y71" s="23" t="s">
        <v>596</v>
      </c>
      <c r="Z71" s="23" t="s">
        <v>596</v>
      </c>
      <c r="AA71" s="23" t="s">
        <v>596</v>
      </c>
      <c r="AB71" s="23" t="s">
        <v>596</v>
      </c>
      <c r="AC71" s="23" t="s">
        <v>596</v>
      </c>
      <c r="AD71" s="23" t="s">
        <v>596</v>
      </c>
      <c r="AE71" s="23" t="s">
        <v>596</v>
      </c>
      <c r="AF71" s="23" t="s">
        <v>596</v>
      </c>
      <c r="AG71" s="23" t="s">
        <v>596</v>
      </c>
      <c r="AH71" s="24" t="s">
        <v>596</v>
      </c>
    </row>
    <row r="72" spans="2:34" x14ac:dyDescent="0.2">
      <c r="B72" s="33" t="s">
        <v>252</v>
      </c>
      <c r="C72" s="21" t="s">
        <v>60</v>
      </c>
      <c r="D72" s="18" t="s">
        <v>169</v>
      </c>
      <c r="E72" s="23">
        <v>0.1047244094488189</v>
      </c>
      <c r="F72" s="23">
        <v>0.1204724409448819</v>
      </c>
      <c r="G72" s="23">
        <v>3.937007874015748E-3</v>
      </c>
      <c r="H72" s="23">
        <v>1.2598425196850394E-2</v>
      </c>
      <c r="I72" s="23">
        <v>0.12362204724409449</v>
      </c>
      <c r="J72" s="23">
        <v>0.10708661417322834</v>
      </c>
      <c r="K72" s="23">
        <v>4.2519685039370078E-2</v>
      </c>
      <c r="L72" s="23">
        <v>3.858267716535433E-2</v>
      </c>
      <c r="M72" s="23">
        <v>8.5826771653543313E-2</v>
      </c>
      <c r="N72" s="23">
        <v>1.6535433070866142E-2</v>
      </c>
      <c r="O72" s="23">
        <v>1.968503937007874E-2</v>
      </c>
      <c r="P72" s="23">
        <v>3.7795275590551181E-2</v>
      </c>
      <c r="Q72" s="23">
        <v>0.22362204724409449</v>
      </c>
      <c r="R72" s="23">
        <v>6.2204724409448818E-2</v>
      </c>
      <c r="S72" s="24">
        <v>6350</v>
      </c>
      <c r="T72" s="23">
        <v>0.17199999999999999</v>
      </c>
      <c r="U72" s="23">
        <v>0.184</v>
      </c>
      <c r="V72" s="23">
        <v>4.0000000000000001E-3</v>
      </c>
      <c r="W72" s="23">
        <v>2E-3</v>
      </c>
      <c r="X72" s="23">
        <v>0.15</v>
      </c>
      <c r="Y72" s="23">
        <v>0.126</v>
      </c>
      <c r="Z72" s="23">
        <v>0.04</v>
      </c>
      <c r="AA72" s="23">
        <v>1.6E-2</v>
      </c>
      <c r="AB72" s="23">
        <v>0.108</v>
      </c>
      <c r="AC72" s="23">
        <v>1.6E-2</v>
      </c>
      <c r="AD72" s="23">
        <v>0.01</v>
      </c>
      <c r="AE72" s="23">
        <v>1.4E-2</v>
      </c>
      <c r="AF72" s="23">
        <v>0.08</v>
      </c>
      <c r="AG72" s="23">
        <v>7.8E-2</v>
      </c>
      <c r="AH72" s="24">
        <v>2500</v>
      </c>
    </row>
    <row r="73" spans="2:34" x14ac:dyDescent="0.2">
      <c r="B73" s="33" t="s">
        <v>252</v>
      </c>
      <c r="C73" s="21" t="s">
        <v>69</v>
      </c>
      <c r="D73" s="18" t="s">
        <v>305</v>
      </c>
      <c r="E73" s="23">
        <v>0.11260709914320685</v>
      </c>
      <c r="F73" s="23">
        <v>0.12913096695226439</v>
      </c>
      <c r="G73" s="23">
        <v>3.6719706242350062E-3</v>
      </c>
      <c r="H73" s="23">
        <v>8.5679314565483469E-3</v>
      </c>
      <c r="I73" s="23">
        <v>0.14198286413708691</v>
      </c>
      <c r="J73" s="23">
        <v>0.12545899632802937</v>
      </c>
      <c r="K73" s="23">
        <v>4.8347613219094247E-2</v>
      </c>
      <c r="L73" s="23">
        <v>3.7331701346389232E-2</v>
      </c>
      <c r="M73" s="23">
        <v>8.996328029375765E-2</v>
      </c>
      <c r="N73" s="23">
        <v>1.4075887392900856E-2</v>
      </c>
      <c r="O73" s="23">
        <v>3.8555691554467565E-2</v>
      </c>
      <c r="P73" s="23">
        <v>3.3659730722154224E-2</v>
      </c>
      <c r="Q73" s="23">
        <v>0.12117503059975521</v>
      </c>
      <c r="R73" s="23">
        <v>9.6083231334149324E-2</v>
      </c>
      <c r="S73" s="24">
        <v>8170</v>
      </c>
      <c r="T73" s="23">
        <v>0.14549653579676675</v>
      </c>
      <c r="U73" s="23">
        <v>0.13856812933025403</v>
      </c>
      <c r="V73" s="23">
        <v>2.3094688221709007E-3</v>
      </c>
      <c r="W73" s="23">
        <v>5.7736720554272519E-3</v>
      </c>
      <c r="X73" s="23">
        <v>0.15588914549653579</v>
      </c>
      <c r="Y73" s="23">
        <v>0.11893764434180139</v>
      </c>
      <c r="Z73" s="23">
        <v>5.3117782909930716E-2</v>
      </c>
      <c r="AA73" s="23">
        <v>3.117782909930716E-2</v>
      </c>
      <c r="AB73" s="23">
        <v>9.3533487297921478E-2</v>
      </c>
      <c r="AC73" s="23">
        <v>1.1547344110854504E-2</v>
      </c>
      <c r="AD73" s="23">
        <v>1.7321016166281754E-2</v>
      </c>
      <c r="AE73" s="23">
        <v>3.0023094688221709E-2</v>
      </c>
      <c r="AF73" s="23">
        <v>9.1224018475750582E-2</v>
      </c>
      <c r="AG73" s="23">
        <v>0.10392609699769054</v>
      </c>
      <c r="AH73" s="24">
        <v>4330</v>
      </c>
    </row>
    <row r="74" spans="2:34" x14ac:dyDescent="0.2">
      <c r="B74" s="33" t="s">
        <v>252</v>
      </c>
      <c r="C74" s="21" t="s">
        <v>70</v>
      </c>
      <c r="D74" s="18" t="s">
        <v>174</v>
      </c>
      <c r="E74" s="23">
        <v>0.10175202156334232</v>
      </c>
      <c r="F74" s="23">
        <v>0.11994609164420485</v>
      </c>
      <c r="G74" s="23">
        <v>7.4123989218328841E-3</v>
      </c>
      <c r="H74" s="23">
        <v>2.358490566037736E-2</v>
      </c>
      <c r="I74" s="23">
        <v>0.12061994609164421</v>
      </c>
      <c r="J74" s="23">
        <v>7.2102425876010776E-2</v>
      </c>
      <c r="K74" s="23">
        <v>3.5040431266846361E-2</v>
      </c>
      <c r="L74" s="23">
        <v>4.0431266846361183E-2</v>
      </c>
      <c r="M74" s="23">
        <v>6.9407008086253372E-2</v>
      </c>
      <c r="N74" s="23">
        <v>1.5498652291105121E-2</v>
      </c>
      <c r="O74" s="23">
        <v>1.7520215633423181E-2</v>
      </c>
      <c r="P74" s="23">
        <v>6.1320754716981132E-2</v>
      </c>
      <c r="Q74" s="23">
        <v>0.25336927223719674</v>
      </c>
      <c r="R74" s="23">
        <v>6.1994609164420483E-2</v>
      </c>
      <c r="S74" s="24">
        <v>7420</v>
      </c>
      <c r="T74" s="23">
        <v>0.18925233644859812</v>
      </c>
      <c r="U74" s="23">
        <v>0.14018691588785046</v>
      </c>
      <c r="V74" s="23">
        <v>7.0093457943925233E-3</v>
      </c>
      <c r="W74" s="23">
        <v>2.3364485981308409E-3</v>
      </c>
      <c r="X74" s="23">
        <v>0.15186915887850466</v>
      </c>
      <c r="Y74" s="23">
        <v>0.10280373831775701</v>
      </c>
      <c r="Z74" s="23">
        <v>3.0373831775700934E-2</v>
      </c>
      <c r="AA74" s="23">
        <v>1.8691588785046728E-2</v>
      </c>
      <c r="AB74" s="23">
        <v>0.10046728971962617</v>
      </c>
      <c r="AC74" s="23">
        <v>3.5046728971962614E-2</v>
      </c>
      <c r="AD74" s="23">
        <v>1.6355140186915886E-2</v>
      </c>
      <c r="AE74" s="23">
        <v>2.336448598130841E-2</v>
      </c>
      <c r="AF74" s="23">
        <v>9.5794392523364483E-2</v>
      </c>
      <c r="AG74" s="23">
        <v>8.8785046728971959E-2</v>
      </c>
      <c r="AH74" s="24">
        <v>2140</v>
      </c>
    </row>
    <row r="75" spans="2:34" x14ac:dyDescent="0.2">
      <c r="B75" s="33" t="s">
        <v>242</v>
      </c>
      <c r="C75" s="21" t="s">
        <v>21</v>
      </c>
      <c r="D75" s="18" t="s">
        <v>306</v>
      </c>
      <c r="E75" s="23">
        <v>0.11093602269145919</v>
      </c>
      <c r="F75" s="23">
        <v>9.234163252442483E-2</v>
      </c>
      <c r="G75" s="23">
        <v>2.2061140876142452E-3</v>
      </c>
      <c r="H75" s="23">
        <v>5.1370942325874566E-2</v>
      </c>
      <c r="I75" s="23">
        <v>0.13583359596596281</v>
      </c>
      <c r="J75" s="23">
        <v>0.12953041285849354</v>
      </c>
      <c r="K75" s="23">
        <v>4.0970690198550271E-2</v>
      </c>
      <c r="L75" s="23">
        <v>1.7018594390167036E-2</v>
      </c>
      <c r="M75" s="23">
        <v>8.3517176173967853E-2</v>
      </c>
      <c r="N75" s="23">
        <v>0.10589347620548377</v>
      </c>
      <c r="O75" s="23">
        <v>2.4267254963756698E-2</v>
      </c>
      <c r="P75" s="23">
        <v>3.3091711314213679E-2</v>
      </c>
      <c r="Q75" s="23">
        <v>8.3202017018594393E-2</v>
      </c>
      <c r="R75" s="23">
        <v>9.0135518436810586E-2</v>
      </c>
      <c r="S75" s="24">
        <v>15865</v>
      </c>
      <c r="T75" s="23">
        <v>0.1345065996228787</v>
      </c>
      <c r="U75" s="23">
        <v>0.12067881835323696</v>
      </c>
      <c r="V75" s="23">
        <v>1.8856065367693275E-3</v>
      </c>
      <c r="W75" s="23">
        <v>3.771213073538655E-3</v>
      </c>
      <c r="X75" s="23">
        <v>0.16844751728472659</v>
      </c>
      <c r="Y75" s="23">
        <v>0.11565053425518541</v>
      </c>
      <c r="Z75" s="23">
        <v>5.531112507856694E-2</v>
      </c>
      <c r="AA75" s="23">
        <v>1.6970458830923948E-2</v>
      </c>
      <c r="AB75" s="23">
        <v>0.11125078566939033</v>
      </c>
      <c r="AC75" s="23">
        <v>1.6341923318667503E-2</v>
      </c>
      <c r="AD75" s="23">
        <v>1.0685103708359522E-2</v>
      </c>
      <c r="AE75" s="23">
        <v>3.7083595223130109E-2</v>
      </c>
      <c r="AF75" s="23">
        <v>9.3651791326209932E-2</v>
      </c>
      <c r="AG75" s="23">
        <v>0.11313639220615965</v>
      </c>
      <c r="AH75" s="24">
        <v>7955</v>
      </c>
    </row>
    <row r="76" spans="2:34" x14ac:dyDescent="0.2">
      <c r="B76" s="33" t="s">
        <v>242</v>
      </c>
      <c r="C76" s="21" t="s">
        <v>22</v>
      </c>
      <c r="D76" s="18" t="s">
        <v>142</v>
      </c>
      <c r="E76" s="23" t="s">
        <v>596</v>
      </c>
      <c r="F76" s="23" t="s">
        <v>596</v>
      </c>
      <c r="G76" s="23" t="s">
        <v>596</v>
      </c>
      <c r="H76" s="23" t="s">
        <v>596</v>
      </c>
      <c r="I76" s="23" t="s">
        <v>596</v>
      </c>
      <c r="J76" s="23" t="s">
        <v>596</v>
      </c>
      <c r="K76" s="23" t="s">
        <v>596</v>
      </c>
      <c r="L76" s="23" t="s">
        <v>596</v>
      </c>
      <c r="M76" s="23" t="s">
        <v>596</v>
      </c>
      <c r="N76" s="23" t="s">
        <v>596</v>
      </c>
      <c r="O76" s="23" t="s">
        <v>596</v>
      </c>
      <c r="P76" s="23" t="s">
        <v>596</v>
      </c>
      <c r="Q76" s="23" t="s">
        <v>596</v>
      </c>
      <c r="R76" s="23" t="s">
        <v>596</v>
      </c>
      <c r="S76" s="24" t="s">
        <v>596</v>
      </c>
      <c r="T76" s="23" t="s">
        <v>596</v>
      </c>
      <c r="U76" s="23" t="s">
        <v>596</v>
      </c>
      <c r="V76" s="23" t="s">
        <v>596</v>
      </c>
      <c r="W76" s="23" t="s">
        <v>596</v>
      </c>
      <c r="X76" s="23" t="s">
        <v>596</v>
      </c>
      <c r="Y76" s="23" t="s">
        <v>596</v>
      </c>
      <c r="Z76" s="23" t="s">
        <v>596</v>
      </c>
      <c r="AA76" s="23" t="s">
        <v>596</v>
      </c>
      <c r="AB76" s="23" t="s">
        <v>596</v>
      </c>
      <c r="AC76" s="23" t="s">
        <v>596</v>
      </c>
      <c r="AD76" s="23" t="s">
        <v>596</v>
      </c>
      <c r="AE76" s="23" t="s">
        <v>596</v>
      </c>
      <c r="AF76" s="23" t="s">
        <v>596</v>
      </c>
      <c r="AG76" s="23" t="s">
        <v>596</v>
      </c>
      <c r="AH76" s="24" t="s">
        <v>596</v>
      </c>
    </row>
    <row r="77" spans="2:34" x14ac:dyDescent="0.2">
      <c r="B77" s="33" t="s">
        <v>242</v>
      </c>
      <c r="C77" s="21" t="s">
        <v>23</v>
      </c>
      <c r="D77" s="18" t="s">
        <v>307</v>
      </c>
      <c r="E77" s="23">
        <v>0.108300395256917</v>
      </c>
      <c r="F77" s="23">
        <v>0.14268774703557313</v>
      </c>
      <c r="G77" s="23">
        <v>4.3478260869565218E-3</v>
      </c>
      <c r="H77" s="23">
        <v>5.5335968379446642E-3</v>
      </c>
      <c r="I77" s="23">
        <v>0.1624505928853755</v>
      </c>
      <c r="J77" s="23">
        <v>0.13399209486166008</v>
      </c>
      <c r="K77" s="23">
        <v>4.0711462450592886E-2</v>
      </c>
      <c r="L77" s="23">
        <v>4.4268774703557313E-2</v>
      </c>
      <c r="M77" s="23">
        <v>8.7747035573122537E-2</v>
      </c>
      <c r="N77" s="23">
        <v>2.1343873517786563E-2</v>
      </c>
      <c r="O77" s="23">
        <v>2.8853754940711462E-2</v>
      </c>
      <c r="P77" s="23">
        <v>3.7154150197628459E-2</v>
      </c>
      <c r="Q77" s="23">
        <v>0.14071146245059288</v>
      </c>
      <c r="R77" s="23">
        <v>4.2292490118577074E-2</v>
      </c>
      <c r="S77" s="24">
        <v>12650</v>
      </c>
      <c r="T77" s="23">
        <v>0.15657142857142858</v>
      </c>
      <c r="U77" s="23">
        <v>0.12457142857142857</v>
      </c>
      <c r="V77" s="23">
        <v>2.2857142857142859E-3</v>
      </c>
      <c r="W77" s="23">
        <v>2.2857142857142859E-3</v>
      </c>
      <c r="X77" s="23">
        <v>0.16685714285714287</v>
      </c>
      <c r="Y77" s="23">
        <v>0.11885714285714286</v>
      </c>
      <c r="Z77" s="23">
        <v>4.3428571428571427E-2</v>
      </c>
      <c r="AA77" s="23">
        <v>2.5142857142857144E-2</v>
      </c>
      <c r="AB77" s="23">
        <v>9.2571428571428568E-2</v>
      </c>
      <c r="AC77" s="23">
        <v>1.6E-2</v>
      </c>
      <c r="AD77" s="23">
        <v>2.5142857142857144E-2</v>
      </c>
      <c r="AE77" s="23">
        <v>2.6285714285714287E-2</v>
      </c>
      <c r="AF77" s="23">
        <v>0.152</v>
      </c>
      <c r="AG77" s="23">
        <v>4.5714285714285714E-2</v>
      </c>
      <c r="AH77" s="24">
        <v>4375</v>
      </c>
    </row>
    <row r="78" spans="2:34" x14ac:dyDescent="0.2">
      <c r="B78" s="33" t="s">
        <v>242</v>
      </c>
      <c r="C78" s="21" t="s">
        <v>24</v>
      </c>
      <c r="D78" s="18" t="s">
        <v>143</v>
      </c>
      <c r="E78" s="23" t="s">
        <v>596</v>
      </c>
      <c r="F78" s="23" t="s">
        <v>596</v>
      </c>
      <c r="G78" s="23" t="s">
        <v>596</v>
      </c>
      <c r="H78" s="23" t="s">
        <v>596</v>
      </c>
      <c r="I78" s="23" t="s">
        <v>596</v>
      </c>
      <c r="J78" s="23" t="s">
        <v>596</v>
      </c>
      <c r="K78" s="23" t="s">
        <v>596</v>
      </c>
      <c r="L78" s="23" t="s">
        <v>596</v>
      </c>
      <c r="M78" s="23" t="s">
        <v>596</v>
      </c>
      <c r="N78" s="23" t="s">
        <v>596</v>
      </c>
      <c r="O78" s="23" t="s">
        <v>596</v>
      </c>
      <c r="P78" s="23" t="s">
        <v>596</v>
      </c>
      <c r="Q78" s="23" t="s">
        <v>596</v>
      </c>
      <c r="R78" s="23" t="s">
        <v>596</v>
      </c>
      <c r="S78" s="24" t="s">
        <v>596</v>
      </c>
      <c r="T78" s="23" t="s">
        <v>596</v>
      </c>
      <c r="U78" s="23" t="s">
        <v>596</v>
      </c>
      <c r="V78" s="23" t="s">
        <v>596</v>
      </c>
      <c r="W78" s="23" t="s">
        <v>596</v>
      </c>
      <c r="X78" s="23" t="s">
        <v>596</v>
      </c>
      <c r="Y78" s="23" t="s">
        <v>596</v>
      </c>
      <c r="Z78" s="23" t="s">
        <v>596</v>
      </c>
      <c r="AA78" s="23" t="s">
        <v>596</v>
      </c>
      <c r="AB78" s="23" t="s">
        <v>596</v>
      </c>
      <c r="AC78" s="23" t="s">
        <v>596</v>
      </c>
      <c r="AD78" s="23" t="s">
        <v>596</v>
      </c>
      <c r="AE78" s="23" t="s">
        <v>596</v>
      </c>
      <c r="AF78" s="23" t="s">
        <v>596</v>
      </c>
      <c r="AG78" s="23" t="s">
        <v>596</v>
      </c>
      <c r="AH78" s="24" t="s">
        <v>596</v>
      </c>
    </row>
    <row r="79" spans="2:34" x14ac:dyDescent="0.2">
      <c r="B79" s="33" t="s">
        <v>242</v>
      </c>
      <c r="C79" s="21" t="s">
        <v>25</v>
      </c>
      <c r="D79" s="18" t="s">
        <v>308</v>
      </c>
      <c r="E79" s="23">
        <v>8.5500220361392681E-2</v>
      </c>
      <c r="F79" s="23">
        <v>0.11546936976641692</v>
      </c>
      <c r="G79" s="23">
        <v>2.644336712208021E-3</v>
      </c>
      <c r="H79" s="23">
        <v>1.3662406346408109E-2</v>
      </c>
      <c r="I79" s="23">
        <v>0.13574261789334507</v>
      </c>
      <c r="J79" s="23">
        <v>9.7840458351696788E-2</v>
      </c>
      <c r="K79" s="23">
        <v>3.5257822829440282E-2</v>
      </c>
      <c r="L79" s="23">
        <v>5.7734684883208459E-2</v>
      </c>
      <c r="M79" s="23">
        <v>7.0515645658880563E-2</v>
      </c>
      <c r="N79" s="23">
        <v>1.6306743058616131E-2</v>
      </c>
      <c r="O79" s="23">
        <v>1.5866020273248127E-2</v>
      </c>
      <c r="P79" s="23">
        <v>3.8342882327016305E-2</v>
      </c>
      <c r="Q79" s="23">
        <v>0.17320405464962538</v>
      </c>
      <c r="R79" s="23">
        <v>0.14235345967386515</v>
      </c>
      <c r="S79" s="24">
        <v>11345</v>
      </c>
      <c r="T79" s="23">
        <v>0.18537859007832899</v>
      </c>
      <c r="U79" s="23">
        <v>8.877284595300261E-2</v>
      </c>
      <c r="V79" s="23">
        <v>2.6109660574412533E-3</v>
      </c>
      <c r="W79" s="23">
        <v>5.2219321148825066E-3</v>
      </c>
      <c r="X79" s="23">
        <v>0.16710182767624021</v>
      </c>
      <c r="Y79" s="23">
        <v>0.10182767624020887</v>
      </c>
      <c r="Z79" s="23">
        <v>3.6553524804177548E-2</v>
      </c>
      <c r="AA79" s="23">
        <v>2.6109660574412531E-2</v>
      </c>
      <c r="AB79" s="23">
        <v>8.6161879895561358E-2</v>
      </c>
      <c r="AC79" s="23">
        <v>1.0443864229765013E-2</v>
      </c>
      <c r="AD79" s="23">
        <v>2.0887728459530026E-2</v>
      </c>
      <c r="AE79" s="23">
        <v>1.0443864229765013E-2</v>
      </c>
      <c r="AF79" s="23">
        <v>7.3107049608355096E-2</v>
      </c>
      <c r="AG79" s="23">
        <v>0.18537859007832899</v>
      </c>
      <c r="AH79" s="24">
        <v>1915</v>
      </c>
    </row>
    <row r="80" spans="2:34" x14ac:dyDescent="0.2">
      <c r="B80" s="33" t="s">
        <v>242</v>
      </c>
      <c r="C80" s="21" t="s">
        <v>26</v>
      </c>
      <c r="D80" s="18" t="s">
        <v>309</v>
      </c>
      <c r="E80" s="23">
        <v>7.9540009583133689E-2</v>
      </c>
      <c r="F80" s="23">
        <v>0.13224724484906564</v>
      </c>
      <c r="G80" s="23">
        <v>1.4374700527072352E-3</v>
      </c>
      <c r="H80" s="23">
        <v>3.3061811212266409E-2</v>
      </c>
      <c r="I80" s="23">
        <v>0.15093435553425971</v>
      </c>
      <c r="J80" s="23">
        <v>0.12026832774317202</v>
      </c>
      <c r="K80" s="23">
        <v>3.4020124580737901E-2</v>
      </c>
      <c r="L80" s="23">
        <v>5.0311451844753233E-2</v>
      </c>
      <c r="M80" s="23">
        <v>8.481073310972688E-2</v>
      </c>
      <c r="N80" s="23">
        <v>1.5333013895543843E-2</v>
      </c>
      <c r="O80" s="23">
        <v>1.9166267369429803E-2</v>
      </c>
      <c r="P80" s="23">
        <v>3.4020124580737901E-2</v>
      </c>
      <c r="Q80" s="23">
        <v>0.1360804983229516</v>
      </c>
      <c r="R80" s="23">
        <v>0.10828941063727839</v>
      </c>
      <c r="S80" s="24">
        <v>10435</v>
      </c>
      <c r="T80" s="23">
        <v>0.12351945854483926</v>
      </c>
      <c r="U80" s="23">
        <v>0.13028764805414553</v>
      </c>
      <c r="V80" s="23">
        <v>1.6920473773265651E-3</v>
      </c>
      <c r="W80" s="23">
        <v>3.3840947546531302E-3</v>
      </c>
      <c r="X80" s="23">
        <v>0.19458544839255498</v>
      </c>
      <c r="Y80" s="23">
        <v>0.12182741116751269</v>
      </c>
      <c r="Z80" s="23">
        <v>3.2148900169204735E-2</v>
      </c>
      <c r="AA80" s="23">
        <v>3.7225042301184431E-2</v>
      </c>
      <c r="AB80" s="23">
        <v>8.4602368866328256E-2</v>
      </c>
      <c r="AC80" s="23">
        <v>1.6920473773265651E-2</v>
      </c>
      <c r="AD80" s="23">
        <v>1.6920473773265651E-2</v>
      </c>
      <c r="AE80" s="23">
        <v>2.8764805414551606E-2</v>
      </c>
      <c r="AF80" s="23">
        <v>0.11505922165820642</v>
      </c>
      <c r="AG80" s="23">
        <v>8.9678510998307953E-2</v>
      </c>
      <c r="AH80" s="24">
        <v>2955</v>
      </c>
    </row>
    <row r="81" spans="2:34" x14ac:dyDescent="0.2">
      <c r="B81" s="33" t="s">
        <v>242</v>
      </c>
      <c r="C81" s="21" t="s">
        <v>27</v>
      </c>
      <c r="D81" s="18" t="s">
        <v>144</v>
      </c>
      <c r="E81" s="23">
        <v>6.3215758131012365E-2</v>
      </c>
      <c r="F81" s="23">
        <v>8.7952359138799813E-2</v>
      </c>
      <c r="G81" s="23">
        <v>1.8323408153916628E-3</v>
      </c>
      <c r="H81" s="23">
        <v>8.2455336692624833E-3</v>
      </c>
      <c r="I81" s="23">
        <v>0.1836921667430142</v>
      </c>
      <c r="J81" s="23">
        <v>9.4365551992670632E-2</v>
      </c>
      <c r="K81" s="23">
        <v>2.7485112230874943E-2</v>
      </c>
      <c r="L81" s="23">
        <v>9.1158955565735222E-2</v>
      </c>
      <c r="M81" s="23">
        <v>5.634448007329363E-2</v>
      </c>
      <c r="N81" s="23">
        <v>2.8859367842418691E-2</v>
      </c>
      <c r="O81" s="23">
        <v>1.8323408153916629E-2</v>
      </c>
      <c r="P81" s="23">
        <v>6.0009161704076962E-2</v>
      </c>
      <c r="Q81" s="23">
        <v>0.21988089784699955</v>
      </c>
      <c r="R81" s="23">
        <v>5.8634906092533211E-2</v>
      </c>
      <c r="S81" s="24">
        <v>10915</v>
      </c>
      <c r="T81" s="23">
        <v>0.13953488372093023</v>
      </c>
      <c r="U81" s="23">
        <v>9.5607235142118857E-2</v>
      </c>
      <c r="V81" s="23">
        <v>2.5839793281653748E-3</v>
      </c>
      <c r="W81" s="23">
        <v>2.5839793281653748E-3</v>
      </c>
      <c r="X81" s="23">
        <v>0.3152454780361757</v>
      </c>
      <c r="Y81" s="23">
        <v>7.2351421188630485E-2</v>
      </c>
      <c r="Z81" s="23">
        <v>2.3255813953488372E-2</v>
      </c>
      <c r="AA81" s="23">
        <v>2.0671834625322998E-2</v>
      </c>
      <c r="AB81" s="23">
        <v>9.0439276485788117E-2</v>
      </c>
      <c r="AC81" s="23">
        <v>1.8087855297157621E-2</v>
      </c>
      <c r="AD81" s="23">
        <v>1.5503875968992248E-2</v>
      </c>
      <c r="AE81" s="23">
        <v>1.5503875968992248E-2</v>
      </c>
      <c r="AF81" s="23">
        <v>9.0439276485788117E-2</v>
      </c>
      <c r="AG81" s="23">
        <v>9.5607235142118857E-2</v>
      </c>
      <c r="AH81" s="24">
        <v>1935</v>
      </c>
    </row>
    <row r="82" spans="2:34" x14ac:dyDescent="0.2">
      <c r="B82" s="33" t="s">
        <v>242</v>
      </c>
      <c r="C82" s="21" t="s">
        <v>28</v>
      </c>
      <c r="D82" s="18" t="s">
        <v>145</v>
      </c>
      <c r="E82" s="23">
        <v>7.6509642744230166E-2</v>
      </c>
      <c r="F82" s="23">
        <v>9.958899778691116E-2</v>
      </c>
      <c r="G82" s="23">
        <v>2.8453999367688901E-3</v>
      </c>
      <c r="H82" s="23">
        <v>0.21688270629149542</v>
      </c>
      <c r="I82" s="23">
        <v>0.10338286436926968</v>
      </c>
      <c r="J82" s="23">
        <v>9.4846664558963012E-2</v>
      </c>
      <c r="K82" s="23">
        <v>3.9835599114764461E-2</v>
      </c>
      <c r="L82" s="23">
        <v>3.5409421435346193E-2</v>
      </c>
      <c r="M82" s="23">
        <v>7.9987353778058809E-2</v>
      </c>
      <c r="N82" s="23">
        <v>2.0550110654441987E-2</v>
      </c>
      <c r="O82" s="23">
        <v>2.4343977236800506E-2</v>
      </c>
      <c r="P82" s="23">
        <v>3.7622510275055331E-2</v>
      </c>
      <c r="Q82" s="23">
        <v>0.11571293076193487</v>
      </c>
      <c r="R82" s="23">
        <v>5.2165665507429654E-2</v>
      </c>
      <c r="S82" s="24">
        <v>15815</v>
      </c>
      <c r="T82" s="23">
        <v>0.12003780718336483</v>
      </c>
      <c r="U82" s="23">
        <v>0.12948960302457466</v>
      </c>
      <c r="V82" s="23">
        <v>2.8355387523629491E-3</v>
      </c>
      <c r="W82" s="23">
        <v>2.0793950850661626E-2</v>
      </c>
      <c r="X82" s="23">
        <v>0.1275992438563327</v>
      </c>
      <c r="Y82" s="23">
        <v>0.11342155009451796</v>
      </c>
      <c r="Z82" s="23">
        <v>5.8601134215500943E-2</v>
      </c>
      <c r="AA82" s="23">
        <v>3.1190926275992438E-2</v>
      </c>
      <c r="AB82" s="23">
        <v>0.12570888468809074</v>
      </c>
      <c r="AC82" s="23">
        <v>1.7958412098298678E-2</v>
      </c>
      <c r="AD82" s="23">
        <v>1.5122873345935728E-2</v>
      </c>
      <c r="AE82" s="23">
        <v>4.2533081285444231E-2</v>
      </c>
      <c r="AF82" s="23">
        <v>0.15028355387523629</v>
      </c>
      <c r="AG82" s="23">
        <v>4.4423440453686201E-2</v>
      </c>
      <c r="AH82" s="24">
        <v>5290</v>
      </c>
    </row>
    <row r="83" spans="2:34" x14ac:dyDescent="0.2">
      <c r="B83" s="33" t="s">
        <v>242</v>
      </c>
      <c r="C83" s="21" t="s">
        <v>29</v>
      </c>
      <c r="D83" s="18" t="s">
        <v>146</v>
      </c>
      <c r="E83" s="23">
        <v>8.6167051832287886E-2</v>
      </c>
      <c r="F83" s="23">
        <v>0.12875536480686695</v>
      </c>
      <c r="G83" s="23">
        <v>3.9617035325189833E-3</v>
      </c>
      <c r="H83" s="23">
        <v>7.5932651039947174E-3</v>
      </c>
      <c r="I83" s="23">
        <v>0.14922416639154837</v>
      </c>
      <c r="J83" s="23">
        <v>0.15054473423572137</v>
      </c>
      <c r="K83" s="23">
        <v>3.8626609442060089E-2</v>
      </c>
      <c r="L83" s="23">
        <v>4.3578738857708813E-2</v>
      </c>
      <c r="M83" s="23">
        <v>9.6401452624628584E-2</v>
      </c>
      <c r="N83" s="23">
        <v>1.2545394519643446E-2</v>
      </c>
      <c r="O83" s="23">
        <v>1.5846814130075933E-2</v>
      </c>
      <c r="P83" s="23">
        <v>2.6081214922416638E-2</v>
      </c>
      <c r="Q83" s="23">
        <v>0.12842522284582369</v>
      </c>
      <c r="R83" s="23">
        <v>0.11257840871574777</v>
      </c>
      <c r="S83" s="24">
        <v>15145</v>
      </c>
      <c r="T83" s="23">
        <v>0.14004629629629631</v>
      </c>
      <c r="U83" s="23">
        <v>0.1111111111111111</v>
      </c>
      <c r="V83" s="23">
        <v>2.3148148148148147E-3</v>
      </c>
      <c r="W83" s="23">
        <v>4.6296296296296294E-3</v>
      </c>
      <c r="X83" s="23">
        <v>0.14467592592592593</v>
      </c>
      <c r="Y83" s="23">
        <v>0.1736111111111111</v>
      </c>
      <c r="Z83" s="23">
        <v>3.2407407407407406E-2</v>
      </c>
      <c r="AA83" s="23">
        <v>3.125E-2</v>
      </c>
      <c r="AB83" s="23">
        <v>0.10416666666666667</v>
      </c>
      <c r="AC83" s="23">
        <v>1.1574074074074073E-2</v>
      </c>
      <c r="AD83" s="23">
        <v>8.1018518518518514E-3</v>
      </c>
      <c r="AE83" s="23">
        <v>1.5046296296296295E-2</v>
      </c>
      <c r="AF83" s="23">
        <v>8.5648148148148154E-2</v>
      </c>
      <c r="AG83" s="23">
        <v>0.13773148148148148</v>
      </c>
      <c r="AH83" s="24">
        <v>4320</v>
      </c>
    </row>
    <row r="84" spans="2:34" x14ac:dyDescent="0.2">
      <c r="B84" s="33" t="s">
        <v>242</v>
      </c>
      <c r="C84" s="21" t="s">
        <v>30</v>
      </c>
      <c r="D84" s="18" t="s">
        <v>147</v>
      </c>
      <c r="E84" s="23" t="s">
        <v>596</v>
      </c>
      <c r="F84" s="23" t="s">
        <v>596</v>
      </c>
      <c r="G84" s="23" t="s">
        <v>596</v>
      </c>
      <c r="H84" s="23" t="s">
        <v>596</v>
      </c>
      <c r="I84" s="23" t="s">
        <v>596</v>
      </c>
      <c r="J84" s="23" t="s">
        <v>596</v>
      </c>
      <c r="K84" s="23" t="s">
        <v>596</v>
      </c>
      <c r="L84" s="23" t="s">
        <v>596</v>
      </c>
      <c r="M84" s="23" t="s">
        <v>596</v>
      </c>
      <c r="N84" s="23" t="s">
        <v>596</v>
      </c>
      <c r="O84" s="23" t="s">
        <v>596</v>
      </c>
      <c r="P84" s="23" t="s">
        <v>596</v>
      </c>
      <c r="Q84" s="23" t="s">
        <v>596</v>
      </c>
      <c r="R84" s="23" t="s">
        <v>596</v>
      </c>
      <c r="S84" s="24" t="s">
        <v>596</v>
      </c>
      <c r="T84" s="23" t="s">
        <v>596</v>
      </c>
      <c r="U84" s="23" t="s">
        <v>596</v>
      </c>
      <c r="V84" s="23" t="s">
        <v>596</v>
      </c>
      <c r="W84" s="23" t="s">
        <v>596</v>
      </c>
      <c r="X84" s="23" t="s">
        <v>596</v>
      </c>
      <c r="Y84" s="23" t="s">
        <v>596</v>
      </c>
      <c r="Z84" s="23" t="s">
        <v>596</v>
      </c>
      <c r="AA84" s="23" t="s">
        <v>596</v>
      </c>
      <c r="AB84" s="23" t="s">
        <v>596</v>
      </c>
      <c r="AC84" s="23" t="s">
        <v>596</v>
      </c>
      <c r="AD84" s="23" t="s">
        <v>596</v>
      </c>
      <c r="AE84" s="23" t="s">
        <v>596</v>
      </c>
      <c r="AF84" s="23" t="s">
        <v>596</v>
      </c>
      <c r="AG84" s="23" t="s">
        <v>596</v>
      </c>
      <c r="AH84" s="24" t="s">
        <v>596</v>
      </c>
    </row>
    <row r="85" spans="2:34" x14ac:dyDescent="0.2">
      <c r="B85" s="33" t="s">
        <v>242</v>
      </c>
      <c r="C85" s="21" t="s">
        <v>31</v>
      </c>
      <c r="D85" s="18" t="s">
        <v>310</v>
      </c>
      <c r="E85" s="23" t="s">
        <v>596</v>
      </c>
      <c r="F85" s="23" t="s">
        <v>596</v>
      </c>
      <c r="G85" s="23" t="s">
        <v>596</v>
      </c>
      <c r="H85" s="23" t="s">
        <v>596</v>
      </c>
      <c r="I85" s="23" t="s">
        <v>596</v>
      </c>
      <c r="J85" s="23" t="s">
        <v>596</v>
      </c>
      <c r="K85" s="23" t="s">
        <v>596</v>
      </c>
      <c r="L85" s="23" t="s">
        <v>596</v>
      </c>
      <c r="M85" s="23" t="s">
        <v>596</v>
      </c>
      <c r="N85" s="23" t="s">
        <v>596</v>
      </c>
      <c r="O85" s="23" t="s">
        <v>596</v>
      </c>
      <c r="P85" s="23" t="s">
        <v>596</v>
      </c>
      <c r="Q85" s="23" t="s">
        <v>596</v>
      </c>
      <c r="R85" s="23" t="s">
        <v>596</v>
      </c>
      <c r="S85" s="24" t="s">
        <v>596</v>
      </c>
      <c r="T85" s="23" t="s">
        <v>596</v>
      </c>
      <c r="U85" s="23" t="s">
        <v>596</v>
      </c>
      <c r="V85" s="23" t="s">
        <v>596</v>
      </c>
      <c r="W85" s="23" t="s">
        <v>596</v>
      </c>
      <c r="X85" s="23" t="s">
        <v>596</v>
      </c>
      <c r="Y85" s="23" t="s">
        <v>596</v>
      </c>
      <c r="Z85" s="23" t="s">
        <v>596</v>
      </c>
      <c r="AA85" s="23" t="s">
        <v>596</v>
      </c>
      <c r="AB85" s="23" t="s">
        <v>596</v>
      </c>
      <c r="AC85" s="23" t="s">
        <v>596</v>
      </c>
      <c r="AD85" s="23" t="s">
        <v>596</v>
      </c>
      <c r="AE85" s="23" t="s">
        <v>596</v>
      </c>
      <c r="AF85" s="23" t="s">
        <v>596</v>
      </c>
      <c r="AG85" s="23" t="s">
        <v>596</v>
      </c>
      <c r="AH85" s="24" t="s">
        <v>596</v>
      </c>
    </row>
    <row r="86" spans="2:34" x14ac:dyDescent="0.2">
      <c r="B86" s="33" t="s">
        <v>242</v>
      </c>
      <c r="C86" s="21" t="s">
        <v>32</v>
      </c>
      <c r="D86" s="18" t="s">
        <v>311</v>
      </c>
      <c r="E86" s="23" t="s">
        <v>596</v>
      </c>
      <c r="F86" s="23" t="s">
        <v>596</v>
      </c>
      <c r="G86" s="23" t="s">
        <v>596</v>
      </c>
      <c r="H86" s="23" t="s">
        <v>596</v>
      </c>
      <c r="I86" s="23" t="s">
        <v>596</v>
      </c>
      <c r="J86" s="23" t="s">
        <v>596</v>
      </c>
      <c r="K86" s="23" t="s">
        <v>596</v>
      </c>
      <c r="L86" s="23" t="s">
        <v>596</v>
      </c>
      <c r="M86" s="23" t="s">
        <v>596</v>
      </c>
      <c r="N86" s="23" t="s">
        <v>596</v>
      </c>
      <c r="O86" s="23" t="s">
        <v>596</v>
      </c>
      <c r="P86" s="23" t="s">
        <v>596</v>
      </c>
      <c r="Q86" s="23" t="s">
        <v>596</v>
      </c>
      <c r="R86" s="23" t="s">
        <v>596</v>
      </c>
      <c r="S86" s="24" t="s">
        <v>596</v>
      </c>
      <c r="T86" s="23" t="s">
        <v>596</v>
      </c>
      <c r="U86" s="23" t="s">
        <v>596</v>
      </c>
      <c r="V86" s="23" t="s">
        <v>596</v>
      </c>
      <c r="W86" s="23" t="s">
        <v>596</v>
      </c>
      <c r="X86" s="23" t="s">
        <v>596</v>
      </c>
      <c r="Y86" s="23" t="s">
        <v>596</v>
      </c>
      <c r="Z86" s="23" t="s">
        <v>596</v>
      </c>
      <c r="AA86" s="23" t="s">
        <v>596</v>
      </c>
      <c r="AB86" s="23" t="s">
        <v>596</v>
      </c>
      <c r="AC86" s="23" t="s">
        <v>596</v>
      </c>
      <c r="AD86" s="23" t="s">
        <v>596</v>
      </c>
      <c r="AE86" s="23" t="s">
        <v>596</v>
      </c>
      <c r="AF86" s="23" t="s">
        <v>596</v>
      </c>
      <c r="AG86" s="23" t="s">
        <v>596</v>
      </c>
      <c r="AH86" s="24" t="s">
        <v>596</v>
      </c>
    </row>
    <row r="87" spans="2:34" x14ac:dyDescent="0.2">
      <c r="B87" s="33" t="s">
        <v>242</v>
      </c>
      <c r="C87" s="21" t="s">
        <v>427</v>
      </c>
      <c r="D87" s="18" t="s">
        <v>428</v>
      </c>
      <c r="E87" s="23" t="s">
        <v>596</v>
      </c>
      <c r="F87" s="23" t="s">
        <v>596</v>
      </c>
      <c r="G87" s="23" t="s">
        <v>596</v>
      </c>
      <c r="H87" s="23" t="s">
        <v>596</v>
      </c>
      <c r="I87" s="23" t="s">
        <v>596</v>
      </c>
      <c r="J87" s="23" t="s">
        <v>596</v>
      </c>
      <c r="K87" s="23" t="s">
        <v>596</v>
      </c>
      <c r="L87" s="23" t="s">
        <v>596</v>
      </c>
      <c r="M87" s="23" t="s">
        <v>596</v>
      </c>
      <c r="N87" s="23" t="s">
        <v>596</v>
      </c>
      <c r="O87" s="23" t="s">
        <v>596</v>
      </c>
      <c r="P87" s="23" t="s">
        <v>596</v>
      </c>
      <c r="Q87" s="23" t="s">
        <v>596</v>
      </c>
      <c r="R87" s="23" t="s">
        <v>596</v>
      </c>
      <c r="S87" s="24" t="s">
        <v>596</v>
      </c>
      <c r="T87" s="23" t="s">
        <v>596</v>
      </c>
      <c r="U87" s="23" t="s">
        <v>596</v>
      </c>
      <c r="V87" s="23" t="s">
        <v>596</v>
      </c>
      <c r="W87" s="23" t="s">
        <v>596</v>
      </c>
      <c r="X87" s="23" t="s">
        <v>596</v>
      </c>
      <c r="Y87" s="23" t="s">
        <v>596</v>
      </c>
      <c r="Z87" s="23" t="s">
        <v>596</v>
      </c>
      <c r="AA87" s="23" t="s">
        <v>596</v>
      </c>
      <c r="AB87" s="23" t="s">
        <v>596</v>
      </c>
      <c r="AC87" s="23" t="s">
        <v>596</v>
      </c>
      <c r="AD87" s="23" t="s">
        <v>596</v>
      </c>
      <c r="AE87" s="23" t="s">
        <v>596</v>
      </c>
      <c r="AF87" s="23" t="s">
        <v>596</v>
      </c>
      <c r="AG87" s="23" t="s">
        <v>596</v>
      </c>
      <c r="AH87" s="24" t="s">
        <v>596</v>
      </c>
    </row>
    <row r="88" spans="2:34" x14ac:dyDescent="0.2">
      <c r="B88" s="33" t="s">
        <v>242</v>
      </c>
      <c r="C88" s="21" t="s">
        <v>33</v>
      </c>
      <c r="D88" s="18" t="s">
        <v>148</v>
      </c>
      <c r="E88" s="23" t="s">
        <v>596</v>
      </c>
      <c r="F88" s="23" t="s">
        <v>596</v>
      </c>
      <c r="G88" s="23" t="s">
        <v>596</v>
      </c>
      <c r="H88" s="23" t="s">
        <v>596</v>
      </c>
      <c r="I88" s="23" t="s">
        <v>596</v>
      </c>
      <c r="J88" s="23" t="s">
        <v>596</v>
      </c>
      <c r="K88" s="23" t="s">
        <v>596</v>
      </c>
      <c r="L88" s="23" t="s">
        <v>596</v>
      </c>
      <c r="M88" s="23" t="s">
        <v>596</v>
      </c>
      <c r="N88" s="23" t="s">
        <v>596</v>
      </c>
      <c r="O88" s="23" t="s">
        <v>596</v>
      </c>
      <c r="P88" s="23" t="s">
        <v>596</v>
      </c>
      <c r="Q88" s="23" t="s">
        <v>596</v>
      </c>
      <c r="R88" s="23" t="s">
        <v>596</v>
      </c>
      <c r="S88" s="23" t="s">
        <v>596</v>
      </c>
      <c r="T88" s="23" t="s">
        <v>596</v>
      </c>
      <c r="U88" s="23" t="s">
        <v>596</v>
      </c>
      <c r="V88" s="23" t="s">
        <v>596</v>
      </c>
      <c r="W88" s="23" t="s">
        <v>596</v>
      </c>
      <c r="X88" s="23" t="s">
        <v>596</v>
      </c>
      <c r="Y88" s="23" t="s">
        <v>596</v>
      </c>
      <c r="Z88" s="23" t="s">
        <v>596</v>
      </c>
      <c r="AA88" s="23" t="s">
        <v>596</v>
      </c>
      <c r="AB88" s="23" t="s">
        <v>596</v>
      </c>
      <c r="AC88" s="23" t="s">
        <v>596</v>
      </c>
      <c r="AD88" s="23" t="s">
        <v>596</v>
      </c>
      <c r="AE88" s="23" t="s">
        <v>596</v>
      </c>
      <c r="AF88" s="23" t="s">
        <v>596</v>
      </c>
      <c r="AG88" s="23" t="s">
        <v>596</v>
      </c>
      <c r="AH88" s="24" t="s">
        <v>596</v>
      </c>
    </row>
    <row r="89" spans="2:34" x14ac:dyDescent="0.2">
      <c r="B89" s="33" t="s">
        <v>242</v>
      </c>
      <c r="C89" s="21" t="s">
        <v>34</v>
      </c>
      <c r="D89" s="18" t="s">
        <v>149</v>
      </c>
      <c r="E89" s="23" t="s">
        <v>596</v>
      </c>
      <c r="F89" s="23" t="s">
        <v>596</v>
      </c>
      <c r="G89" s="23" t="s">
        <v>596</v>
      </c>
      <c r="H89" s="23" t="s">
        <v>596</v>
      </c>
      <c r="I89" s="23" t="s">
        <v>596</v>
      </c>
      <c r="J89" s="23" t="s">
        <v>596</v>
      </c>
      <c r="K89" s="23" t="s">
        <v>596</v>
      </c>
      <c r="L89" s="23" t="s">
        <v>596</v>
      </c>
      <c r="M89" s="23" t="s">
        <v>596</v>
      </c>
      <c r="N89" s="23" t="s">
        <v>596</v>
      </c>
      <c r="O89" s="23" t="s">
        <v>596</v>
      </c>
      <c r="P89" s="23" t="s">
        <v>596</v>
      </c>
      <c r="Q89" s="23" t="s">
        <v>596</v>
      </c>
      <c r="R89" s="23" t="s">
        <v>596</v>
      </c>
      <c r="S89" s="24" t="s">
        <v>596</v>
      </c>
      <c r="T89" s="23" t="s">
        <v>596</v>
      </c>
      <c r="U89" s="23" t="s">
        <v>596</v>
      </c>
      <c r="V89" s="23" t="s">
        <v>596</v>
      </c>
      <c r="W89" s="23" t="s">
        <v>596</v>
      </c>
      <c r="X89" s="23" t="s">
        <v>596</v>
      </c>
      <c r="Y89" s="23" t="s">
        <v>596</v>
      </c>
      <c r="Z89" s="23" t="s">
        <v>596</v>
      </c>
      <c r="AA89" s="23" t="s">
        <v>596</v>
      </c>
      <c r="AB89" s="23" t="s">
        <v>596</v>
      </c>
      <c r="AC89" s="23" t="s">
        <v>596</v>
      </c>
      <c r="AD89" s="23" t="s">
        <v>596</v>
      </c>
      <c r="AE89" s="23" t="s">
        <v>596</v>
      </c>
      <c r="AF89" s="23" t="s">
        <v>596</v>
      </c>
      <c r="AG89" s="23" t="s">
        <v>596</v>
      </c>
      <c r="AH89" s="24" t="s">
        <v>596</v>
      </c>
    </row>
    <row r="90" spans="2:34" x14ac:dyDescent="0.2">
      <c r="B90" s="33" t="s">
        <v>242</v>
      </c>
      <c r="C90" s="21" t="s">
        <v>35</v>
      </c>
      <c r="D90" s="18" t="s">
        <v>150</v>
      </c>
      <c r="E90" s="23" t="s">
        <v>596</v>
      </c>
      <c r="F90" s="23" t="s">
        <v>596</v>
      </c>
      <c r="G90" s="23" t="s">
        <v>596</v>
      </c>
      <c r="H90" s="23" t="s">
        <v>596</v>
      </c>
      <c r="I90" s="23" t="s">
        <v>596</v>
      </c>
      <c r="J90" s="23" t="s">
        <v>596</v>
      </c>
      <c r="K90" s="23" t="s">
        <v>596</v>
      </c>
      <c r="L90" s="23" t="s">
        <v>596</v>
      </c>
      <c r="M90" s="23" t="s">
        <v>596</v>
      </c>
      <c r="N90" s="23" t="s">
        <v>596</v>
      </c>
      <c r="O90" s="23" t="s">
        <v>596</v>
      </c>
      <c r="P90" s="23" t="s">
        <v>596</v>
      </c>
      <c r="Q90" s="23" t="s">
        <v>596</v>
      </c>
      <c r="R90" s="23" t="s">
        <v>596</v>
      </c>
      <c r="S90" s="24" t="s">
        <v>596</v>
      </c>
      <c r="T90" s="23" t="s">
        <v>596</v>
      </c>
      <c r="U90" s="23" t="s">
        <v>596</v>
      </c>
      <c r="V90" s="23" t="s">
        <v>596</v>
      </c>
      <c r="W90" s="23" t="s">
        <v>596</v>
      </c>
      <c r="X90" s="23" t="s">
        <v>596</v>
      </c>
      <c r="Y90" s="23" t="s">
        <v>596</v>
      </c>
      <c r="Z90" s="23" t="s">
        <v>596</v>
      </c>
      <c r="AA90" s="23" t="s">
        <v>596</v>
      </c>
      <c r="AB90" s="23" t="s">
        <v>596</v>
      </c>
      <c r="AC90" s="23" t="s">
        <v>596</v>
      </c>
      <c r="AD90" s="23" t="s">
        <v>596</v>
      </c>
      <c r="AE90" s="23" t="s">
        <v>596</v>
      </c>
      <c r="AF90" s="23" t="s">
        <v>596</v>
      </c>
      <c r="AG90" s="23" t="s">
        <v>596</v>
      </c>
      <c r="AH90" s="24" t="s">
        <v>596</v>
      </c>
    </row>
    <row r="91" spans="2:34" x14ac:dyDescent="0.2">
      <c r="B91" s="33" t="s">
        <v>242</v>
      </c>
      <c r="C91" s="21" t="s">
        <v>36</v>
      </c>
      <c r="D91" s="18" t="s">
        <v>151</v>
      </c>
      <c r="E91" s="23">
        <v>0.11631799163179916</v>
      </c>
      <c r="F91" s="23">
        <v>0.13640167364016736</v>
      </c>
      <c r="G91" s="23">
        <v>2.5104602510460251E-3</v>
      </c>
      <c r="H91" s="23">
        <v>5.8577405857740588E-3</v>
      </c>
      <c r="I91" s="23">
        <v>0.1397489539748954</v>
      </c>
      <c r="J91" s="23">
        <v>0.12468619246861924</v>
      </c>
      <c r="K91" s="23">
        <v>4.0167364016736401E-2</v>
      </c>
      <c r="L91" s="23">
        <v>4.686192468619247E-2</v>
      </c>
      <c r="M91" s="23">
        <v>9.8744769874476987E-2</v>
      </c>
      <c r="N91" s="23">
        <v>1.1715481171548118E-2</v>
      </c>
      <c r="O91" s="23">
        <v>3.8493723849372385E-2</v>
      </c>
      <c r="P91" s="23">
        <v>3.3472803347280332E-2</v>
      </c>
      <c r="Q91" s="23">
        <v>0.14979079497907949</v>
      </c>
      <c r="R91" s="23">
        <v>5.5230125523012555E-2</v>
      </c>
      <c r="S91" s="24">
        <v>5975</v>
      </c>
      <c r="T91" s="23">
        <v>0.15151515151515152</v>
      </c>
      <c r="U91" s="23">
        <v>0.1393939393939394</v>
      </c>
      <c r="V91" s="23">
        <v>2.0202020202020202E-3</v>
      </c>
      <c r="W91" s="23">
        <v>4.0404040404040404E-3</v>
      </c>
      <c r="X91" s="23">
        <v>0.13333333333333333</v>
      </c>
      <c r="Y91" s="23">
        <v>0.1111111111111111</v>
      </c>
      <c r="Z91" s="23">
        <v>4.8484848484848485E-2</v>
      </c>
      <c r="AA91" s="23">
        <v>3.8383838383838381E-2</v>
      </c>
      <c r="AB91" s="23">
        <v>0.10101010101010101</v>
      </c>
      <c r="AC91" s="23">
        <v>1.4141414141414142E-2</v>
      </c>
      <c r="AD91" s="23">
        <v>3.0303030303030304E-2</v>
      </c>
      <c r="AE91" s="23">
        <v>3.2323232323232323E-2</v>
      </c>
      <c r="AF91" s="23">
        <v>0.14141414141414141</v>
      </c>
      <c r="AG91" s="23">
        <v>5.0505050505050504E-2</v>
      </c>
      <c r="AH91" s="24">
        <v>2475</v>
      </c>
    </row>
    <row r="92" spans="2:34" x14ac:dyDescent="0.2">
      <c r="B92" s="33" t="s">
        <v>242</v>
      </c>
      <c r="C92" s="21" t="s">
        <v>37</v>
      </c>
      <c r="D92" s="18" t="s">
        <v>152</v>
      </c>
      <c r="E92" s="23" t="s">
        <v>596</v>
      </c>
      <c r="F92" s="23" t="s">
        <v>596</v>
      </c>
      <c r="G92" s="23" t="s">
        <v>596</v>
      </c>
      <c r="H92" s="23" t="s">
        <v>596</v>
      </c>
      <c r="I92" s="23" t="s">
        <v>596</v>
      </c>
      <c r="J92" s="23" t="s">
        <v>596</v>
      </c>
      <c r="K92" s="23" t="s">
        <v>596</v>
      </c>
      <c r="L92" s="23" t="s">
        <v>596</v>
      </c>
      <c r="M92" s="23" t="s">
        <v>596</v>
      </c>
      <c r="N92" s="23" t="s">
        <v>596</v>
      </c>
      <c r="O92" s="23" t="s">
        <v>596</v>
      </c>
      <c r="P92" s="23" t="s">
        <v>596</v>
      </c>
      <c r="Q92" s="23" t="s">
        <v>596</v>
      </c>
      <c r="R92" s="23" t="s">
        <v>596</v>
      </c>
      <c r="S92" s="24" t="s">
        <v>596</v>
      </c>
      <c r="T92" s="23" t="s">
        <v>596</v>
      </c>
      <c r="U92" s="23" t="s">
        <v>596</v>
      </c>
      <c r="V92" s="23" t="s">
        <v>596</v>
      </c>
      <c r="W92" s="23" t="s">
        <v>596</v>
      </c>
      <c r="X92" s="23" t="s">
        <v>596</v>
      </c>
      <c r="Y92" s="23" t="s">
        <v>596</v>
      </c>
      <c r="Z92" s="23" t="s">
        <v>596</v>
      </c>
      <c r="AA92" s="23" t="s">
        <v>596</v>
      </c>
      <c r="AB92" s="23" t="s">
        <v>596</v>
      </c>
      <c r="AC92" s="23" t="s">
        <v>596</v>
      </c>
      <c r="AD92" s="23" t="s">
        <v>596</v>
      </c>
      <c r="AE92" s="23" t="s">
        <v>596</v>
      </c>
      <c r="AF92" s="23" t="s">
        <v>596</v>
      </c>
      <c r="AG92" s="23" t="s">
        <v>596</v>
      </c>
      <c r="AH92" s="24" t="s">
        <v>596</v>
      </c>
    </row>
    <row r="93" spans="2:34" x14ac:dyDescent="0.2">
      <c r="B93" s="33" t="s">
        <v>242</v>
      </c>
      <c r="C93" s="21" t="s">
        <v>38</v>
      </c>
      <c r="D93" s="18" t="s">
        <v>153</v>
      </c>
      <c r="E93" s="23">
        <v>9.6727272727272731E-2</v>
      </c>
      <c r="F93" s="23">
        <v>0.112</v>
      </c>
      <c r="G93" s="23">
        <v>5.0909090909090913E-3</v>
      </c>
      <c r="H93" s="23">
        <v>8.0000000000000002E-3</v>
      </c>
      <c r="I93" s="23">
        <v>0.13527272727272727</v>
      </c>
      <c r="J93" s="23">
        <v>0.14690909090909091</v>
      </c>
      <c r="K93" s="23">
        <v>3.490909090909091E-2</v>
      </c>
      <c r="L93" s="23">
        <v>4.6545454545454543E-2</v>
      </c>
      <c r="M93" s="23">
        <v>6.6909090909090904E-2</v>
      </c>
      <c r="N93" s="23">
        <v>1.5272727272727273E-2</v>
      </c>
      <c r="O93" s="23">
        <v>2.4E-2</v>
      </c>
      <c r="P93" s="23">
        <v>6.9818181818181821E-2</v>
      </c>
      <c r="Q93" s="23">
        <v>0.21090909090909091</v>
      </c>
      <c r="R93" s="23">
        <v>2.7636363636363636E-2</v>
      </c>
      <c r="S93" s="24">
        <v>6875</v>
      </c>
      <c r="T93" s="23">
        <v>0.15436241610738255</v>
      </c>
      <c r="U93" s="23">
        <v>0.10738255033557047</v>
      </c>
      <c r="V93" s="23">
        <v>6.7114093959731542E-3</v>
      </c>
      <c r="W93" s="23">
        <v>0</v>
      </c>
      <c r="X93" s="23">
        <v>0.15436241610738255</v>
      </c>
      <c r="Y93" s="23">
        <v>0.18456375838926176</v>
      </c>
      <c r="Z93" s="23">
        <v>4.0268456375838924E-2</v>
      </c>
      <c r="AA93" s="23">
        <v>2.0134228187919462E-2</v>
      </c>
      <c r="AB93" s="23">
        <v>7.0469798657718116E-2</v>
      </c>
      <c r="AC93" s="23">
        <v>1.3422818791946308E-2</v>
      </c>
      <c r="AD93" s="23">
        <v>3.3557046979865772E-2</v>
      </c>
      <c r="AE93" s="23">
        <v>4.3624161073825503E-2</v>
      </c>
      <c r="AF93" s="23">
        <v>0.14429530201342283</v>
      </c>
      <c r="AG93" s="23">
        <v>3.0201342281879196E-2</v>
      </c>
      <c r="AH93" s="24">
        <v>1490</v>
      </c>
    </row>
    <row r="94" spans="2:34" x14ac:dyDescent="0.2">
      <c r="B94" s="33" t="s">
        <v>264</v>
      </c>
      <c r="C94" s="21" t="s">
        <v>40</v>
      </c>
      <c r="D94" s="18" t="s">
        <v>312</v>
      </c>
      <c r="E94" s="23">
        <v>0.13588110403397027</v>
      </c>
      <c r="F94" s="23">
        <v>2.5477707006369428E-2</v>
      </c>
      <c r="G94" s="23">
        <v>2.1231422505307855E-3</v>
      </c>
      <c r="H94" s="23">
        <v>1.167728237791932E-2</v>
      </c>
      <c r="I94" s="23">
        <v>0.17409766454352441</v>
      </c>
      <c r="J94" s="23">
        <v>0.18046709129511676</v>
      </c>
      <c r="K94" s="23">
        <v>3.5031847133757961E-2</v>
      </c>
      <c r="L94" s="23">
        <v>4.8832271762208071E-2</v>
      </c>
      <c r="M94" s="23">
        <v>4.5647558386411886E-2</v>
      </c>
      <c r="N94" s="23">
        <v>1.0615711252653928E-3</v>
      </c>
      <c r="O94" s="23">
        <v>7.4309978768577496E-3</v>
      </c>
      <c r="P94" s="23">
        <v>9.7664543524416142E-2</v>
      </c>
      <c r="Q94" s="23">
        <v>0.2208067940552017</v>
      </c>
      <c r="R94" s="23">
        <v>1.4861995753715499E-2</v>
      </c>
      <c r="S94" s="24">
        <v>4710</v>
      </c>
      <c r="T94" s="23">
        <v>0.20512820512820512</v>
      </c>
      <c r="U94" s="23">
        <v>0</v>
      </c>
      <c r="V94" s="23">
        <v>0</v>
      </c>
      <c r="W94" s="23">
        <v>0</v>
      </c>
      <c r="X94" s="23">
        <v>0.17948717948717949</v>
      </c>
      <c r="Y94" s="23">
        <v>0.20512820512820512</v>
      </c>
      <c r="Z94" s="23">
        <v>5.128205128205128E-2</v>
      </c>
      <c r="AA94" s="23">
        <v>2.564102564102564E-2</v>
      </c>
      <c r="AB94" s="23">
        <v>0.10256410256410256</v>
      </c>
      <c r="AC94" s="23">
        <v>0</v>
      </c>
      <c r="AD94" s="23">
        <v>2.564102564102564E-2</v>
      </c>
      <c r="AE94" s="23">
        <v>0.10256410256410256</v>
      </c>
      <c r="AF94" s="23">
        <v>7.6923076923076927E-2</v>
      </c>
      <c r="AG94" s="23">
        <v>2.564102564102564E-2</v>
      </c>
      <c r="AH94" s="24">
        <v>195</v>
      </c>
    </row>
    <row r="95" spans="2:34" x14ac:dyDescent="0.2">
      <c r="B95" s="33" t="s">
        <v>264</v>
      </c>
      <c r="C95" s="21" t="s">
        <v>42</v>
      </c>
      <c r="D95" s="18" t="s">
        <v>156</v>
      </c>
      <c r="E95" s="23" t="s">
        <v>596</v>
      </c>
      <c r="F95" s="23" t="s">
        <v>596</v>
      </c>
      <c r="G95" s="23" t="s">
        <v>596</v>
      </c>
      <c r="H95" s="23" t="s">
        <v>596</v>
      </c>
      <c r="I95" s="23" t="s">
        <v>596</v>
      </c>
      <c r="J95" s="23" t="s">
        <v>596</v>
      </c>
      <c r="K95" s="23" t="s">
        <v>596</v>
      </c>
      <c r="L95" s="23" t="s">
        <v>596</v>
      </c>
      <c r="M95" s="23" t="s">
        <v>596</v>
      </c>
      <c r="N95" s="23" t="s">
        <v>596</v>
      </c>
      <c r="O95" s="23" t="s">
        <v>596</v>
      </c>
      <c r="P95" s="23" t="s">
        <v>596</v>
      </c>
      <c r="Q95" s="23" t="s">
        <v>596</v>
      </c>
      <c r="R95" s="23" t="s">
        <v>596</v>
      </c>
      <c r="S95" s="24" t="s">
        <v>596</v>
      </c>
      <c r="T95" s="23" t="s">
        <v>596</v>
      </c>
      <c r="U95" s="23" t="s">
        <v>596</v>
      </c>
      <c r="V95" s="23" t="s">
        <v>596</v>
      </c>
      <c r="W95" s="23" t="s">
        <v>596</v>
      </c>
      <c r="X95" s="23" t="s">
        <v>596</v>
      </c>
      <c r="Y95" s="23" t="s">
        <v>596</v>
      </c>
      <c r="Z95" s="23" t="s">
        <v>596</v>
      </c>
      <c r="AA95" s="23" t="s">
        <v>596</v>
      </c>
      <c r="AB95" s="23" t="s">
        <v>596</v>
      </c>
      <c r="AC95" s="23" t="s">
        <v>596</v>
      </c>
      <c r="AD95" s="23" t="s">
        <v>596</v>
      </c>
      <c r="AE95" s="23" t="s">
        <v>596</v>
      </c>
      <c r="AF95" s="23" t="s">
        <v>596</v>
      </c>
      <c r="AG95" s="23" t="s">
        <v>596</v>
      </c>
      <c r="AH95" s="24" t="s">
        <v>596</v>
      </c>
    </row>
    <row r="96" spans="2:34" x14ac:dyDescent="0.2">
      <c r="B96" s="33" t="s">
        <v>264</v>
      </c>
      <c r="C96" s="21" t="s">
        <v>45</v>
      </c>
      <c r="D96" s="18" t="s">
        <v>157</v>
      </c>
      <c r="E96" s="23">
        <v>0.10322108345534407</v>
      </c>
      <c r="F96" s="23">
        <v>0.13836017569546119</v>
      </c>
      <c r="G96" s="23">
        <v>1.3909224011713031E-2</v>
      </c>
      <c r="H96" s="23">
        <v>7.320644216691069E-3</v>
      </c>
      <c r="I96" s="23">
        <v>0.15592972181551976</v>
      </c>
      <c r="J96" s="23">
        <v>9.0043923865300149E-2</v>
      </c>
      <c r="K96" s="23">
        <v>4.026354319180088E-2</v>
      </c>
      <c r="L96" s="23">
        <v>6.0029282576866766E-2</v>
      </c>
      <c r="M96" s="23">
        <v>7.0278184480234263E-2</v>
      </c>
      <c r="N96" s="23">
        <v>1.0980966325036604E-2</v>
      </c>
      <c r="O96" s="23">
        <v>8.7847730600292828E-3</v>
      </c>
      <c r="P96" s="23">
        <v>3.3674963396778917E-2</v>
      </c>
      <c r="Q96" s="23">
        <v>0.1800878477306003</v>
      </c>
      <c r="R96" s="23">
        <v>8.7115666178623721E-2</v>
      </c>
      <c r="S96" s="24">
        <v>6830</v>
      </c>
      <c r="T96" s="23">
        <v>0.16901408450704225</v>
      </c>
      <c r="U96" s="23">
        <v>0.2012072434607646</v>
      </c>
      <c r="V96" s="23">
        <v>1.0060362173038229E-2</v>
      </c>
      <c r="W96" s="23">
        <v>2.012072434607646E-3</v>
      </c>
      <c r="X96" s="23">
        <v>0.16498993963782696</v>
      </c>
      <c r="Y96" s="23">
        <v>8.0482897384305835E-2</v>
      </c>
      <c r="Z96" s="23">
        <v>4.4265593561368208E-2</v>
      </c>
      <c r="AA96" s="23">
        <v>3.2193158953722337E-2</v>
      </c>
      <c r="AB96" s="23">
        <v>9.6579476861166996E-2</v>
      </c>
      <c r="AC96" s="23">
        <v>8.0482897384305842E-3</v>
      </c>
      <c r="AD96" s="23">
        <v>6.0362173038229373E-3</v>
      </c>
      <c r="AE96" s="23">
        <v>1.4084507042253521E-2</v>
      </c>
      <c r="AF96" s="23">
        <v>8.0482897384305835E-2</v>
      </c>
      <c r="AG96" s="23">
        <v>9.2555331991951706E-2</v>
      </c>
      <c r="AH96" s="24">
        <v>2485</v>
      </c>
    </row>
    <row r="97" spans="2:34" x14ac:dyDescent="0.2">
      <c r="B97" s="33" t="s">
        <v>264</v>
      </c>
      <c r="C97" s="21" t="s">
        <v>47</v>
      </c>
      <c r="D97" s="18" t="s">
        <v>159</v>
      </c>
      <c r="E97" s="23">
        <v>0.10957501280081926</v>
      </c>
      <c r="F97" s="23">
        <v>0.10189452124935997</v>
      </c>
      <c r="G97" s="23">
        <v>3.5842293906810036E-3</v>
      </c>
      <c r="H97" s="23">
        <v>1.4848950332821301E-2</v>
      </c>
      <c r="I97" s="23">
        <v>0.12032770097286226</v>
      </c>
      <c r="J97" s="23">
        <v>0.16897081413210446</v>
      </c>
      <c r="K97" s="23">
        <v>4.1474654377880185E-2</v>
      </c>
      <c r="L97" s="23">
        <v>3.5842293906810034E-2</v>
      </c>
      <c r="M97" s="23">
        <v>6.9636456733230934E-2</v>
      </c>
      <c r="N97" s="23">
        <v>6.1443932411674347E-3</v>
      </c>
      <c r="O97" s="23">
        <v>1.2288786482334869E-2</v>
      </c>
      <c r="P97" s="23">
        <v>3.840245775729647E-2</v>
      </c>
      <c r="Q97" s="23">
        <v>0.16026625704045058</v>
      </c>
      <c r="R97" s="23">
        <v>0.11725550435227855</v>
      </c>
      <c r="S97" s="24">
        <v>9765</v>
      </c>
      <c r="T97" s="23">
        <v>0.17857142857142858</v>
      </c>
      <c r="U97" s="23">
        <v>0.14596273291925466</v>
      </c>
      <c r="V97" s="23">
        <v>1.5527950310559005E-3</v>
      </c>
      <c r="W97" s="23">
        <v>3.105590062111801E-3</v>
      </c>
      <c r="X97" s="23">
        <v>0.12267080745341614</v>
      </c>
      <c r="Y97" s="23">
        <v>0.18944099378881987</v>
      </c>
      <c r="Z97" s="23">
        <v>2.9503105590062112E-2</v>
      </c>
      <c r="AA97" s="23">
        <v>1.2422360248447204E-2</v>
      </c>
      <c r="AB97" s="23">
        <v>7.9192546583850928E-2</v>
      </c>
      <c r="AC97" s="23">
        <v>1.2422360248447204E-2</v>
      </c>
      <c r="AD97" s="23">
        <v>6.2111801242236021E-3</v>
      </c>
      <c r="AE97" s="23">
        <v>1.5527950310559006E-2</v>
      </c>
      <c r="AF97" s="23">
        <v>6.6770186335403728E-2</v>
      </c>
      <c r="AG97" s="23">
        <v>0.13509316770186336</v>
      </c>
      <c r="AH97" s="24">
        <v>3220</v>
      </c>
    </row>
    <row r="98" spans="2:34" x14ac:dyDescent="0.2">
      <c r="B98" s="33" t="s">
        <v>264</v>
      </c>
      <c r="C98" s="21" t="s">
        <v>52</v>
      </c>
      <c r="D98" s="18" t="s">
        <v>163</v>
      </c>
      <c r="E98" s="23">
        <v>9.8742431299487662E-2</v>
      </c>
      <c r="F98" s="23">
        <v>0.1136469492314858</v>
      </c>
      <c r="G98" s="23">
        <v>7.4522589659990687E-3</v>
      </c>
      <c r="H98" s="23">
        <v>6.1015370284117375E-2</v>
      </c>
      <c r="I98" s="23">
        <v>0.11318118304611086</v>
      </c>
      <c r="J98" s="23">
        <v>8.9427107591988825E-2</v>
      </c>
      <c r="K98" s="23">
        <v>3.0740568234746156E-2</v>
      </c>
      <c r="L98" s="23">
        <v>4.8905449464368887E-2</v>
      </c>
      <c r="M98" s="23">
        <v>7.9646017699115043E-2</v>
      </c>
      <c r="N98" s="23">
        <v>2.1425244527247322E-2</v>
      </c>
      <c r="O98" s="23">
        <v>1.7233348858872847E-2</v>
      </c>
      <c r="P98" s="23">
        <v>4.7508150908244062E-2</v>
      </c>
      <c r="Q98" s="23">
        <v>0.22589659990684677</v>
      </c>
      <c r="R98" s="23">
        <v>4.5645086166744293E-2</v>
      </c>
      <c r="S98" s="24">
        <v>10735</v>
      </c>
      <c r="T98" s="23">
        <v>0.1447084233261339</v>
      </c>
      <c r="U98" s="23">
        <v>0.12526997840172785</v>
      </c>
      <c r="V98" s="23">
        <v>6.4794816414686825E-3</v>
      </c>
      <c r="W98" s="23">
        <v>7.5593952483801298E-3</v>
      </c>
      <c r="X98" s="23">
        <v>0.13930885529157666</v>
      </c>
      <c r="Y98" s="23">
        <v>0.11771058315334773</v>
      </c>
      <c r="Z98" s="23">
        <v>4.9676025917926567E-2</v>
      </c>
      <c r="AA98" s="23">
        <v>5.183585313174946E-2</v>
      </c>
      <c r="AB98" s="23">
        <v>9.3952483801295894E-2</v>
      </c>
      <c r="AC98" s="23">
        <v>3.8876889848812095E-2</v>
      </c>
      <c r="AD98" s="23">
        <v>1.6198704103671708E-2</v>
      </c>
      <c r="AE98" s="23">
        <v>3.8876889848812095E-2</v>
      </c>
      <c r="AF98" s="23">
        <v>7.9913606911447083E-2</v>
      </c>
      <c r="AG98" s="23">
        <v>8.8552915766738655E-2</v>
      </c>
      <c r="AH98" s="24">
        <v>4630</v>
      </c>
    </row>
    <row r="99" spans="2:34" x14ac:dyDescent="0.2">
      <c r="B99" s="33" t="s">
        <v>264</v>
      </c>
      <c r="C99" s="21" t="s">
        <v>53</v>
      </c>
      <c r="D99" s="18" t="s">
        <v>164</v>
      </c>
      <c r="E99" s="23">
        <v>7.436118288831467E-2</v>
      </c>
      <c r="F99" s="23">
        <v>0.1030720643123744</v>
      </c>
      <c r="G99" s="23">
        <v>4.5937410278495553E-3</v>
      </c>
      <c r="H99" s="23">
        <v>0.11570485213896066</v>
      </c>
      <c r="I99" s="23">
        <v>0.10623026126902096</v>
      </c>
      <c r="J99" s="23">
        <v>5.1679586563307491E-2</v>
      </c>
      <c r="K99" s="23">
        <v>2.3542922767728968E-2</v>
      </c>
      <c r="L99" s="23">
        <v>3.6175710594315243E-2</v>
      </c>
      <c r="M99" s="23">
        <v>7.14900947459087E-2</v>
      </c>
      <c r="N99" s="23">
        <v>6.3163939132931382E-3</v>
      </c>
      <c r="O99" s="23">
        <v>1.8374964111398221E-2</v>
      </c>
      <c r="P99" s="23">
        <v>4.3927648578811367E-2</v>
      </c>
      <c r="Q99" s="23">
        <v>0.19925351708297445</v>
      </c>
      <c r="R99" s="23">
        <v>0.14470284237726097</v>
      </c>
      <c r="S99" s="24">
        <v>17415</v>
      </c>
      <c r="T99" s="23">
        <v>0.1115506329113924</v>
      </c>
      <c r="U99" s="23">
        <v>0.13607594936708861</v>
      </c>
      <c r="V99" s="23">
        <v>3.1645569620253164E-3</v>
      </c>
      <c r="W99" s="23">
        <v>2.1360759493670885E-2</v>
      </c>
      <c r="X99" s="23">
        <v>0.12341772151898735</v>
      </c>
      <c r="Y99" s="23">
        <v>5.4588607594936708E-2</v>
      </c>
      <c r="Z99" s="23">
        <v>2.6107594936708861E-2</v>
      </c>
      <c r="AA99" s="23">
        <v>2.8481012658227847E-2</v>
      </c>
      <c r="AB99" s="23">
        <v>0.10126582278481013</v>
      </c>
      <c r="AC99" s="23">
        <v>6.3291139240506328E-3</v>
      </c>
      <c r="AD99" s="23">
        <v>2.3734177215189875E-2</v>
      </c>
      <c r="AE99" s="23">
        <v>2.6898734177215191E-2</v>
      </c>
      <c r="AF99" s="23">
        <v>0.1115506329113924</v>
      </c>
      <c r="AG99" s="23">
        <v>0.22547468354430381</v>
      </c>
      <c r="AH99" s="24">
        <v>6320</v>
      </c>
    </row>
    <row r="100" spans="2:34" x14ac:dyDescent="0.2">
      <c r="B100" s="33" t="s">
        <v>264</v>
      </c>
      <c r="C100" s="21" t="s">
        <v>54</v>
      </c>
      <c r="D100" s="18" t="s">
        <v>313</v>
      </c>
      <c r="E100" s="23" t="s">
        <v>596</v>
      </c>
      <c r="F100" s="23" t="s">
        <v>596</v>
      </c>
      <c r="G100" s="23" t="s">
        <v>596</v>
      </c>
      <c r="H100" s="23" t="s">
        <v>596</v>
      </c>
      <c r="I100" s="23" t="s">
        <v>596</v>
      </c>
      <c r="J100" s="23" t="s">
        <v>596</v>
      </c>
      <c r="K100" s="23" t="s">
        <v>596</v>
      </c>
      <c r="L100" s="23" t="s">
        <v>596</v>
      </c>
      <c r="M100" s="23" t="s">
        <v>596</v>
      </c>
      <c r="N100" s="23" t="s">
        <v>596</v>
      </c>
      <c r="O100" s="23" t="s">
        <v>596</v>
      </c>
      <c r="P100" s="23" t="s">
        <v>596</v>
      </c>
      <c r="Q100" s="23" t="s">
        <v>596</v>
      </c>
      <c r="R100" s="23" t="s">
        <v>596</v>
      </c>
      <c r="S100" s="24" t="s">
        <v>596</v>
      </c>
      <c r="T100" s="23" t="s">
        <v>596</v>
      </c>
      <c r="U100" s="23" t="s">
        <v>596</v>
      </c>
      <c r="V100" s="23" t="s">
        <v>596</v>
      </c>
      <c r="W100" s="23" t="s">
        <v>596</v>
      </c>
      <c r="X100" s="23" t="s">
        <v>596</v>
      </c>
      <c r="Y100" s="23" t="s">
        <v>596</v>
      </c>
      <c r="Z100" s="23" t="s">
        <v>596</v>
      </c>
      <c r="AA100" s="23" t="s">
        <v>596</v>
      </c>
      <c r="AB100" s="23" t="s">
        <v>596</v>
      </c>
      <c r="AC100" s="23" t="s">
        <v>596</v>
      </c>
      <c r="AD100" s="23" t="s">
        <v>596</v>
      </c>
      <c r="AE100" s="23" t="s">
        <v>596</v>
      </c>
      <c r="AF100" s="23" t="s">
        <v>596</v>
      </c>
      <c r="AG100" s="23" t="s">
        <v>596</v>
      </c>
      <c r="AH100" s="24" t="s">
        <v>596</v>
      </c>
    </row>
    <row r="101" spans="2:34" x14ac:dyDescent="0.2">
      <c r="B101" s="33" t="s">
        <v>264</v>
      </c>
      <c r="C101" s="21" t="s">
        <v>55</v>
      </c>
      <c r="D101" s="18" t="s">
        <v>165</v>
      </c>
      <c r="E101" s="23">
        <v>7.6181292189006752E-2</v>
      </c>
      <c r="F101" s="23">
        <v>0.10800385728061716</v>
      </c>
      <c r="G101" s="23">
        <v>3.8572806171648989E-3</v>
      </c>
      <c r="H101" s="23">
        <v>2.6518804243008679E-2</v>
      </c>
      <c r="I101" s="23">
        <v>9.4503375120540023E-2</v>
      </c>
      <c r="J101" s="23">
        <v>0.22516875602700095</v>
      </c>
      <c r="K101" s="23">
        <v>2.2179363548698167E-2</v>
      </c>
      <c r="L101" s="23">
        <v>2.8447444551591129E-2</v>
      </c>
      <c r="M101" s="23">
        <v>6.2680810028929598E-2</v>
      </c>
      <c r="N101" s="23">
        <v>1.4464802314368371E-3</v>
      </c>
      <c r="O101" s="23">
        <v>2.5072324011571841E-2</v>
      </c>
      <c r="P101" s="23">
        <v>7.1841851494696241E-2</v>
      </c>
      <c r="Q101" s="23">
        <v>0.24879459980713597</v>
      </c>
      <c r="R101" s="23">
        <v>5.7859209257473485E-3</v>
      </c>
      <c r="S101" s="24">
        <v>10370</v>
      </c>
      <c r="T101" s="23">
        <v>0.12853107344632769</v>
      </c>
      <c r="U101" s="23">
        <v>0.15112994350282485</v>
      </c>
      <c r="V101" s="23">
        <v>1.4124293785310734E-3</v>
      </c>
      <c r="W101" s="23">
        <v>5.6497175141242938E-3</v>
      </c>
      <c r="X101" s="23">
        <v>0.11440677966101695</v>
      </c>
      <c r="Y101" s="23">
        <v>0.32344632768361581</v>
      </c>
      <c r="Z101" s="23">
        <v>1.5536723163841809E-2</v>
      </c>
      <c r="AA101" s="23">
        <v>1.4124293785310734E-2</v>
      </c>
      <c r="AB101" s="23">
        <v>7.2033898305084748E-2</v>
      </c>
      <c r="AC101" s="23">
        <v>2.8248587570621469E-3</v>
      </c>
      <c r="AD101" s="23">
        <v>1.5536723163841809E-2</v>
      </c>
      <c r="AE101" s="23">
        <v>4.519774011299435E-2</v>
      </c>
      <c r="AF101" s="23">
        <v>0.10169491525423729</v>
      </c>
      <c r="AG101" s="23">
        <v>8.4745762711864406E-3</v>
      </c>
      <c r="AH101" s="24">
        <v>3540</v>
      </c>
    </row>
    <row r="102" spans="2:34" x14ac:dyDescent="0.2">
      <c r="B102" s="33" t="s">
        <v>264</v>
      </c>
      <c r="C102" s="21" t="s">
        <v>57</v>
      </c>
      <c r="D102" s="18" t="s">
        <v>166</v>
      </c>
      <c r="E102" s="23">
        <v>8.8117489986648867E-2</v>
      </c>
      <c r="F102" s="23">
        <v>0.12149532710280374</v>
      </c>
      <c r="G102" s="23">
        <v>6.6755674232309749E-3</v>
      </c>
      <c r="H102" s="23">
        <v>1.4018691588785047E-2</v>
      </c>
      <c r="I102" s="23">
        <v>0.12750333778371162</v>
      </c>
      <c r="J102" s="23">
        <v>7.6769025367156213E-2</v>
      </c>
      <c r="K102" s="23">
        <v>3.2042723631508681E-2</v>
      </c>
      <c r="L102" s="23">
        <v>5.1401869158878503E-2</v>
      </c>
      <c r="M102" s="23">
        <v>7.1428571428571425E-2</v>
      </c>
      <c r="N102" s="23">
        <v>1.335113484646195E-2</v>
      </c>
      <c r="O102" s="23">
        <v>1.335113484646195E-2</v>
      </c>
      <c r="P102" s="23">
        <v>6.8758344459279044E-2</v>
      </c>
      <c r="Q102" s="23">
        <v>0.28237650200267023</v>
      </c>
      <c r="R102" s="23">
        <v>3.2042723631508681E-2</v>
      </c>
      <c r="S102" s="24">
        <v>7490</v>
      </c>
      <c r="T102" s="23">
        <v>0.16517857142857142</v>
      </c>
      <c r="U102" s="23">
        <v>0.14955357142857142</v>
      </c>
      <c r="V102" s="23">
        <v>4.464285714285714E-3</v>
      </c>
      <c r="W102" s="23">
        <v>4.464285714285714E-3</v>
      </c>
      <c r="X102" s="23">
        <v>0.18303571428571427</v>
      </c>
      <c r="Y102" s="23">
        <v>0.10267857142857142</v>
      </c>
      <c r="Z102" s="23">
        <v>4.0178571428571432E-2</v>
      </c>
      <c r="AA102" s="23">
        <v>3.7946428571428568E-2</v>
      </c>
      <c r="AB102" s="23">
        <v>9.1517857142857137E-2</v>
      </c>
      <c r="AC102" s="23">
        <v>2.2321428571428572E-2</v>
      </c>
      <c r="AD102" s="23">
        <v>8.9285714285714281E-3</v>
      </c>
      <c r="AE102" s="23">
        <v>3.5714285714285712E-2</v>
      </c>
      <c r="AF102" s="23">
        <v>0.11160714285714286</v>
      </c>
      <c r="AG102" s="23">
        <v>4.2410714285714288E-2</v>
      </c>
      <c r="AH102" s="24">
        <v>2240</v>
      </c>
    </row>
    <row r="103" spans="2:34" x14ac:dyDescent="0.2">
      <c r="B103" s="33" t="s">
        <v>264</v>
      </c>
      <c r="C103" s="21" t="s">
        <v>58</v>
      </c>
      <c r="D103" s="18" t="s">
        <v>167</v>
      </c>
      <c r="E103" s="23">
        <v>0.11774744027303755</v>
      </c>
      <c r="F103" s="23">
        <v>0.13765642775881684</v>
      </c>
      <c r="G103" s="23">
        <v>2.844141069397042E-3</v>
      </c>
      <c r="H103" s="23">
        <v>1.1376564277588168E-2</v>
      </c>
      <c r="I103" s="23">
        <v>8.4755403868031848E-2</v>
      </c>
      <c r="J103" s="23">
        <v>9.6700796359499436E-2</v>
      </c>
      <c r="K103" s="23">
        <v>2.0477815699658702E-2</v>
      </c>
      <c r="L103" s="23">
        <v>1.2514220705346985E-2</v>
      </c>
      <c r="M103" s="23">
        <v>7.1103526734926051E-2</v>
      </c>
      <c r="N103" s="23">
        <v>5.1194539249146756E-3</v>
      </c>
      <c r="O103" s="23">
        <v>2.3321956769055744E-2</v>
      </c>
      <c r="P103" s="23">
        <v>4.2662116040955635E-2</v>
      </c>
      <c r="Q103" s="23">
        <v>0.30034129692832767</v>
      </c>
      <c r="R103" s="23">
        <v>7.3378839590443681E-2</v>
      </c>
      <c r="S103" s="24">
        <v>8790</v>
      </c>
      <c r="T103" s="23">
        <v>0.18985507246376812</v>
      </c>
      <c r="U103" s="23">
        <v>0.19855072463768117</v>
      </c>
      <c r="V103" s="23">
        <v>1.4492753623188406E-3</v>
      </c>
      <c r="W103" s="23">
        <v>2.8985507246376812E-3</v>
      </c>
      <c r="X103" s="23">
        <v>0.12318840579710146</v>
      </c>
      <c r="Y103" s="23">
        <v>0.12608695652173912</v>
      </c>
      <c r="Z103" s="23">
        <v>3.0434782608695653E-2</v>
      </c>
      <c r="AA103" s="23">
        <v>7.246376811594203E-3</v>
      </c>
      <c r="AB103" s="23">
        <v>0.10869565217391304</v>
      </c>
      <c r="AC103" s="23">
        <v>8.6956521739130436E-3</v>
      </c>
      <c r="AD103" s="23">
        <v>1.3043478260869565E-2</v>
      </c>
      <c r="AE103" s="23">
        <v>1.0144927536231883E-2</v>
      </c>
      <c r="AF103" s="23">
        <v>0.10144927536231885</v>
      </c>
      <c r="AG103" s="23">
        <v>7.9710144927536225E-2</v>
      </c>
      <c r="AH103" s="24">
        <v>3450</v>
      </c>
    </row>
    <row r="104" spans="2:34" x14ac:dyDescent="0.2">
      <c r="B104" s="33" t="s">
        <v>264</v>
      </c>
      <c r="C104" s="21" t="s">
        <v>61</v>
      </c>
      <c r="D104" s="18" t="s">
        <v>170</v>
      </c>
      <c r="E104" s="23">
        <v>8.6288416075650118E-2</v>
      </c>
      <c r="F104" s="23">
        <v>0.11662726556343578</v>
      </c>
      <c r="G104" s="23">
        <v>3.5460992907801418E-3</v>
      </c>
      <c r="H104" s="23">
        <v>0.12608353033884948</v>
      </c>
      <c r="I104" s="23">
        <v>7.9984239558707648E-2</v>
      </c>
      <c r="J104" s="23">
        <v>0.10480693459416864</v>
      </c>
      <c r="K104" s="23">
        <v>3.3490937746256895E-2</v>
      </c>
      <c r="L104" s="23">
        <v>2.6004728132387706E-2</v>
      </c>
      <c r="M104" s="23">
        <v>6.5405831363278169E-2</v>
      </c>
      <c r="N104" s="23">
        <v>1.69424743892829E-2</v>
      </c>
      <c r="O104" s="23">
        <v>1.6548463356973995E-2</v>
      </c>
      <c r="P104" s="23">
        <v>4.0189125295508277E-2</v>
      </c>
      <c r="Q104" s="23">
        <v>0.22340425531914893</v>
      </c>
      <c r="R104" s="23">
        <v>6.0283687943262408E-2</v>
      </c>
      <c r="S104" s="24">
        <v>12690</v>
      </c>
      <c r="T104" s="23">
        <v>0.12175324675324675</v>
      </c>
      <c r="U104" s="23">
        <v>0.1875</v>
      </c>
      <c r="V104" s="23">
        <v>3.246753246753247E-3</v>
      </c>
      <c r="W104" s="23">
        <v>1.461038961038961E-2</v>
      </c>
      <c r="X104" s="23">
        <v>0.11201298701298701</v>
      </c>
      <c r="Y104" s="23">
        <v>0.13717532467532467</v>
      </c>
      <c r="Z104" s="23">
        <v>4.8701298701298704E-2</v>
      </c>
      <c r="AA104" s="23">
        <v>2.5974025974025976E-2</v>
      </c>
      <c r="AB104" s="23">
        <v>9.2532467532467536E-2</v>
      </c>
      <c r="AC104" s="23">
        <v>2.4350649350649352E-2</v>
      </c>
      <c r="AD104" s="23">
        <v>8.9285714285714281E-3</v>
      </c>
      <c r="AE104" s="23">
        <v>2.1103896103896104E-2</v>
      </c>
      <c r="AF104" s="23">
        <v>0.15097402597402598</v>
      </c>
      <c r="AG104" s="23">
        <v>5.1948051948051951E-2</v>
      </c>
      <c r="AH104" s="24">
        <v>6160</v>
      </c>
    </row>
    <row r="105" spans="2:34" x14ac:dyDescent="0.2">
      <c r="B105" s="33" t="s">
        <v>264</v>
      </c>
      <c r="C105" s="21" t="s">
        <v>56</v>
      </c>
      <c r="D105" s="18" t="s">
        <v>314</v>
      </c>
      <c r="E105" s="23" t="s">
        <v>596</v>
      </c>
      <c r="F105" s="23" t="s">
        <v>596</v>
      </c>
      <c r="G105" s="23" t="s">
        <v>596</v>
      </c>
      <c r="H105" s="23" t="s">
        <v>596</v>
      </c>
      <c r="I105" s="23" t="s">
        <v>596</v>
      </c>
      <c r="J105" s="23" t="s">
        <v>596</v>
      </c>
      <c r="K105" s="23" t="s">
        <v>596</v>
      </c>
      <c r="L105" s="23" t="s">
        <v>596</v>
      </c>
      <c r="M105" s="23" t="s">
        <v>596</v>
      </c>
      <c r="N105" s="23" t="s">
        <v>596</v>
      </c>
      <c r="O105" s="23" t="s">
        <v>596</v>
      </c>
      <c r="P105" s="23" t="s">
        <v>596</v>
      </c>
      <c r="Q105" s="23" t="s">
        <v>596</v>
      </c>
      <c r="R105" s="23" t="s">
        <v>596</v>
      </c>
      <c r="S105" s="23" t="s">
        <v>596</v>
      </c>
      <c r="T105" s="23" t="s">
        <v>596</v>
      </c>
      <c r="U105" s="23" t="s">
        <v>596</v>
      </c>
      <c r="V105" s="23" t="s">
        <v>596</v>
      </c>
      <c r="W105" s="23" t="s">
        <v>596</v>
      </c>
      <c r="X105" s="23" t="s">
        <v>596</v>
      </c>
      <c r="Y105" s="23" t="s">
        <v>596</v>
      </c>
      <c r="Z105" s="23" t="s">
        <v>596</v>
      </c>
      <c r="AA105" s="23" t="s">
        <v>596</v>
      </c>
      <c r="AB105" s="23" t="s">
        <v>596</v>
      </c>
      <c r="AC105" s="23" t="s">
        <v>596</v>
      </c>
      <c r="AD105" s="23" t="s">
        <v>596</v>
      </c>
      <c r="AE105" s="23" t="s">
        <v>596</v>
      </c>
      <c r="AF105" s="23" t="s">
        <v>596</v>
      </c>
      <c r="AG105" s="23" t="s">
        <v>596</v>
      </c>
      <c r="AH105" s="24" t="s">
        <v>596</v>
      </c>
    </row>
    <row r="106" spans="2:34" x14ac:dyDescent="0.2">
      <c r="B106" s="33" t="s">
        <v>264</v>
      </c>
      <c r="C106" s="21" t="s">
        <v>62</v>
      </c>
      <c r="D106" s="18" t="s">
        <v>171</v>
      </c>
      <c r="E106" s="23">
        <v>0.13067061143984221</v>
      </c>
      <c r="F106" s="23">
        <v>0.16962524654832348</v>
      </c>
      <c r="G106" s="23">
        <v>3.9447731755424065E-3</v>
      </c>
      <c r="H106" s="23">
        <v>5.4240631163708086E-3</v>
      </c>
      <c r="I106" s="23">
        <v>0.14546351084812623</v>
      </c>
      <c r="J106" s="23">
        <v>0.13017751479289941</v>
      </c>
      <c r="K106" s="23">
        <v>3.6982248520710061E-2</v>
      </c>
      <c r="L106" s="23">
        <v>2.0710059171597635E-2</v>
      </c>
      <c r="M106" s="23">
        <v>9.9605522682445755E-2</v>
      </c>
      <c r="N106" s="23">
        <v>8.3826429980276129E-3</v>
      </c>
      <c r="O106" s="23">
        <v>2.8106508875739646E-2</v>
      </c>
      <c r="P106" s="23">
        <v>2.9585798816568046E-2</v>
      </c>
      <c r="Q106" s="23">
        <v>0.15532544378698224</v>
      </c>
      <c r="R106" s="23">
        <v>3.6489151873767257E-2</v>
      </c>
      <c r="S106" s="24">
        <v>10140</v>
      </c>
      <c r="T106" s="23">
        <v>0.17152858809801633</v>
      </c>
      <c r="U106" s="23">
        <v>0.16219369894982497</v>
      </c>
      <c r="V106" s="23">
        <v>1.1668611435239206E-3</v>
      </c>
      <c r="W106" s="23">
        <v>2.3337222870478411E-3</v>
      </c>
      <c r="X106" s="23">
        <v>0.13302217036172695</v>
      </c>
      <c r="Y106" s="23">
        <v>0.15402567094515754</v>
      </c>
      <c r="Z106" s="23">
        <v>3.6172695449241538E-2</v>
      </c>
      <c r="AA106" s="23">
        <v>1.2835472578763127E-2</v>
      </c>
      <c r="AB106" s="23">
        <v>0.10035005834305717</v>
      </c>
      <c r="AC106" s="23">
        <v>1.2835472578763127E-2</v>
      </c>
      <c r="AD106" s="23">
        <v>1.9836639439906652E-2</v>
      </c>
      <c r="AE106" s="23">
        <v>1.8669778296382729E-2</v>
      </c>
      <c r="AF106" s="23">
        <v>0.1295215869311552</v>
      </c>
      <c r="AG106" s="23">
        <v>4.5507584597432905E-2</v>
      </c>
      <c r="AH106" s="24">
        <v>4285</v>
      </c>
    </row>
    <row r="107" spans="2:34" x14ac:dyDescent="0.2">
      <c r="B107" s="33" t="s">
        <v>264</v>
      </c>
      <c r="C107" s="21" t="s">
        <v>63</v>
      </c>
      <c r="D107" s="18" t="s">
        <v>172</v>
      </c>
      <c r="E107" s="23">
        <v>0.1005603513554445</v>
      </c>
      <c r="F107" s="23">
        <v>0.12994093593820991</v>
      </c>
      <c r="G107" s="23">
        <v>5.3006209298803574E-3</v>
      </c>
      <c r="H107" s="23">
        <v>1.1661366045736787E-2</v>
      </c>
      <c r="I107" s="23">
        <v>0.1111615932152052</v>
      </c>
      <c r="J107" s="23">
        <v>0.10252915341511434</v>
      </c>
      <c r="K107" s="23">
        <v>3.1955171891564438E-2</v>
      </c>
      <c r="L107" s="23">
        <v>4.9220051491746179E-2</v>
      </c>
      <c r="M107" s="23">
        <v>6.8302286839315468E-2</v>
      </c>
      <c r="N107" s="23">
        <v>1.4387399666818113E-2</v>
      </c>
      <c r="O107" s="23">
        <v>2.3171285779191277E-2</v>
      </c>
      <c r="P107" s="23">
        <v>5.9215508102377711E-2</v>
      </c>
      <c r="Q107" s="23">
        <v>0.24852339845524762</v>
      </c>
      <c r="R107" s="23">
        <v>4.391943056186582E-2</v>
      </c>
      <c r="S107" s="24">
        <v>33015</v>
      </c>
      <c r="T107" s="23">
        <v>0.18627941912869303</v>
      </c>
      <c r="U107" s="23">
        <v>0.16624937406109164</v>
      </c>
      <c r="V107" s="23">
        <v>3.0045067601402104E-3</v>
      </c>
      <c r="W107" s="23">
        <v>4.5067601402103159E-3</v>
      </c>
      <c r="X107" s="23">
        <v>0.12418627941912869</v>
      </c>
      <c r="Y107" s="23">
        <v>0.13069604406609914</v>
      </c>
      <c r="Z107" s="23">
        <v>3.8057085628442663E-2</v>
      </c>
      <c r="AA107" s="23">
        <v>2.6539809714571858E-2</v>
      </c>
      <c r="AB107" s="23">
        <v>7.8617926890335504E-2</v>
      </c>
      <c r="AC107" s="23">
        <v>1.6524787180771158E-2</v>
      </c>
      <c r="AD107" s="23">
        <v>1.7526289434151226E-2</v>
      </c>
      <c r="AE107" s="23">
        <v>3.204807210816224E-2</v>
      </c>
      <c r="AF107" s="23">
        <v>0.11367050575863796</v>
      </c>
      <c r="AG107" s="23">
        <v>6.1091637456184275E-2</v>
      </c>
      <c r="AH107" s="24">
        <v>9985</v>
      </c>
    </row>
    <row r="108" spans="2:34" x14ac:dyDescent="0.2">
      <c r="B108" s="33" t="s">
        <v>264</v>
      </c>
      <c r="C108" s="21" t="s">
        <v>64</v>
      </c>
      <c r="D108" s="18" t="s">
        <v>315</v>
      </c>
      <c r="E108" s="23" t="s">
        <v>596</v>
      </c>
      <c r="F108" s="23" t="s">
        <v>596</v>
      </c>
      <c r="G108" s="23" t="s">
        <v>596</v>
      </c>
      <c r="H108" s="23" t="s">
        <v>596</v>
      </c>
      <c r="I108" s="23" t="s">
        <v>596</v>
      </c>
      <c r="J108" s="23" t="s">
        <v>596</v>
      </c>
      <c r="K108" s="23" t="s">
        <v>596</v>
      </c>
      <c r="L108" s="23" t="s">
        <v>596</v>
      </c>
      <c r="M108" s="23" t="s">
        <v>596</v>
      </c>
      <c r="N108" s="23" t="s">
        <v>596</v>
      </c>
      <c r="O108" s="23" t="s">
        <v>596</v>
      </c>
      <c r="P108" s="23" t="s">
        <v>596</v>
      </c>
      <c r="Q108" s="23" t="s">
        <v>596</v>
      </c>
      <c r="R108" s="23" t="s">
        <v>596</v>
      </c>
      <c r="S108" s="24" t="s">
        <v>596</v>
      </c>
      <c r="T108" s="23" t="s">
        <v>596</v>
      </c>
      <c r="U108" s="23" t="s">
        <v>596</v>
      </c>
      <c r="V108" s="23" t="s">
        <v>596</v>
      </c>
      <c r="W108" s="23" t="s">
        <v>596</v>
      </c>
      <c r="X108" s="23" t="s">
        <v>596</v>
      </c>
      <c r="Y108" s="23" t="s">
        <v>596</v>
      </c>
      <c r="Z108" s="23" t="s">
        <v>596</v>
      </c>
      <c r="AA108" s="23" t="s">
        <v>596</v>
      </c>
      <c r="AB108" s="23" t="s">
        <v>596</v>
      </c>
      <c r="AC108" s="23" t="s">
        <v>596</v>
      </c>
      <c r="AD108" s="23" t="s">
        <v>596</v>
      </c>
      <c r="AE108" s="23" t="s">
        <v>596</v>
      </c>
      <c r="AF108" s="23" t="s">
        <v>596</v>
      </c>
      <c r="AG108" s="23" t="s">
        <v>596</v>
      </c>
      <c r="AH108" s="24" t="s">
        <v>596</v>
      </c>
    </row>
    <row r="109" spans="2:34" x14ac:dyDescent="0.2">
      <c r="B109" s="33" t="s">
        <v>264</v>
      </c>
      <c r="C109" s="21" t="s">
        <v>65</v>
      </c>
      <c r="D109" s="18" t="s">
        <v>316</v>
      </c>
      <c r="E109" s="23" t="s">
        <v>596</v>
      </c>
      <c r="F109" s="23" t="s">
        <v>596</v>
      </c>
      <c r="G109" s="23" t="s">
        <v>596</v>
      </c>
      <c r="H109" s="23" t="s">
        <v>596</v>
      </c>
      <c r="I109" s="23" t="s">
        <v>596</v>
      </c>
      <c r="J109" s="23" t="s">
        <v>596</v>
      </c>
      <c r="K109" s="23" t="s">
        <v>596</v>
      </c>
      <c r="L109" s="23" t="s">
        <v>596</v>
      </c>
      <c r="M109" s="23" t="s">
        <v>596</v>
      </c>
      <c r="N109" s="23" t="s">
        <v>596</v>
      </c>
      <c r="O109" s="23" t="s">
        <v>596</v>
      </c>
      <c r="P109" s="23" t="s">
        <v>596</v>
      </c>
      <c r="Q109" s="23" t="s">
        <v>596</v>
      </c>
      <c r="R109" s="23" t="s">
        <v>596</v>
      </c>
      <c r="S109" s="24" t="s">
        <v>596</v>
      </c>
      <c r="T109" s="23" t="s">
        <v>596</v>
      </c>
      <c r="U109" s="23" t="s">
        <v>596</v>
      </c>
      <c r="V109" s="23" t="s">
        <v>596</v>
      </c>
      <c r="W109" s="23" t="s">
        <v>596</v>
      </c>
      <c r="X109" s="23" t="s">
        <v>596</v>
      </c>
      <c r="Y109" s="23" t="s">
        <v>596</v>
      </c>
      <c r="Z109" s="23" t="s">
        <v>596</v>
      </c>
      <c r="AA109" s="23" t="s">
        <v>596</v>
      </c>
      <c r="AB109" s="23" t="s">
        <v>596</v>
      </c>
      <c r="AC109" s="23" t="s">
        <v>596</v>
      </c>
      <c r="AD109" s="23" t="s">
        <v>596</v>
      </c>
      <c r="AE109" s="23" t="s">
        <v>596</v>
      </c>
      <c r="AF109" s="23" t="s">
        <v>596</v>
      </c>
      <c r="AG109" s="23" t="s">
        <v>596</v>
      </c>
      <c r="AH109" s="24" t="s">
        <v>596</v>
      </c>
    </row>
    <row r="110" spans="2:34" x14ac:dyDescent="0.2">
      <c r="B110" s="33" t="s">
        <v>264</v>
      </c>
      <c r="C110" s="21" t="s">
        <v>66</v>
      </c>
      <c r="D110" s="18" t="s">
        <v>317</v>
      </c>
      <c r="E110" s="23">
        <v>7.3928258967629043E-2</v>
      </c>
      <c r="F110" s="23">
        <v>8.9676290463692035E-2</v>
      </c>
      <c r="G110" s="23">
        <v>1.3342082239720035E-2</v>
      </c>
      <c r="H110" s="23">
        <v>9.2738407699037614E-2</v>
      </c>
      <c r="I110" s="23">
        <v>0.12095363079615049</v>
      </c>
      <c r="J110" s="23">
        <v>0.10389326334208224</v>
      </c>
      <c r="K110" s="23">
        <v>3.0183727034120734E-2</v>
      </c>
      <c r="L110" s="23">
        <v>4.9650043744531934E-2</v>
      </c>
      <c r="M110" s="23">
        <v>8.4645669291338585E-2</v>
      </c>
      <c r="N110" s="23">
        <v>7.4365704286964126E-3</v>
      </c>
      <c r="O110" s="23">
        <v>1.4654418197725285E-2</v>
      </c>
      <c r="P110" s="23">
        <v>5.774278215223097E-2</v>
      </c>
      <c r="Q110" s="23">
        <v>0.21544181977252844</v>
      </c>
      <c r="R110" s="23">
        <v>4.5713035870516186E-2</v>
      </c>
      <c r="S110" s="24">
        <v>22860</v>
      </c>
      <c r="T110" s="23">
        <v>0.13916083916083916</v>
      </c>
      <c r="U110" s="23">
        <v>0.106993006993007</v>
      </c>
      <c r="V110" s="23">
        <v>2.3076923076923078E-2</v>
      </c>
      <c r="W110" s="23">
        <v>1.3986013986013986E-2</v>
      </c>
      <c r="X110" s="23">
        <v>0.15104895104895105</v>
      </c>
      <c r="Y110" s="23">
        <v>0.12517482517482517</v>
      </c>
      <c r="Z110" s="23">
        <v>3.7762237762237763E-2</v>
      </c>
      <c r="AA110" s="23">
        <v>2.8671328671328673E-2</v>
      </c>
      <c r="AB110" s="23">
        <v>0.12587412587412589</v>
      </c>
      <c r="AC110" s="23">
        <v>1.1188811188811189E-2</v>
      </c>
      <c r="AD110" s="23">
        <v>2.0279720279720279E-2</v>
      </c>
      <c r="AE110" s="23">
        <v>3.4265734265734267E-2</v>
      </c>
      <c r="AF110" s="23">
        <v>9.37062937062937E-2</v>
      </c>
      <c r="AG110" s="23">
        <v>8.881118881118881E-2</v>
      </c>
      <c r="AH110" s="24">
        <v>7150</v>
      </c>
    </row>
    <row r="111" spans="2:34" x14ac:dyDescent="0.2">
      <c r="B111" s="33" t="s">
        <v>264</v>
      </c>
      <c r="C111" s="21" t="s">
        <v>67</v>
      </c>
      <c r="D111" s="18" t="s">
        <v>318</v>
      </c>
      <c r="E111" s="23">
        <v>0.12228163992869875</v>
      </c>
      <c r="F111" s="23">
        <v>0.14438502673796791</v>
      </c>
      <c r="G111" s="23">
        <v>4.6345811051693407E-3</v>
      </c>
      <c r="H111" s="23">
        <v>1.3190730837789662E-2</v>
      </c>
      <c r="I111" s="23">
        <v>9.1622103386809275E-2</v>
      </c>
      <c r="J111" s="23">
        <v>6.8449197860962568E-2</v>
      </c>
      <c r="K111" s="23">
        <v>3.2798573975044563E-2</v>
      </c>
      <c r="L111" s="23">
        <v>2.8520499108734401E-2</v>
      </c>
      <c r="M111" s="23">
        <v>9.7326203208556145E-2</v>
      </c>
      <c r="N111" s="23">
        <v>9.2691622103386814E-3</v>
      </c>
      <c r="O111" s="23">
        <v>2.3172905525846704E-2</v>
      </c>
      <c r="P111" s="23">
        <v>3.8859180035650621E-2</v>
      </c>
      <c r="Q111" s="23">
        <v>0.24385026737967913</v>
      </c>
      <c r="R111" s="23">
        <v>8.1996434937611412E-2</v>
      </c>
      <c r="S111" s="24">
        <v>14025</v>
      </c>
      <c r="T111" s="23">
        <v>0.22497308934337998</v>
      </c>
      <c r="U111" s="23">
        <v>0.13670613562970937</v>
      </c>
      <c r="V111" s="23">
        <v>3.2292787944025836E-3</v>
      </c>
      <c r="W111" s="23">
        <v>3.2292787944025836E-3</v>
      </c>
      <c r="X111" s="23">
        <v>0.10979547900968784</v>
      </c>
      <c r="Y111" s="23">
        <v>9.6878363832077499E-2</v>
      </c>
      <c r="Z111" s="23">
        <v>3.2292787944025833E-2</v>
      </c>
      <c r="AA111" s="23">
        <v>1.5069967707212056E-2</v>
      </c>
      <c r="AB111" s="23">
        <v>0.11733046286329386</v>
      </c>
      <c r="AC111" s="23">
        <v>8.6114101184068884E-3</v>
      </c>
      <c r="AD111" s="23">
        <v>2.0452099031216361E-2</v>
      </c>
      <c r="AE111" s="23">
        <v>2.0452099031216361E-2</v>
      </c>
      <c r="AF111" s="23">
        <v>0.10333692142088267</v>
      </c>
      <c r="AG111" s="23">
        <v>0.10656620021528525</v>
      </c>
      <c r="AH111" s="24">
        <v>4645</v>
      </c>
    </row>
    <row r="112" spans="2:34" x14ac:dyDescent="0.2">
      <c r="B112" s="33" t="s">
        <v>264</v>
      </c>
      <c r="C112" s="21" t="s">
        <v>68</v>
      </c>
      <c r="D112" s="18" t="s">
        <v>173</v>
      </c>
      <c r="E112" s="23">
        <v>0.12238147739801543</v>
      </c>
      <c r="F112" s="23">
        <v>0.17640573318632854</v>
      </c>
      <c r="G112" s="23">
        <v>2.7563395810363835E-3</v>
      </c>
      <c r="H112" s="23">
        <v>6.063947078280044E-3</v>
      </c>
      <c r="I112" s="23">
        <v>0.10915104740904079</v>
      </c>
      <c r="J112" s="23">
        <v>0.11576626240352811</v>
      </c>
      <c r="K112" s="23">
        <v>2.3704520396912898E-2</v>
      </c>
      <c r="L112" s="23">
        <v>2.1499448732083794E-2</v>
      </c>
      <c r="M112" s="23">
        <v>7.7728776185226015E-2</v>
      </c>
      <c r="N112" s="23">
        <v>8.2690187431091518E-3</v>
      </c>
      <c r="O112" s="23">
        <v>3.0871003307607496E-2</v>
      </c>
      <c r="P112" s="23">
        <v>2.6460859977949284E-2</v>
      </c>
      <c r="Q112" s="23">
        <v>0.2348401323042999</v>
      </c>
      <c r="R112" s="23">
        <v>4.4101433296582136E-2</v>
      </c>
      <c r="S112" s="24">
        <v>9070</v>
      </c>
      <c r="T112" s="23">
        <v>0.21016949152542372</v>
      </c>
      <c r="U112" s="23">
        <v>0.13559322033898305</v>
      </c>
      <c r="V112" s="23">
        <v>1.6949152542372881E-3</v>
      </c>
      <c r="W112" s="23">
        <v>5.084745762711864E-3</v>
      </c>
      <c r="X112" s="23">
        <v>0.15762711864406781</v>
      </c>
      <c r="Y112" s="23">
        <v>0.14576271186440679</v>
      </c>
      <c r="Z112" s="23">
        <v>2.3728813559322035E-2</v>
      </c>
      <c r="AA112" s="23">
        <v>1.1864406779661017E-2</v>
      </c>
      <c r="AB112" s="23">
        <v>7.9661016949152536E-2</v>
      </c>
      <c r="AC112" s="23">
        <v>1.5254237288135594E-2</v>
      </c>
      <c r="AD112" s="23">
        <v>1.864406779661017E-2</v>
      </c>
      <c r="AE112" s="23">
        <v>1.6949152542372881E-2</v>
      </c>
      <c r="AF112" s="23">
        <v>0.11864406779661017</v>
      </c>
      <c r="AG112" s="23">
        <v>6.1016949152542375E-2</v>
      </c>
      <c r="AH112" s="24">
        <v>2950</v>
      </c>
    </row>
    <row r="113" spans="2:34" x14ac:dyDescent="0.2">
      <c r="B113" s="33" t="s">
        <v>264</v>
      </c>
      <c r="C113" s="21" t="s">
        <v>71</v>
      </c>
      <c r="D113" s="18" t="s">
        <v>175</v>
      </c>
      <c r="E113" s="23">
        <v>0.10200803212851406</v>
      </c>
      <c r="F113" s="23">
        <v>0.12650602409638553</v>
      </c>
      <c r="G113" s="23">
        <v>5.2208835341365466E-3</v>
      </c>
      <c r="H113" s="23">
        <v>1.3253012048192771E-2</v>
      </c>
      <c r="I113" s="23">
        <v>0.1176706827309237</v>
      </c>
      <c r="J113" s="23">
        <v>9.1164658634538154E-2</v>
      </c>
      <c r="K113" s="23">
        <v>3.9759036144578312E-2</v>
      </c>
      <c r="L113" s="23">
        <v>4.2168674698795178E-2</v>
      </c>
      <c r="M113" s="23">
        <v>8.3132530120481926E-2</v>
      </c>
      <c r="N113" s="23">
        <v>1.2449799196787148E-2</v>
      </c>
      <c r="O113" s="23">
        <v>1.7670682730923693E-2</v>
      </c>
      <c r="P113" s="23">
        <v>4.5783132530120479E-2</v>
      </c>
      <c r="Q113" s="23">
        <v>0.2397590361445783</v>
      </c>
      <c r="R113" s="23">
        <v>6.3453815261044183E-2</v>
      </c>
      <c r="S113" s="24">
        <v>12450</v>
      </c>
      <c r="T113" s="23">
        <v>0.17346938775510204</v>
      </c>
      <c r="U113" s="23">
        <v>0.16581632653061223</v>
      </c>
      <c r="V113" s="23">
        <v>2.5510204081632651E-3</v>
      </c>
      <c r="W113" s="23">
        <v>2.5510204081632651E-3</v>
      </c>
      <c r="X113" s="23">
        <v>0.14668367346938777</v>
      </c>
      <c r="Y113" s="23">
        <v>0.11862244897959184</v>
      </c>
      <c r="Z113" s="23">
        <v>4.8469387755102039E-2</v>
      </c>
      <c r="AA113" s="23">
        <v>2.1683673469387755E-2</v>
      </c>
      <c r="AB113" s="23">
        <v>0.10586734693877552</v>
      </c>
      <c r="AC113" s="23">
        <v>2.0408163265306121E-2</v>
      </c>
      <c r="AD113" s="23">
        <v>1.1479591836734694E-2</v>
      </c>
      <c r="AE113" s="23">
        <v>1.913265306122449E-2</v>
      </c>
      <c r="AF113" s="23">
        <v>9.9489795918367346E-2</v>
      </c>
      <c r="AG113" s="23">
        <v>6.1224489795918366E-2</v>
      </c>
      <c r="AH113" s="24">
        <v>3920</v>
      </c>
    </row>
    <row r="114" spans="2:34" x14ac:dyDescent="0.2">
      <c r="B114" s="33" t="s">
        <v>264</v>
      </c>
      <c r="C114" s="21" t="s">
        <v>72</v>
      </c>
      <c r="D114" s="18" t="s">
        <v>176</v>
      </c>
      <c r="E114" s="23" t="s">
        <v>596</v>
      </c>
      <c r="F114" s="23" t="s">
        <v>596</v>
      </c>
      <c r="G114" s="23" t="s">
        <v>596</v>
      </c>
      <c r="H114" s="23" t="s">
        <v>596</v>
      </c>
      <c r="I114" s="23" t="s">
        <v>596</v>
      </c>
      <c r="J114" s="23" t="s">
        <v>596</v>
      </c>
      <c r="K114" s="23" t="s">
        <v>596</v>
      </c>
      <c r="L114" s="23" t="s">
        <v>596</v>
      </c>
      <c r="M114" s="23" t="s">
        <v>596</v>
      </c>
      <c r="N114" s="23" t="s">
        <v>596</v>
      </c>
      <c r="O114" s="23" t="s">
        <v>596</v>
      </c>
      <c r="P114" s="23" t="s">
        <v>596</v>
      </c>
      <c r="Q114" s="23" t="s">
        <v>596</v>
      </c>
      <c r="R114" s="23" t="s">
        <v>596</v>
      </c>
      <c r="S114" s="24" t="s">
        <v>596</v>
      </c>
      <c r="T114" s="23" t="s">
        <v>596</v>
      </c>
      <c r="U114" s="23" t="s">
        <v>596</v>
      </c>
      <c r="V114" s="23" t="s">
        <v>596</v>
      </c>
      <c r="W114" s="23" t="s">
        <v>596</v>
      </c>
      <c r="X114" s="23" t="s">
        <v>596</v>
      </c>
      <c r="Y114" s="23" t="s">
        <v>596</v>
      </c>
      <c r="Z114" s="23" t="s">
        <v>596</v>
      </c>
      <c r="AA114" s="23" t="s">
        <v>596</v>
      </c>
      <c r="AB114" s="23" t="s">
        <v>596</v>
      </c>
      <c r="AC114" s="23" t="s">
        <v>596</v>
      </c>
      <c r="AD114" s="23" t="s">
        <v>596</v>
      </c>
      <c r="AE114" s="23" t="s">
        <v>596</v>
      </c>
      <c r="AF114" s="23" t="s">
        <v>596</v>
      </c>
      <c r="AG114" s="23" t="s">
        <v>596</v>
      </c>
      <c r="AH114" s="24" t="s">
        <v>596</v>
      </c>
    </row>
    <row r="115" spans="2:34" x14ac:dyDescent="0.2">
      <c r="B115" s="33" t="s">
        <v>276</v>
      </c>
      <c r="C115" s="21" t="s">
        <v>74</v>
      </c>
      <c r="D115" s="18" t="s">
        <v>178</v>
      </c>
      <c r="E115" s="23">
        <v>8.0944350758853284E-2</v>
      </c>
      <c r="F115" s="23">
        <v>0.11888701517706576</v>
      </c>
      <c r="G115" s="23">
        <v>1.2647554806070826E-2</v>
      </c>
      <c r="H115" s="23">
        <v>1.6020236087689713E-2</v>
      </c>
      <c r="I115" s="23">
        <v>9.949409780775717E-2</v>
      </c>
      <c r="J115" s="23">
        <v>0.15261382799325462</v>
      </c>
      <c r="K115" s="23">
        <v>2.9510961214165261E-2</v>
      </c>
      <c r="L115" s="23">
        <v>3.2040472175379427E-2</v>
      </c>
      <c r="M115" s="23">
        <v>5.3962900505902189E-2</v>
      </c>
      <c r="N115" s="23">
        <v>6.7453625632377737E-3</v>
      </c>
      <c r="O115" s="23">
        <v>1.0118043844856661E-2</v>
      </c>
      <c r="P115" s="23">
        <v>5.2276559865092748E-2</v>
      </c>
      <c r="Q115" s="23">
        <v>0.29679595278246207</v>
      </c>
      <c r="R115" s="23">
        <v>3.7099494097807759E-2</v>
      </c>
      <c r="S115" s="24">
        <v>5930</v>
      </c>
      <c r="T115" s="23">
        <v>0.15483870967741936</v>
      </c>
      <c r="U115" s="23">
        <v>0.16129032258064516</v>
      </c>
      <c r="V115" s="23">
        <v>9.6774193548387101E-3</v>
      </c>
      <c r="W115" s="23">
        <v>3.2258064516129032E-3</v>
      </c>
      <c r="X115" s="23">
        <v>0.12903225806451613</v>
      </c>
      <c r="Y115" s="23">
        <v>0.25483870967741934</v>
      </c>
      <c r="Z115" s="23">
        <v>3.5483870967741936E-2</v>
      </c>
      <c r="AA115" s="23">
        <v>1.2903225806451613E-2</v>
      </c>
      <c r="AB115" s="23">
        <v>5.1612903225806452E-2</v>
      </c>
      <c r="AC115" s="23">
        <v>3.2258064516129032E-3</v>
      </c>
      <c r="AD115" s="23">
        <v>6.4516129032258064E-3</v>
      </c>
      <c r="AE115" s="23">
        <v>1.935483870967742E-2</v>
      </c>
      <c r="AF115" s="23">
        <v>0.10967741935483871</v>
      </c>
      <c r="AG115" s="23">
        <v>4.8387096774193547E-2</v>
      </c>
      <c r="AH115" s="24">
        <v>1550</v>
      </c>
    </row>
    <row r="116" spans="2:34" x14ac:dyDescent="0.2">
      <c r="B116" s="33" t="s">
        <v>276</v>
      </c>
      <c r="C116" s="21" t="s">
        <v>76</v>
      </c>
      <c r="D116" s="18" t="s">
        <v>180</v>
      </c>
      <c r="E116" s="23">
        <v>0.11405529953917051</v>
      </c>
      <c r="F116" s="23">
        <v>0.12615207373271889</v>
      </c>
      <c r="G116" s="23">
        <v>1.7281105990783411E-3</v>
      </c>
      <c r="H116" s="23">
        <v>2.2465437788018433E-2</v>
      </c>
      <c r="I116" s="23">
        <v>0.12154377880184332</v>
      </c>
      <c r="J116" s="23">
        <v>8.0069124423963134E-2</v>
      </c>
      <c r="K116" s="23">
        <v>2.8225806451612902E-2</v>
      </c>
      <c r="L116" s="23">
        <v>4.0898617511520741E-2</v>
      </c>
      <c r="M116" s="23">
        <v>7.085253456221198E-2</v>
      </c>
      <c r="N116" s="23">
        <v>1.4976958525345621E-2</v>
      </c>
      <c r="O116" s="23">
        <v>2.3041474654377881E-2</v>
      </c>
      <c r="P116" s="23">
        <v>6.9124423963133647E-2</v>
      </c>
      <c r="Q116" s="23">
        <v>0.25748847926267282</v>
      </c>
      <c r="R116" s="23">
        <v>2.880184331797235E-2</v>
      </c>
      <c r="S116" s="24">
        <v>8680</v>
      </c>
      <c r="T116" s="23">
        <v>0.20253164556962025</v>
      </c>
      <c r="U116" s="23">
        <v>0.13924050632911392</v>
      </c>
      <c r="V116" s="23">
        <v>0</v>
      </c>
      <c r="W116" s="23">
        <v>1.8083182640144665E-3</v>
      </c>
      <c r="X116" s="23">
        <v>0.16094032549728751</v>
      </c>
      <c r="Y116" s="23">
        <v>9.5840867992766726E-2</v>
      </c>
      <c r="Z116" s="23">
        <v>3.6166365280289332E-2</v>
      </c>
      <c r="AA116" s="23">
        <v>1.9891500904159132E-2</v>
      </c>
      <c r="AB116" s="23">
        <v>0.10307414104882459</v>
      </c>
      <c r="AC116" s="23">
        <v>2.5316455696202531E-2</v>
      </c>
      <c r="AD116" s="23">
        <v>2.3508137432188065E-2</v>
      </c>
      <c r="AE116" s="23">
        <v>3.7974683544303799E-2</v>
      </c>
      <c r="AF116" s="23">
        <v>0.11030741410488246</v>
      </c>
      <c r="AG116" s="23">
        <v>4.5207956600361664E-2</v>
      </c>
      <c r="AH116" s="24">
        <v>2765</v>
      </c>
    </row>
    <row r="117" spans="2:34" x14ac:dyDescent="0.2">
      <c r="B117" s="33" t="s">
        <v>276</v>
      </c>
      <c r="C117" s="21" t="s">
        <v>79</v>
      </c>
      <c r="D117" s="18" t="s">
        <v>183</v>
      </c>
      <c r="E117" s="23" t="s">
        <v>596</v>
      </c>
      <c r="F117" s="23" t="s">
        <v>596</v>
      </c>
      <c r="G117" s="23" t="s">
        <v>596</v>
      </c>
      <c r="H117" s="23" t="s">
        <v>596</v>
      </c>
      <c r="I117" s="23" t="s">
        <v>596</v>
      </c>
      <c r="J117" s="23" t="s">
        <v>596</v>
      </c>
      <c r="K117" s="23" t="s">
        <v>596</v>
      </c>
      <c r="L117" s="23" t="s">
        <v>596</v>
      </c>
      <c r="M117" s="23" t="s">
        <v>596</v>
      </c>
      <c r="N117" s="23" t="s">
        <v>596</v>
      </c>
      <c r="O117" s="23" t="s">
        <v>596</v>
      </c>
      <c r="P117" s="23" t="s">
        <v>596</v>
      </c>
      <c r="Q117" s="23" t="s">
        <v>596</v>
      </c>
      <c r="R117" s="23" t="s">
        <v>596</v>
      </c>
      <c r="S117" s="24" t="s">
        <v>596</v>
      </c>
      <c r="T117" s="23" t="s">
        <v>596</v>
      </c>
      <c r="U117" s="23" t="s">
        <v>596</v>
      </c>
      <c r="V117" s="23" t="s">
        <v>596</v>
      </c>
      <c r="W117" s="23" t="s">
        <v>596</v>
      </c>
      <c r="X117" s="23" t="s">
        <v>596</v>
      </c>
      <c r="Y117" s="23" t="s">
        <v>596</v>
      </c>
      <c r="Z117" s="23" t="s">
        <v>596</v>
      </c>
      <c r="AA117" s="23" t="s">
        <v>596</v>
      </c>
      <c r="AB117" s="23" t="s">
        <v>596</v>
      </c>
      <c r="AC117" s="23" t="s">
        <v>596</v>
      </c>
      <c r="AD117" s="23" t="s">
        <v>596</v>
      </c>
      <c r="AE117" s="23" t="s">
        <v>596</v>
      </c>
      <c r="AF117" s="23" t="s">
        <v>596</v>
      </c>
      <c r="AG117" s="23" t="s">
        <v>596</v>
      </c>
      <c r="AH117" s="24" t="s">
        <v>596</v>
      </c>
    </row>
    <row r="118" spans="2:34" x14ac:dyDescent="0.2">
      <c r="B118" s="33" t="s">
        <v>276</v>
      </c>
      <c r="C118" s="21" t="s">
        <v>80</v>
      </c>
      <c r="D118" s="18" t="s">
        <v>319</v>
      </c>
      <c r="E118" s="23">
        <v>9.7384721266345495E-2</v>
      </c>
      <c r="F118" s="23">
        <v>0.11011699931176876</v>
      </c>
      <c r="G118" s="23">
        <v>2.0646937370956643E-3</v>
      </c>
      <c r="H118" s="23">
        <v>1.8238128011011701E-2</v>
      </c>
      <c r="I118" s="23">
        <v>0.10805230557467309</v>
      </c>
      <c r="J118" s="23">
        <v>5.7467309015829318E-2</v>
      </c>
      <c r="K118" s="23">
        <v>3.2346868547832072E-2</v>
      </c>
      <c r="L118" s="23">
        <v>3.6132140399174124E-2</v>
      </c>
      <c r="M118" s="23">
        <v>7.6393668272539572E-2</v>
      </c>
      <c r="N118" s="23">
        <v>1.4108740536820371E-2</v>
      </c>
      <c r="O118" s="23">
        <v>1.7549896765313145E-2</v>
      </c>
      <c r="P118" s="23">
        <v>6.5726083964211979E-2</v>
      </c>
      <c r="Q118" s="23">
        <v>0.28802477632484513</v>
      </c>
      <c r="R118" s="23">
        <v>7.7081899518238128E-2</v>
      </c>
      <c r="S118" s="24">
        <v>14530</v>
      </c>
      <c r="T118" s="23">
        <v>0.192</v>
      </c>
      <c r="U118" s="23">
        <v>0.13200000000000001</v>
      </c>
      <c r="V118" s="23">
        <v>1.3333333333333333E-3</v>
      </c>
      <c r="W118" s="23">
        <v>6.6666666666666671E-3</v>
      </c>
      <c r="X118" s="23">
        <v>0.13466666666666666</v>
      </c>
      <c r="Y118" s="23">
        <v>8.533333333333333E-2</v>
      </c>
      <c r="Z118" s="23">
        <v>0.04</v>
      </c>
      <c r="AA118" s="23">
        <v>3.0666666666666665E-2</v>
      </c>
      <c r="AB118" s="23">
        <v>9.8666666666666666E-2</v>
      </c>
      <c r="AC118" s="23">
        <v>6.6666666666666671E-3</v>
      </c>
      <c r="AD118" s="23">
        <v>1.3333333333333334E-2</v>
      </c>
      <c r="AE118" s="23">
        <v>4.2666666666666665E-2</v>
      </c>
      <c r="AF118" s="23">
        <v>0.11733333333333333</v>
      </c>
      <c r="AG118" s="23">
        <v>9.7333333333333327E-2</v>
      </c>
      <c r="AH118" s="24">
        <v>3750</v>
      </c>
    </row>
    <row r="119" spans="2:34" x14ac:dyDescent="0.2">
      <c r="B119" s="33" t="s">
        <v>276</v>
      </c>
      <c r="C119" s="21" t="s">
        <v>82</v>
      </c>
      <c r="D119" s="18" t="s">
        <v>320</v>
      </c>
      <c r="E119" s="23">
        <v>0.11214605067064083</v>
      </c>
      <c r="F119" s="23">
        <v>0.12332339791356185</v>
      </c>
      <c r="G119" s="23">
        <v>8.1967213114754103E-3</v>
      </c>
      <c r="H119" s="23">
        <v>8.5692995529061105E-3</v>
      </c>
      <c r="I119" s="23">
        <v>0.10991058122205663</v>
      </c>
      <c r="J119" s="23">
        <v>0.10991058122205663</v>
      </c>
      <c r="K119" s="23">
        <v>3.0923994038748136E-2</v>
      </c>
      <c r="L119" s="23">
        <v>2.7570789865871834E-2</v>
      </c>
      <c r="M119" s="23">
        <v>7.2280178837555886E-2</v>
      </c>
      <c r="N119" s="23">
        <v>1.1922503725782414E-2</v>
      </c>
      <c r="O119" s="23">
        <v>2.7570789865871834E-2</v>
      </c>
      <c r="P119" s="23">
        <v>4.6572280178837556E-2</v>
      </c>
      <c r="Q119" s="23">
        <v>0.28241430700447095</v>
      </c>
      <c r="R119" s="23">
        <v>2.8315946348733235E-2</v>
      </c>
      <c r="S119" s="24">
        <v>13420</v>
      </c>
      <c r="T119" s="23">
        <v>0.18469015795868773</v>
      </c>
      <c r="U119" s="23">
        <v>0.1701093560145808</v>
      </c>
      <c r="V119" s="23">
        <v>4.8602673147023082E-3</v>
      </c>
      <c r="W119" s="23">
        <v>2.4301336573511541E-3</v>
      </c>
      <c r="X119" s="23">
        <v>0.13851761846901581</v>
      </c>
      <c r="Y119" s="23">
        <v>0.15066828675577157</v>
      </c>
      <c r="Z119" s="23">
        <v>2.9161603888213851E-2</v>
      </c>
      <c r="AA119" s="23">
        <v>1.4580801944106925E-2</v>
      </c>
      <c r="AB119" s="23">
        <v>8.8699878493317133E-2</v>
      </c>
      <c r="AC119" s="23">
        <v>2.0656136087484813E-2</v>
      </c>
      <c r="AD119" s="23">
        <v>2.187120291616039E-2</v>
      </c>
      <c r="AE119" s="23">
        <v>1.9441069258809233E-2</v>
      </c>
      <c r="AF119" s="23">
        <v>0.12636695018226002</v>
      </c>
      <c r="AG119" s="23">
        <v>2.7946537059538274E-2</v>
      </c>
      <c r="AH119" s="24">
        <v>4115</v>
      </c>
    </row>
    <row r="120" spans="2:34" x14ac:dyDescent="0.2">
      <c r="B120" s="33" t="s">
        <v>276</v>
      </c>
      <c r="C120" s="21" t="s">
        <v>83</v>
      </c>
      <c r="D120" s="18" t="s">
        <v>321</v>
      </c>
      <c r="E120" s="23" t="s">
        <v>596</v>
      </c>
      <c r="F120" s="23" t="s">
        <v>596</v>
      </c>
      <c r="G120" s="23" t="s">
        <v>596</v>
      </c>
      <c r="H120" s="23" t="s">
        <v>596</v>
      </c>
      <c r="I120" s="23" t="s">
        <v>596</v>
      </c>
      <c r="J120" s="23" t="s">
        <v>596</v>
      </c>
      <c r="K120" s="23" t="s">
        <v>596</v>
      </c>
      <c r="L120" s="23" t="s">
        <v>596</v>
      </c>
      <c r="M120" s="23" t="s">
        <v>596</v>
      </c>
      <c r="N120" s="23" t="s">
        <v>596</v>
      </c>
      <c r="O120" s="23" t="s">
        <v>596</v>
      </c>
      <c r="P120" s="23" t="s">
        <v>596</v>
      </c>
      <c r="Q120" s="23" t="s">
        <v>596</v>
      </c>
      <c r="R120" s="23" t="s">
        <v>596</v>
      </c>
      <c r="S120" s="24" t="s">
        <v>596</v>
      </c>
      <c r="T120" s="23" t="s">
        <v>596</v>
      </c>
      <c r="U120" s="23" t="s">
        <v>596</v>
      </c>
      <c r="V120" s="23" t="s">
        <v>596</v>
      </c>
      <c r="W120" s="23" t="s">
        <v>596</v>
      </c>
      <c r="X120" s="23" t="s">
        <v>596</v>
      </c>
      <c r="Y120" s="23" t="s">
        <v>596</v>
      </c>
      <c r="Z120" s="23" t="s">
        <v>596</v>
      </c>
      <c r="AA120" s="23" t="s">
        <v>596</v>
      </c>
      <c r="AB120" s="23" t="s">
        <v>596</v>
      </c>
      <c r="AC120" s="23" t="s">
        <v>596</v>
      </c>
      <c r="AD120" s="23" t="s">
        <v>596</v>
      </c>
      <c r="AE120" s="23" t="s">
        <v>596</v>
      </c>
      <c r="AF120" s="23" t="s">
        <v>596</v>
      </c>
      <c r="AG120" s="23" t="s">
        <v>596</v>
      </c>
      <c r="AH120" s="24" t="s">
        <v>596</v>
      </c>
    </row>
    <row r="121" spans="2:34" x14ac:dyDescent="0.2">
      <c r="B121" s="33" t="s">
        <v>276</v>
      </c>
      <c r="C121" s="21" t="s">
        <v>86</v>
      </c>
      <c r="D121" s="18" t="s">
        <v>186</v>
      </c>
      <c r="E121" s="23">
        <v>0.13497453310696095</v>
      </c>
      <c r="F121" s="23">
        <v>0.12988115449915111</v>
      </c>
      <c r="G121" s="23">
        <v>4.2444821731748728E-3</v>
      </c>
      <c r="H121" s="23">
        <v>5.9422750424448214E-3</v>
      </c>
      <c r="I121" s="23">
        <v>0.14346349745331069</v>
      </c>
      <c r="J121" s="23">
        <v>0.17487266553480477</v>
      </c>
      <c r="K121" s="23">
        <v>3.0560271646859084E-2</v>
      </c>
      <c r="L121" s="23">
        <v>3.1409168081494056E-2</v>
      </c>
      <c r="M121" s="23">
        <v>7.6400679117147707E-2</v>
      </c>
      <c r="N121" s="23">
        <v>1.9524617996604415E-2</v>
      </c>
      <c r="O121" s="23">
        <v>2.037351443123939E-2</v>
      </c>
      <c r="P121" s="23">
        <v>2.3769100169779286E-2</v>
      </c>
      <c r="Q121" s="23">
        <v>0.12733446519524619</v>
      </c>
      <c r="R121" s="23">
        <v>7.6400679117147707E-2</v>
      </c>
      <c r="S121" s="24">
        <v>5890</v>
      </c>
      <c r="T121" s="23" t="s">
        <v>596</v>
      </c>
      <c r="U121" s="23" t="s">
        <v>596</v>
      </c>
      <c r="V121" s="23" t="s">
        <v>596</v>
      </c>
      <c r="W121" s="23" t="s">
        <v>596</v>
      </c>
      <c r="X121" s="23" t="s">
        <v>596</v>
      </c>
      <c r="Y121" s="23" t="s">
        <v>596</v>
      </c>
      <c r="Z121" s="23" t="s">
        <v>596</v>
      </c>
      <c r="AA121" s="23" t="s">
        <v>596</v>
      </c>
      <c r="AB121" s="23" t="s">
        <v>596</v>
      </c>
      <c r="AC121" s="23" t="s">
        <v>596</v>
      </c>
      <c r="AD121" s="23" t="s">
        <v>596</v>
      </c>
      <c r="AE121" s="23" t="s">
        <v>596</v>
      </c>
      <c r="AF121" s="23" t="s">
        <v>596</v>
      </c>
      <c r="AG121" s="23" t="s">
        <v>596</v>
      </c>
      <c r="AH121" s="24" t="s">
        <v>596</v>
      </c>
    </row>
    <row r="122" spans="2:34" x14ac:dyDescent="0.2">
      <c r="B122" s="33" t="s">
        <v>276</v>
      </c>
      <c r="C122" s="21" t="s">
        <v>87</v>
      </c>
      <c r="D122" s="18" t="s">
        <v>322</v>
      </c>
      <c r="E122" s="23">
        <v>9.5991561181434593E-2</v>
      </c>
      <c r="F122" s="23">
        <v>0.10126582278481013</v>
      </c>
      <c r="G122" s="23">
        <v>8.4388185654008432E-3</v>
      </c>
      <c r="H122" s="23">
        <v>1.6877637130801686E-2</v>
      </c>
      <c r="I122" s="23">
        <v>0.10864978902953587</v>
      </c>
      <c r="J122" s="23">
        <v>8.6497890295358648E-2</v>
      </c>
      <c r="K122" s="23">
        <v>2.7426160337552744E-2</v>
      </c>
      <c r="L122" s="23">
        <v>3.5864978902953586E-2</v>
      </c>
      <c r="M122" s="23">
        <v>8.2278481012658222E-2</v>
      </c>
      <c r="N122" s="23">
        <v>1.3713080168776372E-2</v>
      </c>
      <c r="O122" s="23">
        <v>2.0042194092827006E-2</v>
      </c>
      <c r="P122" s="23">
        <v>6.2236286919831227E-2</v>
      </c>
      <c r="Q122" s="23">
        <v>0.29641350210970463</v>
      </c>
      <c r="R122" s="23">
        <v>4.2194092827004218E-2</v>
      </c>
      <c r="S122" s="24">
        <v>4740</v>
      </c>
      <c r="T122" s="23">
        <v>0.19305019305019305</v>
      </c>
      <c r="U122" s="23">
        <v>0.10424710424710425</v>
      </c>
      <c r="V122" s="23">
        <v>3.8610038610038611E-3</v>
      </c>
      <c r="W122" s="23">
        <v>3.8610038610038611E-3</v>
      </c>
      <c r="X122" s="23">
        <v>0.15057915057915058</v>
      </c>
      <c r="Y122" s="23">
        <v>0.15444015444015444</v>
      </c>
      <c r="Z122" s="23">
        <v>3.8610038610038609E-2</v>
      </c>
      <c r="AA122" s="23">
        <v>1.9305019305019305E-2</v>
      </c>
      <c r="AB122" s="23">
        <v>9.6525096525096526E-2</v>
      </c>
      <c r="AC122" s="23">
        <v>1.1583011583011582E-2</v>
      </c>
      <c r="AD122" s="23">
        <v>1.9305019305019305E-2</v>
      </c>
      <c r="AE122" s="23">
        <v>2.3166023166023165E-2</v>
      </c>
      <c r="AF122" s="23">
        <v>0.11969111969111969</v>
      </c>
      <c r="AG122" s="23">
        <v>6.1776061776061778E-2</v>
      </c>
      <c r="AH122" s="24">
        <v>1295</v>
      </c>
    </row>
    <row r="123" spans="2:34" x14ac:dyDescent="0.2">
      <c r="B123" s="33" t="s">
        <v>276</v>
      </c>
      <c r="C123" s="21" t="s">
        <v>88</v>
      </c>
      <c r="D123" s="18" t="s">
        <v>323</v>
      </c>
      <c r="E123" s="23">
        <v>0.11021936864633494</v>
      </c>
      <c r="F123" s="23">
        <v>0.12627073301230604</v>
      </c>
      <c r="G123" s="23">
        <v>1.7121455323702513E-2</v>
      </c>
      <c r="H123" s="23">
        <v>8.0256821829855531E-3</v>
      </c>
      <c r="I123" s="23">
        <v>0.14285714285714285</v>
      </c>
      <c r="J123" s="23">
        <v>0.10379882289994649</v>
      </c>
      <c r="K123" s="23">
        <v>3.0497592295345103E-2</v>
      </c>
      <c r="L123" s="23">
        <v>4.8154093097913325E-2</v>
      </c>
      <c r="M123" s="23">
        <v>8.5607276618512571E-2</v>
      </c>
      <c r="N123" s="23">
        <v>1.0700909577314071E-2</v>
      </c>
      <c r="O123" s="23">
        <v>2.1936864633493848E-2</v>
      </c>
      <c r="P123" s="23">
        <v>1.9796682718031033E-2</v>
      </c>
      <c r="Q123" s="23">
        <v>0.16907437132156233</v>
      </c>
      <c r="R123" s="23">
        <v>0.1054039593365436</v>
      </c>
      <c r="S123" s="24">
        <v>9345</v>
      </c>
      <c r="T123" s="23">
        <v>0.16287425149700599</v>
      </c>
      <c r="U123" s="23">
        <v>0.11497005988023952</v>
      </c>
      <c r="V123" s="23">
        <v>8.3832335329341312E-3</v>
      </c>
      <c r="W123" s="23">
        <v>7.18562874251497E-3</v>
      </c>
      <c r="X123" s="23">
        <v>0.15089820359281436</v>
      </c>
      <c r="Y123" s="23">
        <v>0.13532934131736526</v>
      </c>
      <c r="Z123" s="23">
        <v>2.5149700598802394E-2</v>
      </c>
      <c r="AA123" s="23">
        <v>4.0718562874251497E-2</v>
      </c>
      <c r="AB123" s="23">
        <v>9.4610778443113774E-2</v>
      </c>
      <c r="AC123" s="23">
        <v>1.1976047904191617E-2</v>
      </c>
      <c r="AD123" s="23">
        <v>1.0778443113772455E-2</v>
      </c>
      <c r="AE123" s="23">
        <v>2.1556886227544911E-2</v>
      </c>
      <c r="AF123" s="23">
        <v>0.11137724550898204</v>
      </c>
      <c r="AG123" s="23">
        <v>0.10419161676646707</v>
      </c>
      <c r="AH123" s="24">
        <v>4175</v>
      </c>
    </row>
    <row r="124" spans="2:34" x14ac:dyDescent="0.2">
      <c r="B124" s="33" t="s">
        <v>276</v>
      </c>
      <c r="C124" s="21" t="s">
        <v>90</v>
      </c>
      <c r="D124" s="18" t="s">
        <v>188</v>
      </c>
      <c r="E124" s="23">
        <v>8.9012150026413106E-2</v>
      </c>
      <c r="F124" s="23">
        <v>0.12150026413100898</v>
      </c>
      <c r="G124" s="23">
        <v>5.5467511885895406E-3</v>
      </c>
      <c r="H124" s="23">
        <v>1.9545694664553619E-2</v>
      </c>
      <c r="I124" s="23">
        <v>0.11568938193343899</v>
      </c>
      <c r="J124" s="23">
        <v>7.9503433703116744E-2</v>
      </c>
      <c r="K124" s="23">
        <v>2.7997886951928157E-2</v>
      </c>
      <c r="L124" s="23">
        <v>4.1996830427892234E-2</v>
      </c>
      <c r="M124" s="23">
        <v>8.3729529846804013E-2</v>
      </c>
      <c r="N124" s="23">
        <v>9.5087163232963554E-3</v>
      </c>
      <c r="O124" s="23">
        <v>2.7469624933967249E-2</v>
      </c>
      <c r="P124" s="23">
        <v>5.9957739038563128E-2</v>
      </c>
      <c r="Q124" s="23">
        <v>0.24960380348652933</v>
      </c>
      <c r="R124" s="23">
        <v>6.8938193343898571E-2</v>
      </c>
      <c r="S124" s="24">
        <v>18930</v>
      </c>
      <c r="T124" s="23">
        <v>0.14681647940074907</v>
      </c>
      <c r="U124" s="23">
        <v>0.14906367041198501</v>
      </c>
      <c r="V124" s="23">
        <v>4.4943820224719105E-3</v>
      </c>
      <c r="W124" s="23">
        <v>2.9962546816479402E-3</v>
      </c>
      <c r="X124" s="23">
        <v>0.12659176029962546</v>
      </c>
      <c r="Y124" s="23">
        <v>9.5880149812734086E-2</v>
      </c>
      <c r="Z124" s="23">
        <v>4.1947565543071164E-2</v>
      </c>
      <c r="AA124" s="23">
        <v>2.8464419475655429E-2</v>
      </c>
      <c r="AB124" s="23">
        <v>0.10411985018726591</v>
      </c>
      <c r="AC124" s="23">
        <v>1.0486891385767791E-2</v>
      </c>
      <c r="AD124" s="23">
        <v>2.1722846441947566E-2</v>
      </c>
      <c r="AE124" s="23">
        <v>3.9700374531835204E-2</v>
      </c>
      <c r="AF124" s="23">
        <v>0.13333333333333333</v>
      </c>
      <c r="AG124" s="23">
        <v>9.5131086142322102E-2</v>
      </c>
      <c r="AH124" s="24">
        <v>6675</v>
      </c>
    </row>
    <row r="125" spans="2:34" x14ac:dyDescent="0.2">
      <c r="B125" s="33" t="s">
        <v>276</v>
      </c>
      <c r="C125" s="21" t="s">
        <v>93</v>
      </c>
      <c r="D125" s="18" t="s">
        <v>191</v>
      </c>
      <c r="E125" s="23">
        <v>0.10375843238034051</v>
      </c>
      <c r="F125" s="23">
        <v>0.1133954384837777</v>
      </c>
      <c r="G125" s="23">
        <v>4.1760359781561193E-3</v>
      </c>
      <c r="H125" s="23">
        <v>1.4776742691937038E-2</v>
      </c>
      <c r="I125" s="23">
        <v>0.12142627690330871</v>
      </c>
      <c r="J125" s="23">
        <v>9.604882749759075E-2</v>
      </c>
      <c r="K125" s="23">
        <v>2.8589784773530358E-2</v>
      </c>
      <c r="L125" s="23">
        <v>4.9148731127529717E-2</v>
      </c>
      <c r="M125" s="23">
        <v>7.2920012849341465E-2</v>
      </c>
      <c r="N125" s="23">
        <v>1.5740443302280759E-2</v>
      </c>
      <c r="O125" s="23">
        <v>1.5097976228718278E-2</v>
      </c>
      <c r="P125" s="23">
        <v>5.750080308384195E-2</v>
      </c>
      <c r="Q125" s="23">
        <v>0.25538066174108576</v>
      </c>
      <c r="R125" s="23">
        <v>5.1718599421779636E-2</v>
      </c>
      <c r="S125" s="24">
        <v>15565</v>
      </c>
      <c r="T125" s="23">
        <v>0.20599739243807041</v>
      </c>
      <c r="U125" s="23">
        <v>0.10951760104302477</v>
      </c>
      <c r="V125" s="23">
        <v>2.6075619295958278E-3</v>
      </c>
      <c r="W125" s="23">
        <v>2.6075619295958278E-3</v>
      </c>
      <c r="X125" s="23">
        <v>0.16297262059973924</v>
      </c>
      <c r="Y125" s="23">
        <v>0.12516297262059975</v>
      </c>
      <c r="Z125" s="23">
        <v>2.8683181225554105E-2</v>
      </c>
      <c r="AA125" s="23">
        <v>2.8683181225554105E-2</v>
      </c>
      <c r="AB125" s="23">
        <v>0.10430247718383312</v>
      </c>
      <c r="AC125" s="23">
        <v>1.6949152542372881E-2</v>
      </c>
      <c r="AD125" s="23">
        <v>1.0430247718383311E-2</v>
      </c>
      <c r="AE125" s="23">
        <v>3.259452411994785E-2</v>
      </c>
      <c r="AF125" s="23">
        <v>0.10821382007822686</v>
      </c>
      <c r="AG125" s="23">
        <v>6.1277705345501955E-2</v>
      </c>
      <c r="AH125" s="24">
        <v>3835</v>
      </c>
    </row>
    <row r="126" spans="2:34" x14ac:dyDescent="0.2">
      <c r="B126" s="33" t="s">
        <v>276</v>
      </c>
      <c r="C126" s="21" t="s">
        <v>94</v>
      </c>
      <c r="D126" s="18" t="s">
        <v>192</v>
      </c>
      <c r="E126" s="23">
        <v>0.11347517730496454</v>
      </c>
      <c r="F126" s="23">
        <v>0.11643026004728133</v>
      </c>
      <c r="G126" s="23">
        <v>3.5460992907801418E-3</v>
      </c>
      <c r="H126" s="23">
        <v>1.8321513002364065E-2</v>
      </c>
      <c r="I126" s="23">
        <v>0.11761229314420804</v>
      </c>
      <c r="J126" s="23">
        <v>6.9739952718676126E-2</v>
      </c>
      <c r="K126" s="23">
        <v>3.5460992907801421E-2</v>
      </c>
      <c r="L126" s="23">
        <v>3.309692671394799E-2</v>
      </c>
      <c r="M126" s="23">
        <v>9.1607565011820324E-2</v>
      </c>
      <c r="N126" s="23">
        <v>8.8652482269503553E-3</v>
      </c>
      <c r="O126" s="23">
        <v>1.7730496453900711E-2</v>
      </c>
      <c r="P126" s="23">
        <v>7.0330969267139484E-2</v>
      </c>
      <c r="Q126" s="23">
        <v>0.24704491725768321</v>
      </c>
      <c r="R126" s="23">
        <v>5.6737588652482268E-2</v>
      </c>
      <c r="S126" s="24">
        <v>8460</v>
      </c>
      <c r="T126" s="23">
        <v>0.20798319327731093</v>
      </c>
      <c r="U126" s="23">
        <v>0.13655462184873948</v>
      </c>
      <c r="V126" s="23">
        <v>4.2016806722689074E-3</v>
      </c>
      <c r="W126" s="23">
        <v>4.2016806722689074E-3</v>
      </c>
      <c r="X126" s="23">
        <v>0.14705882352941177</v>
      </c>
      <c r="Y126" s="23">
        <v>0.10714285714285714</v>
      </c>
      <c r="Z126" s="23">
        <v>3.1512605042016806E-2</v>
      </c>
      <c r="AA126" s="23">
        <v>8.4033613445378148E-3</v>
      </c>
      <c r="AB126" s="23">
        <v>0.13235294117647059</v>
      </c>
      <c r="AC126" s="23">
        <v>6.3025210084033615E-3</v>
      </c>
      <c r="AD126" s="23">
        <v>8.4033613445378148E-3</v>
      </c>
      <c r="AE126" s="23">
        <v>3.5714285714285712E-2</v>
      </c>
      <c r="AF126" s="23">
        <v>0.10714285714285714</v>
      </c>
      <c r="AG126" s="23">
        <v>6.3025210084033612E-2</v>
      </c>
      <c r="AH126" s="24">
        <v>2380</v>
      </c>
    </row>
    <row r="127" spans="2:34" x14ac:dyDescent="0.2">
      <c r="B127" s="33" t="s">
        <v>276</v>
      </c>
      <c r="C127" s="21" t="s">
        <v>95</v>
      </c>
      <c r="D127" s="18" t="s">
        <v>324</v>
      </c>
      <c r="E127" s="23">
        <v>0.11030176899063475</v>
      </c>
      <c r="F127" s="23">
        <v>0.13839750260145681</v>
      </c>
      <c r="G127" s="23">
        <v>3.1217481789802288E-2</v>
      </c>
      <c r="H127" s="23">
        <v>2.0811654526534861E-3</v>
      </c>
      <c r="I127" s="23">
        <v>0.11550468262226847</v>
      </c>
      <c r="J127" s="23">
        <v>0.13111342351716962</v>
      </c>
      <c r="K127" s="23">
        <v>3.1217481789802288E-2</v>
      </c>
      <c r="L127" s="23">
        <v>3.1217481789802288E-2</v>
      </c>
      <c r="M127" s="23">
        <v>7.3881373569198758E-2</v>
      </c>
      <c r="N127" s="23">
        <v>6.2434963579604576E-3</v>
      </c>
      <c r="O127" s="23">
        <v>2.6014568158168574E-2</v>
      </c>
      <c r="P127" s="23">
        <v>1.5608740894901144E-2</v>
      </c>
      <c r="Q127" s="23">
        <v>0.16857440166493237</v>
      </c>
      <c r="R127" s="23">
        <v>0.11550468262226847</v>
      </c>
      <c r="S127" s="24">
        <v>4805</v>
      </c>
      <c r="T127" s="23">
        <v>0.19364161849710981</v>
      </c>
      <c r="U127" s="23">
        <v>9.8265895953757232E-2</v>
      </c>
      <c r="V127" s="23">
        <v>1.7341040462427744E-2</v>
      </c>
      <c r="W127" s="23">
        <v>2.8901734104046241E-3</v>
      </c>
      <c r="X127" s="23">
        <v>0.1416184971098266</v>
      </c>
      <c r="Y127" s="23">
        <v>0.1791907514450867</v>
      </c>
      <c r="Z127" s="23">
        <v>2.6011560693641619E-2</v>
      </c>
      <c r="AA127" s="23">
        <v>1.7341040462427744E-2</v>
      </c>
      <c r="AB127" s="23">
        <v>8.0924855491329481E-2</v>
      </c>
      <c r="AC127" s="23">
        <v>8.670520231213872E-3</v>
      </c>
      <c r="AD127" s="23">
        <v>1.4450867052023121E-2</v>
      </c>
      <c r="AE127" s="23">
        <v>5.7803468208092483E-3</v>
      </c>
      <c r="AF127" s="23">
        <v>0.13005780346820808</v>
      </c>
      <c r="AG127" s="23">
        <v>8.6705202312138727E-2</v>
      </c>
      <c r="AH127" s="24">
        <v>1730</v>
      </c>
    </row>
    <row r="128" spans="2:34" x14ac:dyDescent="0.2">
      <c r="B128" s="33" t="s">
        <v>276</v>
      </c>
      <c r="C128" s="21" t="s">
        <v>96</v>
      </c>
      <c r="D128" s="18" t="s">
        <v>325</v>
      </c>
      <c r="E128" s="23" t="s">
        <v>596</v>
      </c>
      <c r="F128" s="23" t="s">
        <v>596</v>
      </c>
      <c r="G128" s="23" t="s">
        <v>596</v>
      </c>
      <c r="H128" s="23" t="s">
        <v>596</v>
      </c>
      <c r="I128" s="23" t="s">
        <v>596</v>
      </c>
      <c r="J128" s="23" t="s">
        <v>596</v>
      </c>
      <c r="K128" s="23" t="s">
        <v>596</v>
      </c>
      <c r="L128" s="23" t="s">
        <v>596</v>
      </c>
      <c r="M128" s="23" t="s">
        <v>596</v>
      </c>
      <c r="N128" s="23" t="s">
        <v>596</v>
      </c>
      <c r="O128" s="23" t="s">
        <v>596</v>
      </c>
      <c r="P128" s="23" t="s">
        <v>596</v>
      </c>
      <c r="Q128" s="23" t="s">
        <v>596</v>
      </c>
      <c r="R128" s="23" t="s">
        <v>596</v>
      </c>
      <c r="S128" s="24" t="s">
        <v>596</v>
      </c>
      <c r="T128" s="23" t="s">
        <v>596</v>
      </c>
      <c r="U128" s="23" t="s">
        <v>596</v>
      </c>
      <c r="V128" s="23" t="s">
        <v>596</v>
      </c>
      <c r="W128" s="23" t="s">
        <v>596</v>
      </c>
      <c r="X128" s="23" t="s">
        <v>596</v>
      </c>
      <c r="Y128" s="23" t="s">
        <v>596</v>
      </c>
      <c r="Z128" s="23" t="s">
        <v>596</v>
      </c>
      <c r="AA128" s="23" t="s">
        <v>596</v>
      </c>
      <c r="AB128" s="23" t="s">
        <v>596</v>
      </c>
      <c r="AC128" s="23" t="s">
        <v>596</v>
      </c>
      <c r="AD128" s="23" t="s">
        <v>596</v>
      </c>
      <c r="AE128" s="23" t="s">
        <v>596</v>
      </c>
      <c r="AF128" s="23" t="s">
        <v>596</v>
      </c>
      <c r="AG128" s="23" t="s">
        <v>596</v>
      </c>
      <c r="AH128" s="24" t="s">
        <v>596</v>
      </c>
    </row>
    <row r="129" spans="2:34" x14ac:dyDescent="0.2">
      <c r="B129" s="33" t="s">
        <v>276</v>
      </c>
      <c r="C129" s="21" t="s">
        <v>97</v>
      </c>
      <c r="D129" s="18" t="s">
        <v>193</v>
      </c>
      <c r="E129" s="23">
        <v>0.11792956243329776</v>
      </c>
      <c r="F129" s="23">
        <v>0.1248665955176094</v>
      </c>
      <c r="G129" s="23">
        <v>7.470651013874066E-3</v>
      </c>
      <c r="H129" s="23">
        <v>9.6051227321237997E-3</v>
      </c>
      <c r="I129" s="23">
        <v>0.12966915688367128</v>
      </c>
      <c r="J129" s="23">
        <v>0.11739594450373532</v>
      </c>
      <c r="K129" s="23">
        <v>3.9487726787620067E-2</v>
      </c>
      <c r="L129" s="23">
        <v>3.1483457844183563E-2</v>
      </c>
      <c r="M129" s="23">
        <v>9.1782283884738525E-2</v>
      </c>
      <c r="N129" s="23">
        <v>1.6008537886872998E-2</v>
      </c>
      <c r="O129" s="23">
        <v>2.9882604055496264E-2</v>
      </c>
      <c r="P129" s="23">
        <v>4.5357524012806828E-2</v>
      </c>
      <c r="Q129" s="23">
        <v>0.18729989327641408</v>
      </c>
      <c r="R129" s="23">
        <v>5.2294557097118465E-2</v>
      </c>
      <c r="S129" s="24">
        <v>9370</v>
      </c>
      <c r="T129" s="23">
        <v>0.15292841648590022</v>
      </c>
      <c r="U129" s="23">
        <v>0.12255965292841649</v>
      </c>
      <c r="V129" s="23">
        <v>5.4229934924078091E-3</v>
      </c>
      <c r="W129" s="23">
        <v>5.4229934924078091E-3</v>
      </c>
      <c r="X129" s="23">
        <v>0.13557483731019523</v>
      </c>
      <c r="Y129" s="23">
        <v>0.1279826464208243</v>
      </c>
      <c r="Z129" s="23">
        <v>3.2537960954446853E-2</v>
      </c>
      <c r="AA129" s="23">
        <v>1.843817787418655E-2</v>
      </c>
      <c r="AB129" s="23">
        <v>0.10412147505422993</v>
      </c>
      <c r="AC129" s="23">
        <v>1.5184381778741865E-2</v>
      </c>
      <c r="AD129" s="23">
        <v>3.2537960954446853E-2</v>
      </c>
      <c r="AE129" s="23">
        <v>3.3622559652928416E-2</v>
      </c>
      <c r="AF129" s="23">
        <v>0.15075921908893708</v>
      </c>
      <c r="AG129" s="23">
        <v>6.2906724511930592E-2</v>
      </c>
      <c r="AH129" s="24">
        <v>4610</v>
      </c>
    </row>
    <row r="130" spans="2:34" x14ac:dyDescent="0.2">
      <c r="B130" s="33" t="s">
        <v>276</v>
      </c>
      <c r="C130" s="21" t="s">
        <v>99</v>
      </c>
      <c r="D130" s="18" t="s">
        <v>194</v>
      </c>
      <c r="E130" s="23">
        <v>7.2402938090241342E-2</v>
      </c>
      <c r="F130" s="23">
        <v>1.888772298006296E-2</v>
      </c>
      <c r="G130" s="23">
        <v>1.1542497376705142E-2</v>
      </c>
      <c r="H130" s="23">
        <v>1.993704092339979E-2</v>
      </c>
      <c r="I130" s="23">
        <v>0.13850996852046171</v>
      </c>
      <c r="J130" s="23">
        <v>0.16684155299055614</v>
      </c>
      <c r="K130" s="23">
        <v>2.6232948583420776E-2</v>
      </c>
      <c r="L130" s="23">
        <v>0.14480587618048268</v>
      </c>
      <c r="M130" s="23">
        <v>2.098635886673662E-2</v>
      </c>
      <c r="N130" s="23">
        <v>0</v>
      </c>
      <c r="O130" s="23">
        <v>1.1542497376705142E-2</v>
      </c>
      <c r="P130" s="23">
        <v>7.4501573976915009E-2</v>
      </c>
      <c r="Q130" s="23">
        <v>0.27597061909758658</v>
      </c>
      <c r="R130" s="23">
        <v>1.6789087093389297E-2</v>
      </c>
      <c r="S130" s="24">
        <v>4765</v>
      </c>
      <c r="T130" s="23">
        <v>0.14009661835748793</v>
      </c>
      <c r="U130" s="23">
        <v>1.932367149758454E-2</v>
      </c>
      <c r="V130" s="23">
        <v>9.6618357487922701E-3</v>
      </c>
      <c r="W130" s="23">
        <v>1.4492753623188406E-2</v>
      </c>
      <c r="X130" s="23">
        <v>0.19323671497584541</v>
      </c>
      <c r="Y130" s="23">
        <v>0.23671497584541062</v>
      </c>
      <c r="Z130" s="23">
        <v>4.3478260869565216E-2</v>
      </c>
      <c r="AA130" s="23">
        <v>0.15458937198067632</v>
      </c>
      <c r="AB130" s="23">
        <v>2.4154589371980676E-2</v>
      </c>
      <c r="AC130" s="23">
        <v>0</v>
      </c>
      <c r="AD130" s="23">
        <v>9.6618357487922701E-3</v>
      </c>
      <c r="AE130" s="23">
        <v>5.7971014492753624E-2</v>
      </c>
      <c r="AF130" s="23">
        <v>4.8309178743961352E-2</v>
      </c>
      <c r="AG130" s="23">
        <v>5.3140096618357488E-2</v>
      </c>
      <c r="AH130" s="24">
        <v>1035</v>
      </c>
    </row>
    <row r="131" spans="2:34" x14ac:dyDescent="0.2">
      <c r="B131" s="33" t="s">
        <v>276</v>
      </c>
      <c r="C131" s="21" t="s">
        <v>100</v>
      </c>
      <c r="D131" s="18" t="s">
        <v>195</v>
      </c>
      <c r="E131" s="23">
        <v>9.0734517522803648E-2</v>
      </c>
      <c r="F131" s="23">
        <v>0.15458473355736918</v>
      </c>
      <c r="G131" s="23">
        <v>2.2083533365338453E-2</v>
      </c>
      <c r="H131" s="23">
        <v>7.0091214594335094E-2</v>
      </c>
      <c r="I131" s="23">
        <v>8.209313490158425E-2</v>
      </c>
      <c r="J131" s="23">
        <v>6.1929908785405663E-2</v>
      </c>
      <c r="K131" s="23">
        <v>2.1123379740758522E-2</v>
      </c>
      <c r="L131" s="23">
        <v>1.8242918867018725E-2</v>
      </c>
      <c r="M131" s="23">
        <v>7.3451752280364851E-2</v>
      </c>
      <c r="N131" s="23">
        <v>4.8007681228996639E-3</v>
      </c>
      <c r="O131" s="23">
        <v>2.1603456553048489E-2</v>
      </c>
      <c r="P131" s="23">
        <v>3.0244839174267884E-2</v>
      </c>
      <c r="Q131" s="23">
        <v>0.22083533365338454</v>
      </c>
      <c r="R131" s="23">
        <v>0.128660585693711</v>
      </c>
      <c r="S131" s="24">
        <v>10415</v>
      </c>
      <c r="T131" s="23">
        <v>0.18733509234828497</v>
      </c>
      <c r="U131" s="23">
        <v>0.15831134564643801</v>
      </c>
      <c r="V131" s="23">
        <v>1.7150395778364115E-2</v>
      </c>
      <c r="W131" s="23">
        <v>5.2770448548812663E-3</v>
      </c>
      <c r="X131" s="23">
        <v>0.12928759894459102</v>
      </c>
      <c r="Y131" s="23">
        <v>0.11609498680738786</v>
      </c>
      <c r="Z131" s="23">
        <v>2.7704485488126648E-2</v>
      </c>
      <c r="AA131" s="23">
        <v>1.4511873350923483E-2</v>
      </c>
      <c r="AB131" s="23">
        <v>0.10554089709762533</v>
      </c>
      <c r="AC131" s="23">
        <v>5.2770448548812663E-3</v>
      </c>
      <c r="AD131" s="23">
        <v>1.7150395778364115E-2</v>
      </c>
      <c r="AE131" s="23">
        <v>1.5831134564643801E-2</v>
      </c>
      <c r="AF131" s="23">
        <v>0.11345646437994723</v>
      </c>
      <c r="AG131" s="23">
        <v>8.7071240105540904E-2</v>
      </c>
      <c r="AH131" s="24">
        <v>3790</v>
      </c>
    </row>
    <row r="132" spans="2:34" x14ac:dyDescent="0.2">
      <c r="B132" s="33" t="s">
        <v>276</v>
      </c>
      <c r="C132" s="21" t="s">
        <v>101</v>
      </c>
      <c r="D132" s="18" t="s">
        <v>196</v>
      </c>
      <c r="E132" s="23" t="s">
        <v>596</v>
      </c>
      <c r="F132" s="23" t="s">
        <v>596</v>
      </c>
      <c r="G132" s="23" t="s">
        <v>596</v>
      </c>
      <c r="H132" s="23" t="s">
        <v>596</v>
      </c>
      <c r="I132" s="23" t="s">
        <v>596</v>
      </c>
      <c r="J132" s="23" t="s">
        <v>596</v>
      </c>
      <c r="K132" s="23" t="s">
        <v>596</v>
      </c>
      <c r="L132" s="23" t="s">
        <v>596</v>
      </c>
      <c r="M132" s="23" t="s">
        <v>596</v>
      </c>
      <c r="N132" s="23" t="s">
        <v>596</v>
      </c>
      <c r="O132" s="23" t="s">
        <v>596</v>
      </c>
      <c r="P132" s="23" t="s">
        <v>596</v>
      </c>
      <c r="Q132" s="23" t="s">
        <v>596</v>
      </c>
      <c r="R132" s="23" t="s">
        <v>596</v>
      </c>
      <c r="S132" s="24" t="s">
        <v>596</v>
      </c>
      <c r="T132" s="23" t="s">
        <v>596</v>
      </c>
      <c r="U132" s="23" t="s">
        <v>596</v>
      </c>
      <c r="V132" s="23" t="s">
        <v>596</v>
      </c>
      <c r="W132" s="23" t="s">
        <v>596</v>
      </c>
      <c r="X132" s="23" t="s">
        <v>596</v>
      </c>
      <c r="Y132" s="23" t="s">
        <v>596</v>
      </c>
      <c r="Z132" s="23" t="s">
        <v>596</v>
      </c>
      <c r="AA132" s="23" t="s">
        <v>596</v>
      </c>
      <c r="AB132" s="23" t="s">
        <v>596</v>
      </c>
      <c r="AC132" s="23" t="s">
        <v>596</v>
      </c>
      <c r="AD132" s="23" t="s">
        <v>596</v>
      </c>
      <c r="AE132" s="23" t="s">
        <v>596</v>
      </c>
      <c r="AF132" s="23" t="s">
        <v>596</v>
      </c>
      <c r="AG132" s="23" t="s">
        <v>596</v>
      </c>
      <c r="AH132" s="24" t="s">
        <v>596</v>
      </c>
    </row>
    <row r="133" spans="2:34" x14ac:dyDescent="0.2">
      <c r="B133" s="33" t="s">
        <v>276</v>
      </c>
      <c r="C133" s="21" t="s">
        <v>102</v>
      </c>
      <c r="D133" s="18" t="s">
        <v>197</v>
      </c>
      <c r="E133" s="23">
        <v>9.4695481335952847E-2</v>
      </c>
      <c r="F133" s="23">
        <v>0.1237721021611002</v>
      </c>
      <c r="G133" s="23">
        <v>1.9253438113948921E-2</v>
      </c>
      <c r="H133" s="23">
        <v>9.0373280943025547E-2</v>
      </c>
      <c r="I133" s="23">
        <v>0.11080550098231827</v>
      </c>
      <c r="J133" s="23">
        <v>0.21611001964636542</v>
      </c>
      <c r="K133" s="23">
        <v>2.5933202357563849E-2</v>
      </c>
      <c r="L133" s="23">
        <v>1.8467583497053044E-2</v>
      </c>
      <c r="M133" s="23">
        <v>4.2436149312377207E-2</v>
      </c>
      <c r="N133" s="23">
        <v>9.823182711198428E-3</v>
      </c>
      <c r="O133" s="23">
        <v>2.5540275049115914E-2</v>
      </c>
      <c r="P133" s="23">
        <v>3.9292730844793712E-2</v>
      </c>
      <c r="Q133" s="23">
        <v>0.12770137524557956</v>
      </c>
      <c r="R133" s="23">
        <v>5.6188605108055012E-2</v>
      </c>
      <c r="S133" s="24">
        <v>12725</v>
      </c>
      <c r="T133" s="23">
        <v>0.15555555555555556</v>
      </c>
      <c r="U133" s="23">
        <v>0.11534391534391535</v>
      </c>
      <c r="V133" s="23">
        <v>1.164021164021164E-2</v>
      </c>
      <c r="W133" s="23">
        <v>4.2328042328042331E-3</v>
      </c>
      <c r="X133" s="23">
        <v>0.11851851851851852</v>
      </c>
      <c r="Y133" s="23">
        <v>0.28253968253968254</v>
      </c>
      <c r="Z133" s="23">
        <v>2.433862433862434E-2</v>
      </c>
      <c r="AA133" s="23">
        <v>9.5238095238095247E-3</v>
      </c>
      <c r="AB133" s="23">
        <v>4.9735449735449737E-2</v>
      </c>
      <c r="AC133" s="23">
        <v>7.4074074074074077E-3</v>
      </c>
      <c r="AD133" s="23">
        <v>1.4814814814814815E-2</v>
      </c>
      <c r="AE133" s="23">
        <v>2.328042328042328E-2</v>
      </c>
      <c r="AF133" s="23">
        <v>0.10052910052910052</v>
      </c>
      <c r="AG133" s="23">
        <v>8.2539682539682538E-2</v>
      </c>
      <c r="AH133" s="24">
        <v>4725</v>
      </c>
    </row>
    <row r="134" spans="2:34" x14ac:dyDescent="0.2">
      <c r="B134" s="33" t="s">
        <v>276</v>
      </c>
      <c r="C134" s="21" t="s">
        <v>106</v>
      </c>
      <c r="D134" s="18" t="s">
        <v>199</v>
      </c>
      <c r="E134" s="23" t="s">
        <v>596</v>
      </c>
      <c r="F134" s="23" t="s">
        <v>596</v>
      </c>
      <c r="G134" s="23" t="s">
        <v>596</v>
      </c>
      <c r="H134" s="23" t="s">
        <v>596</v>
      </c>
      <c r="I134" s="23" t="s">
        <v>596</v>
      </c>
      <c r="J134" s="23" t="s">
        <v>596</v>
      </c>
      <c r="K134" s="23" t="s">
        <v>596</v>
      </c>
      <c r="L134" s="23" t="s">
        <v>596</v>
      </c>
      <c r="M134" s="23" t="s">
        <v>596</v>
      </c>
      <c r="N134" s="23" t="s">
        <v>596</v>
      </c>
      <c r="O134" s="23" t="s">
        <v>596</v>
      </c>
      <c r="P134" s="23" t="s">
        <v>596</v>
      </c>
      <c r="Q134" s="23" t="s">
        <v>596</v>
      </c>
      <c r="R134" s="23" t="s">
        <v>596</v>
      </c>
      <c r="S134" s="24" t="s">
        <v>596</v>
      </c>
      <c r="T134" s="23" t="s">
        <v>596</v>
      </c>
      <c r="U134" s="23" t="s">
        <v>596</v>
      </c>
      <c r="V134" s="23" t="s">
        <v>596</v>
      </c>
      <c r="W134" s="23" t="s">
        <v>596</v>
      </c>
      <c r="X134" s="23" t="s">
        <v>596</v>
      </c>
      <c r="Y134" s="23" t="s">
        <v>596</v>
      </c>
      <c r="Z134" s="23" t="s">
        <v>596</v>
      </c>
      <c r="AA134" s="23" t="s">
        <v>596</v>
      </c>
      <c r="AB134" s="23" t="s">
        <v>596</v>
      </c>
      <c r="AC134" s="23" t="s">
        <v>596</v>
      </c>
      <c r="AD134" s="23" t="s">
        <v>596</v>
      </c>
      <c r="AE134" s="23" t="s">
        <v>596</v>
      </c>
      <c r="AF134" s="23" t="s">
        <v>596</v>
      </c>
      <c r="AG134" s="23" t="s">
        <v>596</v>
      </c>
      <c r="AH134" s="24" t="s">
        <v>596</v>
      </c>
    </row>
    <row r="135" spans="2:34" x14ac:dyDescent="0.2">
      <c r="B135" s="33" t="s">
        <v>276</v>
      </c>
      <c r="C135" s="21" t="s">
        <v>107</v>
      </c>
      <c r="D135" s="18" t="s">
        <v>200</v>
      </c>
      <c r="E135" s="23" t="s">
        <v>596</v>
      </c>
      <c r="F135" s="23" t="s">
        <v>596</v>
      </c>
      <c r="G135" s="23" t="s">
        <v>596</v>
      </c>
      <c r="H135" s="23" t="s">
        <v>596</v>
      </c>
      <c r="I135" s="23" t="s">
        <v>596</v>
      </c>
      <c r="J135" s="23" t="s">
        <v>596</v>
      </c>
      <c r="K135" s="23" t="s">
        <v>596</v>
      </c>
      <c r="L135" s="23" t="s">
        <v>596</v>
      </c>
      <c r="M135" s="23" t="s">
        <v>596</v>
      </c>
      <c r="N135" s="23" t="s">
        <v>596</v>
      </c>
      <c r="O135" s="23" t="s">
        <v>596</v>
      </c>
      <c r="P135" s="23" t="s">
        <v>596</v>
      </c>
      <c r="Q135" s="23" t="s">
        <v>596</v>
      </c>
      <c r="R135" s="23" t="s">
        <v>596</v>
      </c>
      <c r="S135" s="24" t="s">
        <v>596</v>
      </c>
      <c r="T135" s="23" t="s">
        <v>596</v>
      </c>
      <c r="U135" s="23" t="s">
        <v>596</v>
      </c>
      <c r="V135" s="23" t="s">
        <v>596</v>
      </c>
      <c r="W135" s="23" t="s">
        <v>596</v>
      </c>
      <c r="X135" s="23" t="s">
        <v>596</v>
      </c>
      <c r="Y135" s="23" t="s">
        <v>596</v>
      </c>
      <c r="Z135" s="23" t="s">
        <v>596</v>
      </c>
      <c r="AA135" s="23" t="s">
        <v>596</v>
      </c>
      <c r="AB135" s="23" t="s">
        <v>596</v>
      </c>
      <c r="AC135" s="23" t="s">
        <v>596</v>
      </c>
      <c r="AD135" s="23" t="s">
        <v>596</v>
      </c>
      <c r="AE135" s="23" t="s">
        <v>596</v>
      </c>
      <c r="AF135" s="23" t="s">
        <v>596</v>
      </c>
      <c r="AG135" s="23" t="s">
        <v>596</v>
      </c>
      <c r="AH135" s="24" t="s">
        <v>596</v>
      </c>
    </row>
    <row r="136" spans="2:34" x14ac:dyDescent="0.2">
      <c r="B136" s="33" t="s">
        <v>276</v>
      </c>
      <c r="C136" s="21" t="s">
        <v>112</v>
      </c>
      <c r="D136" s="18" t="s">
        <v>326</v>
      </c>
      <c r="E136" s="23">
        <v>0.13190034196384953</v>
      </c>
      <c r="F136" s="23">
        <v>0.14118221787982413</v>
      </c>
      <c r="G136" s="23">
        <v>5.3737176355642402E-3</v>
      </c>
      <c r="H136" s="23">
        <v>9.2818759159745967E-3</v>
      </c>
      <c r="I136" s="23">
        <v>0.13238886174890083</v>
      </c>
      <c r="J136" s="23">
        <v>9.1841719589643378E-2</v>
      </c>
      <c r="K136" s="23">
        <v>4.3478260869565216E-2</v>
      </c>
      <c r="L136" s="23">
        <v>3.6638983878847092E-2</v>
      </c>
      <c r="M136" s="23">
        <v>0.10356619443087445</v>
      </c>
      <c r="N136" s="23">
        <v>1.4167073766487542E-2</v>
      </c>
      <c r="O136" s="23">
        <v>2.3937469467513434E-2</v>
      </c>
      <c r="P136" s="23">
        <v>3.5661944308744503E-2</v>
      </c>
      <c r="Q136" s="23">
        <v>0.17635564240351734</v>
      </c>
      <c r="R136" s="23">
        <v>5.4225696140693697E-2</v>
      </c>
      <c r="S136" s="24">
        <v>10235</v>
      </c>
      <c r="T136" s="23">
        <v>0.18114406779661016</v>
      </c>
      <c r="U136" s="23">
        <v>0.17690677966101695</v>
      </c>
      <c r="V136" s="23">
        <v>2.1186440677966102E-3</v>
      </c>
      <c r="W136" s="23">
        <v>2.1186440677966102E-3</v>
      </c>
      <c r="X136" s="23">
        <v>0.13559322033898305</v>
      </c>
      <c r="Y136" s="23">
        <v>0.1027542372881356</v>
      </c>
      <c r="Z136" s="23">
        <v>5.190677966101695E-2</v>
      </c>
      <c r="AA136" s="23">
        <v>2.4364406779661018E-2</v>
      </c>
      <c r="AB136" s="23">
        <v>0.11652542372881355</v>
      </c>
      <c r="AC136" s="23">
        <v>1.4830508474576272E-2</v>
      </c>
      <c r="AD136" s="23">
        <v>1.3771186440677966E-2</v>
      </c>
      <c r="AE136" s="23">
        <v>2.3305084745762712E-2</v>
      </c>
      <c r="AF136" s="23">
        <v>0.11228813559322035</v>
      </c>
      <c r="AG136" s="23">
        <v>4.4491525423728813E-2</v>
      </c>
      <c r="AH136" s="24">
        <v>4720</v>
      </c>
    </row>
    <row r="137" spans="2:34" x14ac:dyDescent="0.2">
      <c r="B137" s="33" t="s">
        <v>281</v>
      </c>
      <c r="C137" s="21" t="s">
        <v>75</v>
      </c>
      <c r="D137" s="18" t="s">
        <v>179</v>
      </c>
      <c r="E137" s="23" t="s">
        <v>596</v>
      </c>
      <c r="F137" s="23" t="s">
        <v>596</v>
      </c>
      <c r="G137" s="23" t="s">
        <v>596</v>
      </c>
      <c r="H137" s="23" t="s">
        <v>596</v>
      </c>
      <c r="I137" s="23" t="s">
        <v>596</v>
      </c>
      <c r="J137" s="23" t="s">
        <v>596</v>
      </c>
      <c r="K137" s="23" t="s">
        <v>596</v>
      </c>
      <c r="L137" s="23" t="s">
        <v>596</v>
      </c>
      <c r="M137" s="23" t="s">
        <v>596</v>
      </c>
      <c r="N137" s="23" t="s">
        <v>596</v>
      </c>
      <c r="O137" s="23" t="s">
        <v>596</v>
      </c>
      <c r="P137" s="23" t="s">
        <v>596</v>
      </c>
      <c r="Q137" s="23" t="s">
        <v>596</v>
      </c>
      <c r="R137" s="23" t="s">
        <v>596</v>
      </c>
      <c r="S137" s="24" t="s">
        <v>596</v>
      </c>
      <c r="T137" s="23" t="s">
        <v>596</v>
      </c>
      <c r="U137" s="23" t="s">
        <v>596</v>
      </c>
      <c r="V137" s="23" t="s">
        <v>596</v>
      </c>
      <c r="W137" s="23" t="s">
        <v>596</v>
      </c>
      <c r="X137" s="23" t="s">
        <v>596</v>
      </c>
      <c r="Y137" s="23" t="s">
        <v>596</v>
      </c>
      <c r="Z137" s="23" t="s">
        <v>596</v>
      </c>
      <c r="AA137" s="23" t="s">
        <v>596</v>
      </c>
      <c r="AB137" s="23" t="s">
        <v>596</v>
      </c>
      <c r="AC137" s="23" t="s">
        <v>596</v>
      </c>
      <c r="AD137" s="23" t="s">
        <v>596</v>
      </c>
      <c r="AE137" s="23" t="s">
        <v>596</v>
      </c>
      <c r="AF137" s="23" t="s">
        <v>596</v>
      </c>
      <c r="AG137" s="23" t="s">
        <v>596</v>
      </c>
      <c r="AH137" s="24" t="s">
        <v>596</v>
      </c>
    </row>
    <row r="138" spans="2:34" x14ac:dyDescent="0.2">
      <c r="B138" s="33" t="s">
        <v>281</v>
      </c>
      <c r="C138" s="21" t="s">
        <v>77</v>
      </c>
      <c r="D138" s="18" t="s">
        <v>181</v>
      </c>
      <c r="E138" s="23">
        <v>0.11682242990654206</v>
      </c>
      <c r="F138" s="23">
        <v>0.17211838006230529</v>
      </c>
      <c r="G138" s="23">
        <v>1.791277258566978E-2</v>
      </c>
      <c r="H138" s="23">
        <v>1.0903426791277258E-2</v>
      </c>
      <c r="I138" s="23">
        <v>0.10825545171339564</v>
      </c>
      <c r="J138" s="23">
        <v>0.12071651090342679</v>
      </c>
      <c r="K138" s="23">
        <v>4.3613707165109032E-2</v>
      </c>
      <c r="L138" s="23">
        <v>1.7133956386292833E-2</v>
      </c>
      <c r="M138" s="23">
        <v>9.11214953271028E-2</v>
      </c>
      <c r="N138" s="23">
        <v>1.1682242990654205E-2</v>
      </c>
      <c r="O138" s="23">
        <v>3.2710280373831772E-2</v>
      </c>
      <c r="P138" s="23">
        <v>2.1806853582554516E-2</v>
      </c>
      <c r="Q138" s="23">
        <v>0.15264797507788161</v>
      </c>
      <c r="R138" s="23">
        <v>8.2554517133956382E-2</v>
      </c>
      <c r="S138" s="24">
        <v>6420</v>
      </c>
      <c r="T138" s="23">
        <v>0.16489361702127658</v>
      </c>
      <c r="U138" s="23">
        <v>0.20212765957446807</v>
      </c>
      <c r="V138" s="23">
        <v>8.8652482269503553E-3</v>
      </c>
      <c r="W138" s="23">
        <v>3.5460992907801418E-3</v>
      </c>
      <c r="X138" s="23">
        <v>0.11879432624113476</v>
      </c>
      <c r="Y138" s="23">
        <v>0.17198581560283688</v>
      </c>
      <c r="Z138" s="23">
        <v>4.6099290780141841E-2</v>
      </c>
      <c r="AA138" s="23">
        <v>1.2411347517730497E-2</v>
      </c>
      <c r="AB138" s="23">
        <v>0.10106382978723404</v>
      </c>
      <c r="AC138" s="23">
        <v>8.8652482269503553E-3</v>
      </c>
      <c r="AD138" s="23">
        <v>1.2411347517730497E-2</v>
      </c>
      <c r="AE138" s="23">
        <v>8.8652482269503553E-3</v>
      </c>
      <c r="AF138" s="23">
        <v>6.9148936170212769E-2</v>
      </c>
      <c r="AG138" s="23">
        <v>7.4468085106382975E-2</v>
      </c>
      <c r="AH138" s="24">
        <v>2820</v>
      </c>
    </row>
    <row r="139" spans="2:34" x14ac:dyDescent="0.2">
      <c r="B139" s="33" t="s">
        <v>281</v>
      </c>
      <c r="C139" s="21" t="s">
        <v>78</v>
      </c>
      <c r="D139" s="18" t="s">
        <v>182</v>
      </c>
      <c r="E139" s="23" t="s">
        <v>596</v>
      </c>
      <c r="F139" s="23" t="s">
        <v>596</v>
      </c>
      <c r="G139" s="23" t="s">
        <v>596</v>
      </c>
      <c r="H139" s="23" t="s">
        <v>596</v>
      </c>
      <c r="I139" s="23" t="s">
        <v>596</v>
      </c>
      <c r="J139" s="23" t="s">
        <v>596</v>
      </c>
      <c r="K139" s="23" t="s">
        <v>596</v>
      </c>
      <c r="L139" s="23" t="s">
        <v>596</v>
      </c>
      <c r="M139" s="23" t="s">
        <v>596</v>
      </c>
      <c r="N139" s="23" t="s">
        <v>596</v>
      </c>
      <c r="O139" s="23" t="s">
        <v>596</v>
      </c>
      <c r="P139" s="23" t="s">
        <v>596</v>
      </c>
      <c r="Q139" s="23" t="s">
        <v>596</v>
      </c>
      <c r="R139" s="23" t="s">
        <v>596</v>
      </c>
      <c r="S139" s="24" t="s">
        <v>596</v>
      </c>
      <c r="T139" s="23" t="s">
        <v>596</v>
      </c>
      <c r="U139" s="23" t="s">
        <v>596</v>
      </c>
      <c r="V139" s="23" t="s">
        <v>596</v>
      </c>
      <c r="W139" s="23" t="s">
        <v>596</v>
      </c>
      <c r="X139" s="23" t="s">
        <v>596</v>
      </c>
      <c r="Y139" s="23" t="s">
        <v>596</v>
      </c>
      <c r="Z139" s="23" t="s">
        <v>596</v>
      </c>
      <c r="AA139" s="23" t="s">
        <v>596</v>
      </c>
      <c r="AB139" s="23" t="s">
        <v>596</v>
      </c>
      <c r="AC139" s="23" t="s">
        <v>596</v>
      </c>
      <c r="AD139" s="23" t="s">
        <v>596</v>
      </c>
      <c r="AE139" s="23" t="s">
        <v>596</v>
      </c>
      <c r="AF139" s="23" t="s">
        <v>596</v>
      </c>
      <c r="AG139" s="23" t="s">
        <v>596</v>
      </c>
      <c r="AH139" s="24" t="s">
        <v>596</v>
      </c>
    </row>
    <row r="140" spans="2:34" x14ac:dyDescent="0.2">
      <c r="B140" s="33" t="s">
        <v>281</v>
      </c>
      <c r="C140" s="21" t="s">
        <v>81</v>
      </c>
      <c r="D140" s="18" t="s">
        <v>327</v>
      </c>
      <c r="E140" s="23">
        <v>0.11954261954261955</v>
      </c>
      <c r="F140" s="23">
        <v>0.1340956340956341</v>
      </c>
      <c r="G140" s="23">
        <v>6.2370062370062374E-3</v>
      </c>
      <c r="H140" s="23">
        <v>1.1434511434511435E-2</v>
      </c>
      <c r="I140" s="23">
        <v>0.12162162162162163</v>
      </c>
      <c r="J140" s="23">
        <v>9.8752598752598758E-2</v>
      </c>
      <c r="K140" s="23">
        <v>3.6382536382536385E-2</v>
      </c>
      <c r="L140" s="23">
        <v>3.3264033264033266E-2</v>
      </c>
      <c r="M140" s="23">
        <v>8.9397089397089402E-2</v>
      </c>
      <c r="N140" s="23">
        <v>1.8711018711018712E-2</v>
      </c>
      <c r="O140" s="23">
        <v>3.3264033264033266E-2</v>
      </c>
      <c r="P140" s="23">
        <v>4.3659043659043661E-2</v>
      </c>
      <c r="Q140" s="23">
        <v>0.14864864864864866</v>
      </c>
      <c r="R140" s="23">
        <v>0.10395010395010396</v>
      </c>
      <c r="S140" s="24">
        <v>4810</v>
      </c>
      <c r="T140" s="23" t="s">
        <v>596</v>
      </c>
      <c r="U140" s="23" t="s">
        <v>596</v>
      </c>
      <c r="V140" s="23" t="s">
        <v>596</v>
      </c>
      <c r="W140" s="23" t="s">
        <v>596</v>
      </c>
      <c r="X140" s="23" t="s">
        <v>596</v>
      </c>
      <c r="Y140" s="23" t="s">
        <v>596</v>
      </c>
      <c r="Z140" s="23" t="s">
        <v>596</v>
      </c>
      <c r="AA140" s="23" t="s">
        <v>596</v>
      </c>
      <c r="AB140" s="23" t="s">
        <v>596</v>
      </c>
      <c r="AC140" s="23" t="s">
        <v>596</v>
      </c>
      <c r="AD140" s="23" t="s">
        <v>596</v>
      </c>
      <c r="AE140" s="23" t="s">
        <v>596</v>
      </c>
      <c r="AF140" s="23" t="s">
        <v>596</v>
      </c>
      <c r="AG140" s="23" t="s">
        <v>596</v>
      </c>
      <c r="AH140" s="24" t="s">
        <v>596</v>
      </c>
    </row>
    <row r="141" spans="2:34" x14ac:dyDescent="0.2">
      <c r="B141" s="33" t="s">
        <v>281</v>
      </c>
      <c r="C141" s="21" t="s">
        <v>84</v>
      </c>
      <c r="D141" s="18" t="s">
        <v>184</v>
      </c>
      <c r="E141" s="23" t="s">
        <v>596</v>
      </c>
      <c r="F141" s="23" t="s">
        <v>596</v>
      </c>
      <c r="G141" s="23" t="s">
        <v>596</v>
      </c>
      <c r="H141" s="23" t="s">
        <v>596</v>
      </c>
      <c r="I141" s="23" t="s">
        <v>596</v>
      </c>
      <c r="J141" s="23" t="s">
        <v>596</v>
      </c>
      <c r="K141" s="23" t="s">
        <v>596</v>
      </c>
      <c r="L141" s="23" t="s">
        <v>596</v>
      </c>
      <c r="M141" s="23" t="s">
        <v>596</v>
      </c>
      <c r="N141" s="23" t="s">
        <v>596</v>
      </c>
      <c r="O141" s="23" t="s">
        <v>596</v>
      </c>
      <c r="P141" s="23" t="s">
        <v>596</v>
      </c>
      <c r="Q141" s="23" t="s">
        <v>596</v>
      </c>
      <c r="R141" s="23" t="s">
        <v>596</v>
      </c>
      <c r="S141" s="24" t="s">
        <v>596</v>
      </c>
      <c r="T141" s="23" t="s">
        <v>596</v>
      </c>
      <c r="U141" s="23" t="s">
        <v>596</v>
      </c>
      <c r="V141" s="23" t="s">
        <v>596</v>
      </c>
      <c r="W141" s="23" t="s">
        <v>596</v>
      </c>
      <c r="X141" s="23" t="s">
        <v>596</v>
      </c>
      <c r="Y141" s="23" t="s">
        <v>596</v>
      </c>
      <c r="Z141" s="23" t="s">
        <v>596</v>
      </c>
      <c r="AA141" s="23" t="s">
        <v>596</v>
      </c>
      <c r="AB141" s="23" t="s">
        <v>596</v>
      </c>
      <c r="AC141" s="23" t="s">
        <v>596</v>
      </c>
      <c r="AD141" s="23" t="s">
        <v>596</v>
      </c>
      <c r="AE141" s="23" t="s">
        <v>596</v>
      </c>
      <c r="AF141" s="23" t="s">
        <v>596</v>
      </c>
      <c r="AG141" s="23" t="s">
        <v>596</v>
      </c>
      <c r="AH141" s="24" t="s">
        <v>596</v>
      </c>
    </row>
    <row r="142" spans="2:34" x14ac:dyDescent="0.2">
      <c r="B142" s="33" t="s">
        <v>281</v>
      </c>
      <c r="C142" s="21" t="s">
        <v>85</v>
      </c>
      <c r="D142" s="18" t="s">
        <v>185</v>
      </c>
      <c r="E142" s="23" t="s">
        <v>596</v>
      </c>
      <c r="F142" s="23" t="s">
        <v>596</v>
      </c>
      <c r="G142" s="23" t="s">
        <v>596</v>
      </c>
      <c r="H142" s="23" t="s">
        <v>596</v>
      </c>
      <c r="I142" s="23" t="s">
        <v>596</v>
      </c>
      <c r="J142" s="23" t="s">
        <v>596</v>
      </c>
      <c r="K142" s="23" t="s">
        <v>596</v>
      </c>
      <c r="L142" s="23" t="s">
        <v>596</v>
      </c>
      <c r="M142" s="23" t="s">
        <v>596</v>
      </c>
      <c r="N142" s="23" t="s">
        <v>596</v>
      </c>
      <c r="O142" s="23" t="s">
        <v>596</v>
      </c>
      <c r="P142" s="23" t="s">
        <v>596</v>
      </c>
      <c r="Q142" s="23" t="s">
        <v>596</v>
      </c>
      <c r="R142" s="23" t="s">
        <v>596</v>
      </c>
      <c r="S142" s="24" t="s">
        <v>596</v>
      </c>
      <c r="T142" s="23" t="s">
        <v>596</v>
      </c>
      <c r="U142" s="23" t="s">
        <v>596</v>
      </c>
      <c r="V142" s="23" t="s">
        <v>596</v>
      </c>
      <c r="W142" s="23" t="s">
        <v>596</v>
      </c>
      <c r="X142" s="23" t="s">
        <v>596</v>
      </c>
      <c r="Y142" s="23" t="s">
        <v>596</v>
      </c>
      <c r="Z142" s="23" t="s">
        <v>596</v>
      </c>
      <c r="AA142" s="23" t="s">
        <v>596</v>
      </c>
      <c r="AB142" s="23" t="s">
        <v>596</v>
      </c>
      <c r="AC142" s="23" t="s">
        <v>596</v>
      </c>
      <c r="AD142" s="23" t="s">
        <v>596</v>
      </c>
      <c r="AE142" s="23" t="s">
        <v>596</v>
      </c>
      <c r="AF142" s="23" t="s">
        <v>596</v>
      </c>
      <c r="AG142" s="23" t="s">
        <v>596</v>
      </c>
      <c r="AH142" s="24" t="s">
        <v>596</v>
      </c>
    </row>
    <row r="143" spans="2:34" x14ac:dyDescent="0.2">
      <c r="B143" s="33" t="s">
        <v>281</v>
      </c>
      <c r="C143" s="21" t="s">
        <v>89</v>
      </c>
      <c r="D143" s="18" t="s">
        <v>187</v>
      </c>
      <c r="E143" s="23">
        <v>7.5900514579759867E-2</v>
      </c>
      <c r="F143" s="23">
        <v>0.10849056603773585</v>
      </c>
      <c r="G143" s="23">
        <v>1.2435677530017153E-2</v>
      </c>
      <c r="H143" s="23">
        <v>1.9725557461406518E-2</v>
      </c>
      <c r="I143" s="23">
        <v>9.5197255574614059E-2</v>
      </c>
      <c r="J143" s="23">
        <v>9.8627787307032588E-2</v>
      </c>
      <c r="K143" s="23">
        <v>2.7015437392795882E-2</v>
      </c>
      <c r="L143" s="23">
        <v>5.1457975986277875E-2</v>
      </c>
      <c r="M143" s="23">
        <v>8.4048027444253853E-2</v>
      </c>
      <c r="N143" s="23">
        <v>9.0051457975986286E-3</v>
      </c>
      <c r="O143" s="23">
        <v>2.0154373927958835E-2</v>
      </c>
      <c r="P143" s="23">
        <v>5.1029159519725559E-2</v>
      </c>
      <c r="Q143" s="23">
        <v>0.28945111492281306</v>
      </c>
      <c r="R143" s="23">
        <v>5.7461406518010294E-2</v>
      </c>
      <c r="S143" s="24">
        <v>11660</v>
      </c>
      <c r="T143" s="23">
        <v>0.14502529510961215</v>
      </c>
      <c r="U143" s="23">
        <v>0.1399662731871838</v>
      </c>
      <c r="V143" s="23">
        <v>1.1804384485666104E-2</v>
      </c>
      <c r="W143" s="23">
        <v>6.7453625632377737E-3</v>
      </c>
      <c r="X143" s="23">
        <v>0.14165261382799327</v>
      </c>
      <c r="Y143" s="23">
        <v>0.12478920741989882</v>
      </c>
      <c r="Z143" s="23">
        <v>3.0354131534569982E-2</v>
      </c>
      <c r="AA143" s="23">
        <v>3.2040472175379427E-2</v>
      </c>
      <c r="AB143" s="23">
        <v>0.13322091062394603</v>
      </c>
      <c r="AC143" s="23">
        <v>8.4317032040472171E-3</v>
      </c>
      <c r="AD143" s="23">
        <v>1.8549747048903879E-2</v>
      </c>
      <c r="AE143" s="23">
        <v>2.6981450252951095E-2</v>
      </c>
      <c r="AF143" s="23">
        <v>0.10286677908937605</v>
      </c>
      <c r="AG143" s="23">
        <v>7.5885328836424959E-2</v>
      </c>
      <c r="AH143" s="24">
        <v>2965</v>
      </c>
    </row>
    <row r="144" spans="2:34" x14ac:dyDescent="0.2">
      <c r="B144" s="33" t="s">
        <v>281</v>
      </c>
      <c r="C144" s="21" t="s">
        <v>73</v>
      </c>
      <c r="D144" s="18" t="s">
        <v>177</v>
      </c>
      <c r="E144" s="23">
        <v>0.15147783251231528</v>
      </c>
      <c r="F144" s="23">
        <v>9.6674876847290647E-2</v>
      </c>
      <c r="G144" s="23">
        <v>9.852216748768473E-3</v>
      </c>
      <c r="H144" s="23">
        <v>0.10036945812807882</v>
      </c>
      <c r="I144" s="23">
        <v>0.10591133004926108</v>
      </c>
      <c r="J144" s="23">
        <v>0.12438423645320197</v>
      </c>
      <c r="K144" s="23">
        <v>2.5862068965517241E-2</v>
      </c>
      <c r="L144" s="23">
        <v>5.7573891625615763E-2</v>
      </c>
      <c r="M144" s="23">
        <v>7.2967980295566504E-2</v>
      </c>
      <c r="N144" s="23">
        <v>4.0024630541871924E-3</v>
      </c>
      <c r="O144" s="23">
        <v>1.4470443349753694E-2</v>
      </c>
      <c r="P144" s="23">
        <v>2.2167487684729065E-2</v>
      </c>
      <c r="Q144" s="23">
        <v>0.15270935960591134</v>
      </c>
      <c r="R144" s="23">
        <v>6.1576354679802957E-2</v>
      </c>
      <c r="S144" s="24">
        <v>16240</v>
      </c>
      <c r="T144" s="23">
        <v>0.24685382381413359</v>
      </c>
      <c r="U144" s="23">
        <v>8.0348499515972893E-2</v>
      </c>
      <c r="V144" s="23">
        <v>7.7444336882865443E-3</v>
      </c>
      <c r="W144" s="23">
        <v>1.0648596321393998E-2</v>
      </c>
      <c r="X144" s="23">
        <v>0.12681510164569215</v>
      </c>
      <c r="Y144" s="23">
        <v>0.16069699903194579</v>
      </c>
      <c r="Z144" s="23">
        <v>3.0009680542110357E-2</v>
      </c>
      <c r="AA144" s="23">
        <v>5.324298160696999E-2</v>
      </c>
      <c r="AB144" s="23">
        <v>7.7444336882865436E-2</v>
      </c>
      <c r="AC144" s="23">
        <v>4.8402710551790898E-3</v>
      </c>
      <c r="AD144" s="23">
        <v>1.3552758954501452E-2</v>
      </c>
      <c r="AE144" s="23">
        <v>1.3552758954501452E-2</v>
      </c>
      <c r="AF144" s="23">
        <v>8.0348499515972893E-2</v>
      </c>
      <c r="AG144" s="23">
        <v>9.3901258470474341E-2</v>
      </c>
      <c r="AH144" s="24">
        <v>5165</v>
      </c>
    </row>
    <row r="145" spans="2:34" x14ac:dyDescent="0.2">
      <c r="B145" s="33" t="s">
        <v>281</v>
      </c>
      <c r="C145" s="21" t="s">
        <v>425</v>
      </c>
      <c r="D145" s="18" t="s">
        <v>426</v>
      </c>
      <c r="E145" s="23" t="s">
        <v>596</v>
      </c>
      <c r="F145" s="23" t="s">
        <v>596</v>
      </c>
      <c r="G145" s="23" t="s">
        <v>596</v>
      </c>
      <c r="H145" s="23" t="s">
        <v>596</v>
      </c>
      <c r="I145" s="23" t="s">
        <v>596</v>
      </c>
      <c r="J145" s="23" t="s">
        <v>596</v>
      </c>
      <c r="K145" s="23" t="s">
        <v>596</v>
      </c>
      <c r="L145" s="23" t="s">
        <v>596</v>
      </c>
      <c r="M145" s="23" t="s">
        <v>596</v>
      </c>
      <c r="N145" s="23" t="s">
        <v>596</v>
      </c>
      <c r="O145" s="23" t="s">
        <v>596</v>
      </c>
      <c r="P145" s="23" t="s">
        <v>596</v>
      </c>
      <c r="Q145" s="23" t="s">
        <v>596</v>
      </c>
      <c r="R145" s="23" t="s">
        <v>596</v>
      </c>
      <c r="S145" s="24" t="s">
        <v>596</v>
      </c>
      <c r="T145" s="23" t="s">
        <v>596</v>
      </c>
      <c r="U145" s="23" t="s">
        <v>596</v>
      </c>
      <c r="V145" s="23" t="s">
        <v>596</v>
      </c>
      <c r="W145" s="23" t="s">
        <v>596</v>
      </c>
      <c r="X145" s="23" t="s">
        <v>596</v>
      </c>
      <c r="Y145" s="23" t="s">
        <v>596</v>
      </c>
      <c r="Z145" s="23" t="s">
        <v>596</v>
      </c>
      <c r="AA145" s="23" t="s">
        <v>596</v>
      </c>
      <c r="AB145" s="23" t="s">
        <v>596</v>
      </c>
      <c r="AC145" s="23" t="s">
        <v>596</v>
      </c>
      <c r="AD145" s="23" t="s">
        <v>596</v>
      </c>
      <c r="AE145" s="23" t="s">
        <v>596</v>
      </c>
      <c r="AF145" s="23" t="s">
        <v>596</v>
      </c>
      <c r="AG145" s="23" t="s">
        <v>596</v>
      </c>
      <c r="AH145" s="24" t="s">
        <v>596</v>
      </c>
    </row>
    <row r="146" spans="2:34" x14ac:dyDescent="0.2">
      <c r="B146" s="33" t="s">
        <v>281</v>
      </c>
      <c r="C146" s="21" t="s">
        <v>91</v>
      </c>
      <c r="D146" s="18" t="s">
        <v>189</v>
      </c>
      <c r="E146" s="23" t="s">
        <v>596</v>
      </c>
      <c r="F146" s="23" t="s">
        <v>596</v>
      </c>
      <c r="G146" s="23" t="s">
        <v>596</v>
      </c>
      <c r="H146" s="23" t="s">
        <v>596</v>
      </c>
      <c r="I146" s="23" t="s">
        <v>596</v>
      </c>
      <c r="J146" s="23" t="s">
        <v>596</v>
      </c>
      <c r="K146" s="23" t="s">
        <v>596</v>
      </c>
      <c r="L146" s="23" t="s">
        <v>596</v>
      </c>
      <c r="M146" s="23" t="s">
        <v>596</v>
      </c>
      <c r="N146" s="23" t="s">
        <v>596</v>
      </c>
      <c r="O146" s="23" t="s">
        <v>596</v>
      </c>
      <c r="P146" s="23" t="s">
        <v>596</v>
      </c>
      <c r="Q146" s="23" t="s">
        <v>596</v>
      </c>
      <c r="R146" s="23" t="s">
        <v>596</v>
      </c>
      <c r="S146" s="24" t="s">
        <v>596</v>
      </c>
      <c r="T146" s="23" t="s">
        <v>596</v>
      </c>
      <c r="U146" s="23" t="s">
        <v>596</v>
      </c>
      <c r="V146" s="23" t="s">
        <v>596</v>
      </c>
      <c r="W146" s="23" t="s">
        <v>596</v>
      </c>
      <c r="X146" s="23" t="s">
        <v>596</v>
      </c>
      <c r="Y146" s="23" t="s">
        <v>596</v>
      </c>
      <c r="Z146" s="23" t="s">
        <v>596</v>
      </c>
      <c r="AA146" s="23" t="s">
        <v>596</v>
      </c>
      <c r="AB146" s="23" t="s">
        <v>596</v>
      </c>
      <c r="AC146" s="23" t="s">
        <v>596</v>
      </c>
      <c r="AD146" s="23" t="s">
        <v>596</v>
      </c>
      <c r="AE146" s="23" t="s">
        <v>596</v>
      </c>
      <c r="AF146" s="23" t="s">
        <v>596</v>
      </c>
      <c r="AG146" s="23" t="s">
        <v>596</v>
      </c>
      <c r="AH146" s="24" t="s">
        <v>596</v>
      </c>
    </row>
    <row r="147" spans="2:34" x14ac:dyDescent="0.2">
      <c r="B147" s="33" t="s">
        <v>281</v>
      </c>
      <c r="C147" s="21" t="s">
        <v>103</v>
      </c>
      <c r="D147" s="18" t="s">
        <v>424</v>
      </c>
      <c r="E147" s="23" t="s">
        <v>596</v>
      </c>
      <c r="F147" s="23" t="s">
        <v>596</v>
      </c>
      <c r="G147" s="23" t="s">
        <v>596</v>
      </c>
      <c r="H147" s="23" t="s">
        <v>596</v>
      </c>
      <c r="I147" s="23" t="s">
        <v>596</v>
      </c>
      <c r="J147" s="23" t="s">
        <v>596</v>
      </c>
      <c r="K147" s="23" t="s">
        <v>596</v>
      </c>
      <c r="L147" s="23" t="s">
        <v>596</v>
      </c>
      <c r="M147" s="23" t="s">
        <v>596</v>
      </c>
      <c r="N147" s="23" t="s">
        <v>596</v>
      </c>
      <c r="O147" s="23" t="s">
        <v>596</v>
      </c>
      <c r="P147" s="23" t="s">
        <v>596</v>
      </c>
      <c r="Q147" s="23" t="s">
        <v>596</v>
      </c>
      <c r="R147" s="23" t="s">
        <v>596</v>
      </c>
      <c r="S147" s="24" t="s">
        <v>596</v>
      </c>
      <c r="T147" s="23" t="s">
        <v>596</v>
      </c>
      <c r="U147" s="23" t="s">
        <v>596</v>
      </c>
      <c r="V147" s="23" t="s">
        <v>596</v>
      </c>
      <c r="W147" s="23" t="s">
        <v>596</v>
      </c>
      <c r="X147" s="23" t="s">
        <v>596</v>
      </c>
      <c r="Y147" s="23" t="s">
        <v>596</v>
      </c>
      <c r="Z147" s="23" t="s">
        <v>596</v>
      </c>
      <c r="AA147" s="23" t="s">
        <v>596</v>
      </c>
      <c r="AB147" s="23" t="s">
        <v>596</v>
      </c>
      <c r="AC147" s="23" t="s">
        <v>596</v>
      </c>
      <c r="AD147" s="23" t="s">
        <v>596</v>
      </c>
      <c r="AE147" s="23" t="s">
        <v>596</v>
      </c>
      <c r="AF147" s="23" t="s">
        <v>596</v>
      </c>
      <c r="AG147" s="23" t="s">
        <v>596</v>
      </c>
      <c r="AH147" s="24" t="s">
        <v>596</v>
      </c>
    </row>
    <row r="148" spans="2:34" x14ac:dyDescent="0.2">
      <c r="B148" s="33" t="s">
        <v>281</v>
      </c>
      <c r="C148" s="21" t="s">
        <v>92</v>
      </c>
      <c r="D148" s="18" t="s">
        <v>190</v>
      </c>
      <c r="E148" s="23">
        <v>8.5603112840466927E-2</v>
      </c>
      <c r="F148" s="23">
        <v>0.122568093385214</v>
      </c>
      <c r="G148" s="23">
        <v>1.1024643320363165E-2</v>
      </c>
      <c r="H148" s="23">
        <v>1.6861219195849545E-2</v>
      </c>
      <c r="I148" s="23">
        <v>9.3385214007782102E-2</v>
      </c>
      <c r="J148" s="23">
        <v>0.14396887159533073</v>
      </c>
      <c r="K148" s="23">
        <v>3.6316472114137487E-2</v>
      </c>
      <c r="L148" s="23">
        <v>3.9559014267185472E-2</v>
      </c>
      <c r="M148" s="23">
        <v>8.4306095979247736E-2</v>
      </c>
      <c r="N148" s="23">
        <v>1.2970168612191959E-2</v>
      </c>
      <c r="O148" s="23">
        <v>1.4915693904020753E-2</v>
      </c>
      <c r="P148" s="23">
        <v>5.8365758754863814E-2</v>
      </c>
      <c r="Q148" s="23">
        <v>0.25486381322957197</v>
      </c>
      <c r="R148" s="23">
        <v>2.5940337224383919E-2</v>
      </c>
      <c r="S148" s="24">
        <v>7710</v>
      </c>
      <c r="T148" s="23">
        <v>0.13663366336633664</v>
      </c>
      <c r="U148" s="23">
        <v>0.14851485148514851</v>
      </c>
      <c r="V148" s="23">
        <v>1.3861386138613862E-2</v>
      </c>
      <c r="W148" s="23">
        <v>5.9405940594059407E-3</v>
      </c>
      <c r="X148" s="23">
        <v>9.7029702970297033E-2</v>
      </c>
      <c r="Y148" s="23">
        <v>0.21386138613861386</v>
      </c>
      <c r="Z148" s="23">
        <v>3.9603960396039604E-2</v>
      </c>
      <c r="AA148" s="23">
        <v>1.5841584158415842E-2</v>
      </c>
      <c r="AB148" s="23">
        <v>0.11485148514851486</v>
      </c>
      <c r="AC148" s="23">
        <v>9.9009900990099011E-3</v>
      </c>
      <c r="AD148" s="23">
        <v>1.782178217821782E-2</v>
      </c>
      <c r="AE148" s="23">
        <v>2.3762376237623763E-2</v>
      </c>
      <c r="AF148" s="23">
        <v>0.13861386138613863</v>
      </c>
      <c r="AG148" s="23">
        <v>2.9702970297029702E-2</v>
      </c>
      <c r="AH148" s="24">
        <v>2525</v>
      </c>
    </row>
    <row r="149" spans="2:34" x14ac:dyDescent="0.2">
      <c r="B149" s="33" t="s">
        <v>281</v>
      </c>
      <c r="C149" s="21" t="s">
        <v>98</v>
      </c>
      <c r="D149" s="18" t="s">
        <v>328</v>
      </c>
      <c r="E149" s="23">
        <v>9.6628773030184245E-2</v>
      </c>
      <c r="F149" s="23">
        <v>0.12720501764014111</v>
      </c>
      <c r="G149" s="23">
        <v>8.4280674245393958E-3</v>
      </c>
      <c r="H149" s="23">
        <v>9.4080752646021164E-3</v>
      </c>
      <c r="I149" s="23">
        <v>0.12191297530380243</v>
      </c>
      <c r="J149" s="23">
        <v>8.6044688357506866E-2</v>
      </c>
      <c r="K149" s="23">
        <v>2.3324186593492748E-2</v>
      </c>
      <c r="L149" s="23">
        <v>4.1552332418659348E-2</v>
      </c>
      <c r="M149" s="23">
        <v>9.5844766758134067E-2</v>
      </c>
      <c r="N149" s="23">
        <v>1.4308114464915719E-2</v>
      </c>
      <c r="O149" s="23">
        <v>1.7836142689141514E-2</v>
      </c>
      <c r="P149" s="23">
        <v>6.4680517444139551E-2</v>
      </c>
      <c r="Q149" s="23">
        <v>0.20462563700509603</v>
      </c>
      <c r="R149" s="23">
        <v>8.8396707173657385E-2</v>
      </c>
      <c r="S149" s="24">
        <v>25510</v>
      </c>
      <c r="T149" s="23">
        <v>0.15742511153601019</v>
      </c>
      <c r="U149" s="23">
        <v>0.17208413001912046</v>
      </c>
      <c r="V149" s="23">
        <v>5.098789037603569E-3</v>
      </c>
      <c r="W149" s="23">
        <v>3.8240917782026767E-3</v>
      </c>
      <c r="X149" s="23">
        <v>0.15806246016571066</v>
      </c>
      <c r="Y149" s="23">
        <v>9.1778202676864248E-2</v>
      </c>
      <c r="Z149" s="23">
        <v>2.4856596558317401E-2</v>
      </c>
      <c r="AA149" s="23">
        <v>2.7405991077119184E-2</v>
      </c>
      <c r="AB149" s="23">
        <v>0.12619502868068833</v>
      </c>
      <c r="AC149" s="23">
        <v>1.4021669853409816E-2</v>
      </c>
      <c r="AD149" s="23">
        <v>1.0834926704907584E-2</v>
      </c>
      <c r="AE149" s="23">
        <v>4.2702358189929894E-2</v>
      </c>
      <c r="AF149" s="23">
        <v>9.5602294455066919E-2</v>
      </c>
      <c r="AG149" s="23">
        <v>7.0108349267049078E-2</v>
      </c>
      <c r="AH149" s="24">
        <v>7845</v>
      </c>
    </row>
    <row r="150" spans="2:34" x14ac:dyDescent="0.2">
      <c r="B150" s="33" t="s">
        <v>281</v>
      </c>
      <c r="C150" s="21" t="s">
        <v>104</v>
      </c>
      <c r="D150" s="18" t="s">
        <v>198</v>
      </c>
      <c r="E150" s="23">
        <v>0.10232843137254902</v>
      </c>
      <c r="F150" s="23">
        <v>0.11948529411764706</v>
      </c>
      <c r="G150" s="23">
        <v>4.9019607843137254E-3</v>
      </c>
      <c r="H150" s="23">
        <v>1.2867647058823529E-2</v>
      </c>
      <c r="I150" s="23">
        <v>0.10661764705882353</v>
      </c>
      <c r="J150" s="23">
        <v>6.985294117647059E-2</v>
      </c>
      <c r="K150" s="23">
        <v>3.5539215686274508E-2</v>
      </c>
      <c r="L150" s="23">
        <v>3.4926470588235295E-2</v>
      </c>
      <c r="M150" s="23">
        <v>9.0686274509803919E-2</v>
      </c>
      <c r="N150" s="23">
        <v>8.5784313725490204E-3</v>
      </c>
      <c r="O150" s="23">
        <v>1.7156862745098041E-2</v>
      </c>
      <c r="P150" s="23">
        <v>4.5343137254901959E-2</v>
      </c>
      <c r="Q150" s="23">
        <v>0.30698529411764708</v>
      </c>
      <c r="R150" s="23">
        <v>4.3504901960784312E-2</v>
      </c>
      <c r="S150" s="24">
        <v>8160</v>
      </c>
      <c r="T150" s="23">
        <v>0.17837837837837839</v>
      </c>
      <c r="U150" s="23">
        <v>0.18558558558558558</v>
      </c>
      <c r="V150" s="23">
        <v>3.6036036036036037E-3</v>
      </c>
      <c r="W150" s="23">
        <v>1.8018018018018018E-3</v>
      </c>
      <c r="X150" s="23">
        <v>0.12432432432432433</v>
      </c>
      <c r="Y150" s="23">
        <v>9.1891891891891897E-2</v>
      </c>
      <c r="Z150" s="23">
        <v>5.0450450450450449E-2</v>
      </c>
      <c r="AA150" s="23">
        <v>2.5225225225225224E-2</v>
      </c>
      <c r="AB150" s="23">
        <v>0.13513513513513514</v>
      </c>
      <c r="AC150" s="23">
        <v>1.8018018018018018E-2</v>
      </c>
      <c r="AD150" s="23">
        <v>1.4414414414414415E-2</v>
      </c>
      <c r="AE150" s="23">
        <v>1.4414414414414415E-2</v>
      </c>
      <c r="AF150" s="23">
        <v>0.11891891891891893</v>
      </c>
      <c r="AG150" s="23">
        <v>3.9639639639639637E-2</v>
      </c>
      <c r="AH150" s="24">
        <v>2775</v>
      </c>
    </row>
    <row r="151" spans="2:34" x14ac:dyDescent="0.2">
      <c r="B151" s="33" t="s">
        <v>281</v>
      </c>
      <c r="C151" s="21" t="s">
        <v>105</v>
      </c>
      <c r="D151" s="18" t="s">
        <v>330</v>
      </c>
      <c r="E151" s="23" t="s">
        <v>596</v>
      </c>
      <c r="F151" s="23" t="s">
        <v>596</v>
      </c>
      <c r="G151" s="23" t="s">
        <v>596</v>
      </c>
      <c r="H151" s="23" t="s">
        <v>596</v>
      </c>
      <c r="I151" s="23" t="s">
        <v>596</v>
      </c>
      <c r="J151" s="23" t="s">
        <v>596</v>
      </c>
      <c r="K151" s="23" t="s">
        <v>596</v>
      </c>
      <c r="L151" s="23" t="s">
        <v>596</v>
      </c>
      <c r="M151" s="23" t="s">
        <v>596</v>
      </c>
      <c r="N151" s="23" t="s">
        <v>596</v>
      </c>
      <c r="O151" s="23" t="s">
        <v>596</v>
      </c>
      <c r="P151" s="23" t="s">
        <v>596</v>
      </c>
      <c r="Q151" s="23" t="s">
        <v>596</v>
      </c>
      <c r="R151" s="23" t="s">
        <v>596</v>
      </c>
      <c r="S151" s="24" t="s">
        <v>596</v>
      </c>
      <c r="T151" s="23" t="s">
        <v>596</v>
      </c>
      <c r="U151" s="23" t="s">
        <v>596</v>
      </c>
      <c r="V151" s="23" t="s">
        <v>596</v>
      </c>
      <c r="W151" s="23" t="s">
        <v>596</v>
      </c>
      <c r="X151" s="23" t="s">
        <v>596</v>
      </c>
      <c r="Y151" s="23" t="s">
        <v>596</v>
      </c>
      <c r="Z151" s="23" t="s">
        <v>596</v>
      </c>
      <c r="AA151" s="23" t="s">
        <v>596</v>
      </c>
      <c r="AB151" s="23" t="s">
        <v>596</v>
      </c>
      <c r="AC151" s="23" t="s">
        <v>596</v>
      </c>
      <c r="AD151" s="23" t="s">
        <v>596</v>
      </c>
      <c r="AE151" s="23" t="s">
        <v>596</v>
      </c>
      <c r="AF151" s="23" t="s">
        <v>596</v>
      </c>
      <c r="AG151" s="23" t="s">
        <v>596</v>
      </c>
      <c r="AH151" s="24" t="s">
        <v>596</v>
      </c>
    </row>
    <row r="152" spans="2:34" x14ac:dyDescent="0.2">
      <c r="B152" s="33" t="s">
        <v>281</v>
      </c>
      <c r="C152" s="21" t="s">
        <v>108</v>
      </c>
      <c r="D152" s="18" t="s">
        <v>331</v>
      </c>
      <c r="E152" s="23">
        <v>0.10517241379310345</v>
      </c>
      <c r="F152" s="23">
        <v>0.1132183908045977</v>
      </c>
      <c r="G152" s="23">
        <v>8.6206896551724137E-3</v>
      </c>
      <c r="H152" s="23">
        <v>1.8390804597701149E-2</v>
      </c>
      <c r="I152" s="23">
        <v>0.10862068965517241</v>
      </c>
      <c r="J152" s="23">
        <v>4.4252873563218394E-2</v>
      </c>
      <c r="K152" s="23">
        <v>2.7586206896551724E-2</v>
      </c>
      <c r="L152" s="23">
        <v>2.5862068965517241E-2</v>
      </c>
      <c r="M152" s="23">
        <v>8.0459770114942528E-2</v>
      </c>
      <c r="N152" s="23">
        <v>1.3793103448275862E-2</v>
      </c>
      <c r="O152" s="23">
        <v>3.4482758620689655E-2</v>
      </c>
      <c r="P152" s="23">
        <v>5.3448275862068968E-2</v>
      </c>
      <c r="Q152" s="23">
        <v>0.25862068965517243</v>
      </c>
      <c r="R152" s="23">
        <v>0.10747126436781609</v>
      </c>
      <c r="S152" s="24">
        <v>8700</v>
      </c>
      <c r="T152" s="23">
        <v>0.16612903225806452</v>
      </c>
      <c r="U152" s="23">
        <v>0.17096774193548386</v>
      </c>
      <c r="V152" s="23">
        <v>3.2258064516129032E-3</v>
      </c>
      <c r="W152" s="23">
        <v>3.2258064516129032E-3</v>
      </c>
      <c r="X152" s="23">
        <v>0.1435483870967742</v>
      </c>
      <c r="Y152" s="23">
        <v>4.6774193548387098E-2</v>
      </c>
      <c r="Z152" s="23">
        <v>2.2580645161290321E-2</v>
      </c>
      <c r="AA152" s="23">
        <v>1.4516129032258065E-2</v>
      </c>
      <c r="AB152" s="23">
        <v>9.6774193548387094E-2</v>
      </c>
      <c r="AC152" s="23">
        <v>3.2258064516129031E-2</v>
      </c>
      <c r="AD152" s="23">
        <v>2.4193548387096774E-2</v>
      </c>
      <c r="AE152" s="23">
        <v>1.6129032258064516E-2</v>
      </c>
      <c r="AF152" s="23">
        <v>0.12419354838709677</v>
      </c>
      <c r="AG152" s="23">
        <v>0.13387096774193549</v>
      </c>
      <c r="AH152" s="24">
        <v>3100</v>
      </c>
    </row>
    <row r="153" spans="2:34" x14ac:dyDescent="0.2">
      <c r="B153" s="33" t="s">
        <v>281</v>
      </c>
      <c r="C153" s="21" t="s">
        <v>109</v>
      </c>
      <c r="D153" s="18" t="s">
        <v>332</v>
      </c>
      <c r="E153" s="23">
        <v>9.5307917888563048E-2</v>
      </c>
      <c r="F153" s="23">
        <v>0.13049853372434017</v>
      </c>
      <c r="G153" s="23">
        <v>1.1730205278592375E-2</v>
      </c>
      <c r="H153" s="23">
        <v>1.906158357771261E-2</v>
      </c>
      <c r="I153" s="23">
        <v>0.1282991202346041</v>
      </c>
      <c r="J153" s="23">
        <v>0.11730205278592376</v>
      </c>
      <c r="K153" s="23">
        <v>2.3460410557184751E-2</v>
      </c>
      <c r="L153" s="23">
        <v>4.8387096774193547E-2</v>
      </c>
      <c r="M153" s="23">
        <v>6.378299120234604E-2</v>
      </c>
      <c r="N153" s="23">
        <v>1.1730205278592375E-2</v>
      </c>
      <c r="O153" s="23">
        <v>8.0645161290322578E-3</v>
      </c>
      <c r="P153" s="23">
        <v>2.7859237536656891E-2</v>
      </c>
      <c r="Q153" s="23">
        <v>0.22214076246334311</v>
      </c>
      <c r="R153" s="23">
        <v>9.0909090909090912E-2</v>
      </c>
      <c r="S153" s="24">
        <v>6820</v>
      </c>
      <c r="T153" s="23">
        <v>0.15090543259557343</v>
      </c>
      <c r="U153" s="23">
        <v>0.16498993963782696</v>
      </c>
      <c r="V153" s="23">
        <v>4.0241448692152921E-3</v>
      </c>
      <c r="W153" s="23">
        <v>4.0241448692152921E-3</v>
      </c>
      <c r="X153" s="23">
        <v>0.17706237424547283</v>
      </c>
      <c r="Y153" s="23">
        <v>0.13883299798792756</v>
      </c>
      <c r="Z153" s="23">
        <v>3.2193158953722337E-2</v>
      </c>
      <c r="AA153" s="23">
        <v>4.0241448692152917E-2</v>
      </c>
      <c r="AB153" s="23">
        <v>7.4446680080482899E-2</v>
      </c>
      <c r="AC153" s="23">
        <v>1.6096579476861168E-2</v>
      </c>
      <c r="AD153" s="23">
        <v>2.012072434607646E-3</v>
      </c>
      <c r="AE153" s="23">
        <v>1.0060362173038229E-2</v>
      </c>
      <c r="AF153" s="23">
        <v>9.4567404426559351E-2</v>
      </c>
      <c r="AG153" s="23">
        <v>9.2555331991951706E-2</v>
      </c>
      <c r="AH153" s="24">
        <v>2485</v>
      </c>
    </row>
    <row r="154" spans="2:34" x14ac:dyDescent="0.2">
      <c r="B154" s="33" t="s">
        <v>281</v>
      </c>
      <c r="C154" s="21" t="s">
        <v>110</v>
      </c>
      <c r="D154" s="18" t="s">
        <v>201</v>
      </c>
      <c r="E154" s="23" t="s">
        <v>596</v>
      </c>
      <c r="F154" s="23" t="s">
        <v>596</v>
      </c>
      <c r="G154" s="23" t="s">
        <v>596</v>
      </c>
      <c r="H154" s="23" t="s">
        <v>596</v>
      </c>
      <c r="I154" s="23" t="s">
        <v>596</v>
      </c>
      <c r="J154" s="23" t="s">
        <v>596</v>
      </c>
      <c r="K154" s="23" t="s">
        <v>596</v>
      </c>
      <c r="L154" s="23" t="s">
        <v>596</v>
      </c>
      <c r="M154" s="23" t="s">
        <v>596</v>
      </c>
      <c r="N154" s="23" t="s">
        <v>596</v>
      </c>
      <c r="O154" s="23" t="s">
        <v>596</v>
      </c>
      <c r="P154" s="23" t="s">
        <v>596</v>
      </c>
      <c r="Q154" s="23" t="s">
        <v>596</v>
      </c>
      <c r="R154" s="23" t="s">
        <v>596</v>
      </c>
      <c r="S154" s="24" t="s">
        <v>596</v>
      </c>
      <c r="T154" s="23" t="s">
        <v>596</v>
      </c>
      <c r="U154" s="23" t="s">
        <v>596</v>
      </c>
      <c r="V154" s="23" t="s">
        <v>596</v>
      </c>
      <c r="W154" s="23" t="s">
        <v>596</v>
      </c>
      <c r="X154" s="23" t="s">
        <v>596</v>
      </c>
      <c r="Y154" s="23" t="s">
        <v>596</v>
      </c>
      <c r="Z154" s="23" t="s">
        <v>596</v>
      </c>
      <c r="AA154" s="23" t="s">
        <v>596</v>
      </c>
      <c r="AB154" s="23" t="s">
        <v>596</v>
      </c>
      <c r="AC154" s="23" t="s">
        <v>596</v>
      </c>
      <c r="AD154" s="23" t="s">
        <v>596</v>
      </c>
      <c r="AE154" s="23" t="s">
        <v>596</v>
      </c>
      <c r="AF154" s="23" t="s">
        <v>596</v>
      </c>
      <c r="AG154" s="23" t="s">
        <v>596</v>
      </c>
      <c r="AH154" s="24" t="s">
        <v>596</v>
      </c>
    </row>
    <row r="155" spans="2:34" x14ac:dyDescent="0.2">
      <c r="B155" s="33" t="s">
        <v>281</v>
      </c>
      <c r="C155" s="21" t="s">
        <v>111</v>
      </c>
      <c r="D155" s="18" t="s">
        <v>333</v>
      </c>
      <c r="E155" s="23" t="s">
        <v>596</v>
      </c>
      <c r="F155" s="23" t="s">
        <v>596</v>
      </c>
      <c r="G155" s="23" t="s">
        <v>596</v>
      </c>
      <c r="H155" s="23" t="s">
        <v>596</v>
      </c>
      <c r="I155" s="23" t="s">
        <v>596</v>
      </c>
      <c r="J155" s="23" t="s">
        <v>596</v>
      </c>
      <c r="K155" s="23" t="s">
        <v>596</v>
      </c>
      <c r="L155" s="23" t="s">
        <v>596</v>
      </c>
      <c r="M155" s="23" t="s">
        <v>596</v>
      </c>
      <c r="N155" s="23" t="s">
        <v>596</v>
      </c>
      <c r="O155" s="23" t="s">
        <v>596</v>
      </c>
      <c r="P155" s="23" t="s">
        <v>596</v>
      </c>
      <c r="Q155" s="23" t="s">
        <v>596</v>
      </c>
      <c r="R155" s="23" t="s">
        <v>596</v>
      </c>
      <c r="S155" s="24" t="s">
        <v>596</v>
      </c>
      <c r="T155" s="23" t="s">
        <v>596</v>
      </c>
      <c r="U155" s="23" t="s">
        <v>596</v>
      </c>
      <c r="V155" s="23" t="s">
        <v>596</v>
      </c>
      <c r="W155" s="23" t="s">
        <v>596</v>
      </c>
      <c r="X155" s="23" t="s">
        <v>596</v>
      </c>
      <c r="Y155" s="23" t="s">
        <v>596</v>
      </c>
      <c r="Z155" s="23" t="s">
        <v>596</v>
      </c>
      <c r="AA155" s="23" t="s">
        <v>596</v>
      </c>
      <c r="AB155" s="23" t="s">
        <v>596</v>
      </c>
      <c r="AC155" s="23" t="s">
        <v>596</v>
      </c>
      <c r="AD155" s="23" t="s">
        <v>596</v>
      </c>
      <c r="AE155" s="23" t="s">
        <v>596</v>
      </c>
      <c r="AF155" s="23" t="s">
        <v>596</v>
      </c>
      <c r="AG155" s="23" t="s">
        <v>596</v>
      </c>
      <c r="AH155" s="24" t="s">
        <v>596</v>
      </c>
    </row>
    <row r="156" spans="2:34" x14ac:dyDescent="0.2">
      <c r="B156" s="33" t="s">
        <v>285</v>
      </c>
      <c r="C156" s="21" t="s">
        <v>113</v>
      </c>
      <c r="D156" s="18" t="s">
        <v>334</v>
      </c>
      <c r="E156" s="23" t="s">
        <v>596</v>
      </c>
      <c r="F156" s="23" t="s">
        <v>596</v>
      </c>
      <c r="G156" s="23" t="s">
        <v>596</v>
      </c>
      <c r="H156" s="23" t="s">
        <v>596</v>
      </c>
      <c r="I156" s="23" t="s">
        <v>596</v>
      </c>
      <c r="J156" s="23" t="s">
        <v>596</v>
      </c>
      <c r="K156" s="23" t="s">
        <v>596</v>
      </c>
      <c r="L156" s="23" t="s">
        <v>596</v>
      </c>
      <c r="M156" s="23" t="s">
        <v>596</v>
      </c>
      <c r="N156" s="23" t="s">
        <v>596</v>
      </c>
      <c r="O156" s="23" t="s">
        <v>596</v>
      </c>
      <c r="P156" s="23" t="s">
        <v>596</v>
      </c>
      <c r="Q156" s="23" t="s">
        <v>596</v>
      </c>
      <c r="R156" s="23" t="s">
        <v>596</v>
      </c>
      <c r="S156" s="24" t="s">
        <v>596</v>
      </c>
      <c r="T156" s="23" t="s">
        <v>596</v>
      </c>
      <c r="U156" s="23" t="s">
        <v>596</v>
      </c>
      <c r="V156" s="23" t="s">
        <v>596</v>
      </c>
      <c r="W156" s="23" t="s">
        <v>596</v>
      </c>
      <c r="X156" s="23" t="s">
        <v>596</v>
      </c>
      <c r="Y156" s="23" t="s">
        <v>596</v>
      </c>
      <c r="Z156" s="23" t="s">
        <v>596</v>
      </c>
      <c r="AA156" s="23" t="s">
        <v>596</v>
      </c>
      <c r="AB156" s="23" t="s">
        <v>596</v>
      </c>
      <c r="AC156" s="23" t="s">
        <v>596</v>
      </c>
      <c r="AD156" s="23" t="s">
        <v>596</v>
      </c>
      <c r="AE156" s="23" t="s">
        <v>596</v>
      </c>
      <c r="AF156" s="23" t="s">
        <v>596</v>
      </c>
      <c r="AG156" s="23" t="s">
        <v>596</v>
      </c>
      <c r="AH156" s="24" t="s">
        <v>596</v>
      </c>
    </row>
    <row r="157" spans="2:34" x14ac:dyDescent="0.2">
      <c r="B157" s="33" t="s">
        <v>285</v>
      </c>
      <c r="C157" s="21" t="s">
        <v>114</v>
      </c>
      <c r="D157" s="18" t="s">
        <v>202</v>
      </c>
      <c r="E157" s="23" t="s">
        <v>596</v>
      </c>
      <c r="F157" s="23" t="s">
        <v>596</v>
      </c>
      <c r="G157" s="23" t="s">
        <v>596</v>
      </c>
      <c r="H157" s="23" t="s">
        <v>596</v>
      </c>
      <c r="I157" s="23" t="s">
        <v>596</v>
      </c>
      <c r="J157" s="23" t="s">
        <v>596</v>
      </c>
      <c r="K157" s="23" t="s">
        <v>596</v>
      </c>
      <c r="L157" s="23" t="s">
        <v>596</v>
      </c>
      <c r="M157" s="23" t="s">
        <v>596</v>
      </c>
      <c r="N157" s="23" t="s">
        <v>596</v>
      </c>
      <c r="O157" s="23" t="s">
        <v>596</v>
      </c>
      <c r="P157" s="23" t="s">
        <v>596</v>
      </c>
      <c r="Q157" s="23" t="s">
        <v>596</v>
      </c>
      <c r="R157" s="23" t="s">
        <v>596</v>
      </c>
      <c r="S157" s="24" t="s">
        <v>596</v>
      </c>
      <c r="T157" s="23" t="s">
        <v>596</v>
      </c>
      <c r="U157" s="23" t="s">
        <v>596</v>
      </c>
      <c r="V157" s="23" t="s">
        <v>596</v>
      </c>
      <c r="W157" s="23" t="s">
        <v>596</v>
      </c>
      <c r="X157" s="23" t="s">
        <v>596</v>
      </c>
      <c r="Y157" s="23" t="s">
        <v>596</v>
      </c>
      <c r="Z157" s="23" t="s">
        <v>596</v>
      </c>
      <c r="AA157" s="23" t="s">
        <v>596</v>
      </c>
      <c r="AB157" s="23" t="s">
        <v>596</v>
      </c>
      <c r="AC157" s="23" t="s">
        <v>596</v>
      </c>
      <c r="AD157" s="23" t="s">
        <v>596</v>
      </c>
      <c r="AE157" s="23" t="s">
        <v>596</v>
      </c>
      <c r="AF157" s="23" t="s">
        <v>596</v>
      </c>
      <c r="AG157" s="23" t="s">
        <v>596</v>
      </c>
      <c r="AH157" s="24" t="s">
        <v>596</v>
      </c>
    </row>
    <row r="158" spans="2:34" x14ac:dyDescent="0.2">
      <c r="B158" s="33" t="s">
        <v>285</v>
      </c>
      <c r="C158" s="21" t="s">
        <v>115</v>
      </c>
      <c r="D158" s="18" t="s">
        <v>335</v>
      </c>
      <c r="E158" s="23" t="s">
        <v>596</v>
      </c>
      <c r="F158" s="23" t="s">
        <v>596</v>
      </c>
      <c r="G158" s="23" t="s">
        <v>596</v>
      </c>
      <c r="H158" s="23" t="s">
        <v>596</v>
      </c>
      <c r="I158" s="23" t="s">
        <v>596</v>
      </c>
      <c r="J158" s="23" t="s">
        <v>596</v>
      </c>
      <c r="K158" s="23" t="s">
        <v>596</v>
      </c>
      <c r="L158" s="23" t="s">
        <v>596</v>
      </c>
      <c r="M158" s="23" t="s">
        <v>596</v>
      </c>
      <c r="N158" s="23" t="s">
        <v>596</v>
      </c>
      <c r="O158" s="23" t="s">
        <v>596</v>
      </c>
      <c r="P158" s="23" t="s">
        <v>596</v>
      </c>
      <c r="Q158" s="23" t="s">
        <v>596</v>
      </c>
      <c r="R158" s="23" t="s">
        <v>596</v>
      </c>
      <c r="S158" s="24" t="s">
        <v>596</v>
      </c>
      <c r="T158" s="23" t="s">
        <v>596</v>
      </c>
      <c r="U158" s="23" t="s">
        <v>596</v>
      </c>
      <c r="V158" s="23" t="s">
        <v>596</v>
      </c>
      <c r="W158" s="23" t="s">
        <v>596</v>
      </c>
      <c r="X158" s="23" t="s">
        <v>596</v>
      </c>
      <c r="Y158" s="23" t="s">
        <v>596</v>
      </c>
      <c r="Z158" s="23" t="s">
        <v>596</v>
      </c>
      <c r="AA158" s="23" t="s">
        <v>596</v>
      </c>
      <c r="AB158" s="23" t="s">
        <v>596</v>
      </c>
      <c r="AC158" s="23" t="s">
        <v>596</v>
      </c>
      <c r="AD158" s="23" t="s">
        <v>596</v>
      </c>
      <c r="AE158" s="23" t="s">
        <v>596</v>
      </c>
      <c r="AF158" s="23" t="s">
        <v>596</v>
      </c>
      <c r="AG158" s="23" t="s">
        <v>596</v>
      </c>
      <c r="AH158" s="24" t="s">
        <v>596</v>
      </c>
    </row>
    <row r="159" spans="2:34" x14ac:dyDescent="0.2">
      <c r="B159" s="33" t="s">
        <v>285</v>
      </c>
      <c r="C159" s="21" t="s">
        <v>116</v>
      </c>
      <c r="D159" s="18" t="s">
        <v>203</v>
      </c>
      <c r="E159" s="23" t="s">
        <v>596</v>
      </c>
      <c r="F159" s="23" t="s">
        <v>596</v>
      </c>
      <c r="G159" s="23" t="s">
        <v>596</v>
      </c>
      <c r="H159" s="23" t="s">
        <v>596</v>
      </c>
      <c r="I159" s="23" t="s">
        <v>596</v>
      </c>
      <c r="J159" s="23" t="s">
        <v>596</v>
      </c>
      <c r="K159" s="23" t="s">
        <v>596</v>
      </c>
      <c r="L159" s="23" t="s">
        <v>596</v>
      </c>
      <c r="M159" s="23" t="s">
        <v>596</v>
      </c>
      <c r="N159" s="23" t="s">
        <v>596</v>
      </c>
      <c r="O159" s="23" t="s">
        <v>596</v>
      </c>
      <c r="P159" s="23" t="s">
        <v>596</v>
      </c>
      <c r="Q159" s="23" t="s">
        <v>596</v>
      </c>
      <c r="R159" s="23" t="s">
        <v>596</v>
      </c>
      <c r="S159" s="24" t="s">
        <v>596</v>
      </c>
      <c r="T159" s="23" t="s">
        <v>596</v>
      </c>
      <c r="U159" s="23" t="s">
        <v>596</v>
      </c>
      <c r="V159" s="23" t="s">
        <v>596</v>
      </c>
      <c r="W159" s="23" t="s">
        <v>596</v>
      </c>
      <c r="X159" s="23" t="s">
        <v>596</v>
      </c>
      <c r="Y159" s="23" t="s">
        <v>596</v>
      </c>
      <c r="Z159" s="23" t="s">
        <v>596</v>
      </c>
      <c r="AA159" s="23" t="s">
        <v>596</v>
      </c>
      <c r="AB159" s="23" t="s">
        <v>596</v>
      </c>
      <c r="AC159" s="23" t="s">
        <v>596</v>
      </c>
      <c r="AD159" s="23" t="s">
        <v>596</v>
      </c>
      <c r="AE159" s="23" t="s">
        <v>596</v>
      </c>
      <c r="AF159" s="23" t="s">
        <v>596</v>
      </c>
      <c r="AG159" s="23" t="s">
        <v>596</v>
      </c>
      <c r="AH159" s="24" t="s">
        <v>596</v>
      </c>
    </row>
    <row r="160" spans="2:34" x14ac:dyDescent="0.2">
      <c r="B160" s="33" t="s">
        <v>285</v>
      </c>
      <c r="C160" s="21" t="s">
        <v>117</v>
      </c>
      <c r="D160" s="18" t="s">
        <v>204</v>
      </c>
      <c r="E160" s="23">
        <v>0.11032745591939547</v>
      </c>
      <c r="F160" s="23">
        <v>0.13198992443324936</v>
      </c>
      <c r="G160" s="23">
        <v>1.0075566750629723E-2</v>
      </c>
      <c r="H160" s="23">
        <v>1.9143576826196475E-2</v>
      </c>
      <c r="I160" s="23">
        <v>0.12342569269521411</v>
      </c>
      <c r="J160" s="23">
        <v>0.10478589420654912</v>
      </c>
      <c r="K160" s="23">
        <v>3.8790931989924435E-2</v>
      </c>
      <c r="L160" s="23">
        <v>5.3400503778337528E-2</v>
      </c>
      <c r="M160" s="23">
        <v>9.0176322418136015E-2</v>
      </c>
      <c r="N160" s="23">
        <v>6.5491183879093197E-3</v>
      </c>
      <c r="O160" s="23">
        <v>2.2670025188916875E-2</v>
      </c>
      <c r="P160" s="23">
        <v>4.2317380352644839E-2</v>
      </c>
      <c r="Q160" s="23">
        <v>0.17430730478589421</v>
      </c>
      <c r="R160" s="23">
        <v>7.1536523929471033E-2</v>
      </c>
      <c r="S160" s="24">
        <v>9925</v>
      </c>
      <c r="T160" s="23">
        <v>0.1954459203036053</v>
      </c>
      <c r="U160" s="23">
        <v>0.11005692599620494</v>
      </c>
      <c r="V160" s="23">
        <v>1.1385199240986717E-2</v>
      </c>
      <c r="W160" s="23">
        <v>7.5901328273244783E-3</v>
      </c>
      <c r="X160" s="23">
        <v>0.12144212523719165</v>
      </c>
      <c r="Y160" s="23">
        <v>0.12903225806451613</v>
      </c>
      <c r="Z160" s="23">
        <v>3.4155597722960153E-2</v>
      </c>
      <c r="AA160" s="23">
        <v>3.2258064516129031E-2</v>
      </c>
      <c r="AB160" s="23">
        <v>0.11195445920303605</v>
      </c>
      <c r="AC160" s="23">
        <v>7.5901328273244783E-3</v>
      </c>
      <c r="AD160" s="23">
        <v>2.6565464895635674E-2</v>
      </c>
      <c r="AE160" s="23">
        <v>1.5180265654648957E-2</v>
      </c>
      <c r="AF160" s="23">
        <v>7.9696394686907021E-2</v>
      </c>
      <c r="AG160" s="23">
        <v>0.11954459203036052</v>
      </c>
      <c r="AH160" s="24">
        <v>2635</v>
      </c>
    </row>
    <row r="161" spans="2:34" x14ac:dyDescent="0.2">
      <c r="B161" s="33" t="s">
        <v>285</v>
      </c>
      <c r="C161" s="21" t="s">
        <v>118</v>
      </c>
      <c r="D161" s="18" t="s">
        <v>205</v>
      </c>
      <c r="E161" s="23">
        <v>8.3515045791539469E-2</v>
      </c>
      <c r="F161" s="23">
        <v>0.13192324465765373</v>
      </c>
      <c r="G161" s="23">
        <v>3.7069341474051461E-3</v>
      </c>
      <c r="H161" s="23">
        <v>1.8098560837331006E-2</v>
      </c>
      <c r="I161" s="23">
        <v>0.12734409071085914</v>
      </c>
      <c r="J161" s="23">
        <v>0.1094635848233755</v>
      </c>
      <c r="K161" s="23">
        <v>3.4670737025730487E-2</v>
      </c>
      <c r="L161" s="23">
        <v>5.95290013083297E-2</v>
      </c>
      <c r="M161" s="23">
        <v>7.5010902747492364E-2</v>
      </c>
      <c r="N161" s="23">
        <v>1.6572176188399478E-2</v>
      </c>
      <c r="O161" s="23">
        <v>9.8124727431312692E-3</v>
      </c>
      <c r="P161" s="23">
        <v>5.8438726559092893E-2</v>
      </c>
      <c r="Q161" s="23">
        <v>0.20431748800697777</v>
      </c>
      <c r="R161" s="23">
        <v>6.7597034452682073E-2</v>
      </c>
      <c r="S161" s="24">
        <v>22930</v>
      </c>
      <c r="T161" s="23">
        <v>0.13456464379947231</v>
      </c>
      <c r="U161" s="23">
        <v>0.14182058047493404</v>
      </c>
      <c r="V161" s="23">
        <v>1.3192612137203166E-3</v>
      </c>
      <c r="W161" s="23">
        <v>1.0554089709762533E-2</v>
      </c>
      <c r="X161" s="23">
        <v>0.15039577836411611</v>
      </c>
      <c r="Y161" s="23">
        <v>0.1312664907651715</v>
      </c>
      <c r="Z161" s="23">
        <v>3.4960422163588391E-2</v>
      </c>
      <c r="AA161" s="23">
        <v>6.2005277044854881E-2</v>
      </c>
      <c r="AB161" s="23">
        <v>9.8284960422163586E-2</v>
      </c>
      <c r="AC161" s="23">
        <v>7.9155672823219003E-3</v>
      </c>
      <c r="AD161" s="23">
        <v>7.2559366754617414E-3</v>
      </c>
      <c r="AE161" s="23">
        <v>4.8812664907651716E-2</v>
      </c>
      <c r="AF161" s="23">
        <v>9.0369393139841686E-2</v>
      </c>
      <c r="AG161" s="23">
        <v>7.9815303430079157E-2</v>
      </c>
      <c r="AH161" s="24">
        <v>7580</v>
      </c>
    </row>
    <row r="162" spans="2:34" x14ac:dyDescent="0.2">
      <c r="B162" s="33" t="s">
        <v>285</v>
      </c>
      <c r="C162" s="21" t="s">
        <v>119</v>
      </c>
      <c r="D162" s="18" t="s">
        <v>206</v>
      </c>
      <c r="E162" s="23">
        <v>0.10831721470019343</v>
      </c>
      <c r="F162" s="23">
        <v>0.1281431334622824</v>
      </c>
      <c r="G162" s="23">
        <v>1.5957446808510637E-2</v>
      </c>
      <c r="H162" s="23">
        <v>1.4023210831721471E-2</v>
      </c>
      <c r="I162" s="23">
        <v>0.14893617021276595</v>
      </c>
      <c r="J162" s="23">
        <v>8.4622823984526113E-2</v>
      </c>
      <c r="K162" s="23">
        <v>3.8201160541586072E-2</v>
      </c>
      <c r="L162" s="23">
        <v>4.9806576402321084E-2</v>
      </c>
      <c r="M162" s="23">
        <v>9.0909090909090912E-2</v>
      </c>
      <c r="N162" s="23">
        <v>9.1876208897485497E-3</v>
      </c>
      <c r="O162" s="23">
        <v>1.9825918762088973E-2</v>
      </c>
      <c r="P162" s="23">
        <v>4.1586073500967116E-2</v>
      </c>
      <c r="Q162" s="23">
        <v>0.17263056092843326</v>
      </c>
      <c r="R162" s="23">
        <v>7.7852998065764026E-2</v>
      </c>
      <c r="S162" s="24">
        <v>10340</v>
      </c>
      <c r="T162" s="23">
        <v>0.17197452229299362</v>
      </c>
      <c r="U162" s="23">
        <v>0.13375796178343949</v>
      </c>
      <c r="V162" s="23">
        <v>1.1464968152866241E-2</v>
      </c>
      <c r="W162" s="23">
        <v>5.0955414012738851E-3</v>
      </c>
      <c r="X162" s="23">
        <v>0.1770700636942675</v>
      </c>
      <c r="Y162" s="23">
        <v>0.10318471337579618</v>
      </c>
      <c r="Z162" s="23">
        <v>3.8216560509554139E-2</v>
      </c>
      <c r="AA162" s="23">
        <v>2.802547770700637E-2</v>
      </c>
      <c r="AB162" s="23">
        <v>0.11592356687898089</v>
      </c>
      <c r="AC162" s="23">
        <v>1.5286624203821656E-2</v>
      </c>
      <c r="AD162" s="23">
        <v>1.4012738853503185E-2</v>
      </c>
      <c r="AE162" s="23">
        <v>2.2929936305732482E-2</v>
      </c>
      <c r="AF162" s="23">
        <v>6.4968152866242038E-2</v>
      </c>
      <c r="AG162" s="23">
        <v>9.8089171974522299E-2</v>
      </c>
      <c r="AH162" s="24">
        <v>3925</v>
      </c>
    </row>
    <row r="163" spans="2:34" x14ac:dyDescent="0.2">
      <c r="B163" s="33" t="s">
        <v>285</v>
      </c>
      <c r="C163" s="21" t="s">
        <v>120</v>
      </c>
      <c r="D163" s="18" t="s">
        <v>336</v>
      </c>
      <c r="E163" s="23">
        <v>0.10810810810810811</v>
      </c>
      <c r="F163" s="23">
        <v>9.45945945945946E-2</v>
      </c>
      <c r="G163" s="23">
        <v>2.0790020790020791E-3</v>
      </c>
      <c r="H163" s="23">
        <v>2.7027027027027029E-2</v>
      </c>
      <c r="I163" s="23">
        <v>0.11330561330561331</v>
      </c>
      <c r="J163" s="23">
        <v>0.14656964656964658</v>
      </c>
      <c r="K163" s="23">
        <v>3.4303534303534305E-2</v>
      </c>
      <c r="L163" s="23">
        <v>4.3659043659043661E-2</v>
      </c>
      <c r="M163" s="23">
        <v>8.1081081081081086E-2</v>
      </c>
      <c r="N163" s="23">
        <v>9.355509355509356E-3</v>
      </c>
      <c r="O163" s="23">
        <v>1.8711018711018712E-2</v>
      </c>
      <c r="P163" s="23">
        <v>5.6133056133056136E-2</v>
      </c>
      <c r="Q163" s="23">
        <v>0.2442827442827443</v>
      </c>
      <c r="R163" s="23">
        <v>2.0790020790020791E-2</v>
      </c>
      <c r="S163" s="24">
        <v>4810</v>
      </c>
      <c r="T163" s="23">
        <v>0.19431279620853081</v>
      </c>
      <c r="U163" s="23">
        <v>0.10900473933649289</v>
      </c>
      <c r="V163" s="23">
        <v>0</v>
      </c>
      <c r="W163" s="23">
        <v>9.4786729857819912E-3</v>
      </c>
      <c r="X163" s="23">
        <v>0.16113744075829384</v>
      </c>
      <c r="Y163" s="23">
        <v>0.17061611374407584</v>
      </c>
      <c r="Z163" s="23">
        <v>4.2654028436018961E-2</v>
      </c>
      <c r="AA163" s="23">
        <v>1.4218009478672985E-2</v>
      </c>
      <c r="AB163" s="23">
        <v>0.11848341232227488</v>
      </c>
      <c r="AC163" s="23">
        <v>9.4786729857819912E-3</v>
      </c>
      <c r="AD163" s="23">
        <v>1.8957345971563982E-2</v>
      </c>
      <c r="AE163" s="23">
        <v>2.3696682464454975E-2</v>
      </c>
      <c r="AF163" s="23">
        <v>0.10900473933649289</v>
      </c>
      <c r="AG163" s="23">
        <v>1.4218009478672985E-2</v>
      </c>
      <c r="AH163" s="24">
        <v>1055</v>
      </c>
    </row>
    <row r="164" spans="2:34" x14ac:dyDescent="0.2">
      <c r="B164" s="33" t="s">
        <v>285</v>
      </c>
      <c r="C164" s="21" t="s">
        <v>121</v>
      </c>
      <c r="D164" s="18" t="s">
        <v>337</v>
      </c>
      <c r="E164" s="23" t="s">
        <v>596</v>
      </c>
      <c r="F164" s="23" t="s">
        <v>596</v>
      </c>
      <c r="G164" s="23" t="s">
        <v>596</v>
      </c>
      <c r="H164" s="23" t="s">
        <v>596</v>
      </c>
      <c r="I164" s="23" t="s">
        <v>596</v>
      </c>
      <c r="J164" s="23" t="s">
        <v>596</v>
      </c>
      <c r="K164" s="23" t="s">
        <v>596</v>
      </c>
      <c r="L164" s="23" t="s">
        <v>596</v>
      </c>
      <c r="M164" s="23" t="s">
        <v>596</v>
      </c>
      <c r="N164" s="23" t="s">
        <v>596</v>
      </c>
      <c r="O164" s="23" t="s">
        <v>596</v>
      </c>
      <c r="P164" s="23" t="s">
        <v>596</v>
      </c>
      <c r="Q164" s="23" t="s">
        <v>596</v>
      </c>
      <c r="R164" s="23" t="s">
        <v>596</v>
      </c>
      <c r="S164" s="24" t="s">
        <v>596</v>
      </c>
      <c r="T164" s="23" t="s">
        <v>596</v>
      </c>
      <c r="U164" s="23" t="s">
        <v>596</v>
      </c>
      <c r="V164" s="23" t="s">
        <v>596</v>
      </c>
      <c r="W164" s="23" t="s">
        <v>596</v>
      </c>
      <c r="X164" s="23" t="s">
        <v>596</v>
      </c>
      <c r="Y164" s="23" t="s">
        <v>596</v>
      </c>
      <c r="Z164" s="23" t="s">
        <v>596</v>
      </c>
      <c r="AA164" s="23" t="s">
        <v>596</v>
      </c>
      <c r="AB164" s="23" t="s">
        <v>596</v>
      </c>
      <c r="AC164" s="23" t="s">
        <v>596</v>
      </c>
      <c r="AD164" s="23" t="s">
        <v>596</v>
      </c>
      <c r="AE164" s="23" t="s">
        <v>596</v>
      </c>
      <c r="AF164" s="23" t="s">
        <v>596</v>
      </c>
      <c r="AG164" s="23" t="s">
        <v>596</v>
      </c>
      <c r="AH164" s="24" t="s">
        <v>596</v>
      </c>
    </row>
    <row r="165" spans="2:34" x14ac:dyDescent="0.2">
      <c r="B165" s="33" t="s">
        <v>285</v>
      </c>
      <c r="C165" s="21" t="s">
        <v>122</v>
      </c>
      <c r="D165" s="18" t="s">
        <v>207</v>
      </c>
      <c r="E165" s="23" t="s">
        <v>596</v>
      </c>
      <c r="F165" s="23" t="s">
        <v>596</v>
      </c>
      <c r="G165" s="23" t="s">
        <v>596</v>
      </c>
      <c r="H165" s="23" t="s">
        <v>596</v>
      </c>
      <c r="I165" s="23" t="s">
        <v>596</v>
      </c>
      <c r="J165" s="23" t="s">
        <v>596</v>
      </c>
      <c r="K165" s="23" t="s">
        <v>596</v>
      </c>
      <c r="L165" s="23" t="s">
        <v>596</v>
      </c>
      <c r="M165" s="23" t="s">
        <v>596</v>
      </c>
      <c r="N165" s="23" t="s">
        <v>596</v>
      </c>
      <c r="O165" s="23" t="s">
        <v>596</v>
      </c>
      <c r="P165" s="23" t="s">
        <v>596</v>
      </c>
      <c r="Q165" s="23" t="s">
        <v>596</v>
      </c>
      <c r="R165" s="23" t="s">
        <v>596</v>
      </c>
      <c r="S165" s="24" t="s">
        <v>596</v>
      </c>
      <c r="T165" s="23" t="s">
        <v>596</v>
      </c>
      <c r="U165" s="23" t="s">
        <v>596</v>
      </c>
      <c r="V165" s="23" t="s">
        <v>596</v>
      </c>
      <c r="W165" s="23" t="s">
        <v>596</v>
      </c>
      <c r="X165" s="23" t="s">
        <v>596</v>
      </c>
      <c r="Y165" s="23" t="s">
        <v>596</v>
      </c>
      <c r="Z165" s="23" t="s">
        <v>596</v>
      </c>
      <c r="AA165" s="23" t="s">
        <v>596</v>
      </c>
      <c r="AB165" s="23" t="s">
        <v>596</v>
      </c>
      <c r="AC165" s="23" t="s">
        <v>596</v>
      </c>
      <c r="AD165" s="23" t="s">
        <v>596</v>
      </c>
      <c r="AE165" s="23" t="s">
        <v>596</v>
      </c>
      <c r="AF165" s="23" t="s">
        <v>596</v>
      </c>
      <c r="AG165" s="23" t="s">
        <v>596</v>
      </c>
      <c r="AH165" s="24" t="s">
        <v>596</v>
      </c>
    </row>
    <row r="166" spans="2:34" x14ac:dyDescent="0.2">
      <c r="B166" s="33" t="s">
        <v>285</v>
      </c>
      <c r="C166" s="21" t="s">
        <v>123</v>
      </c>
      <c r="D166" s="18" t="s">
        <v>208</v>
      </c>
      <c r="E166" s="23">
        <v>9.0439276485788117E-2</v>
      </c>
      <c r="F166" s="23">
        <v>0.12070874861572536</v>
      </c>
      <c r="G166" s="23">
        <v>4.0605389442598741E-3</v>
      </c>
      <c r="H166" s="23">
        <v>1.0705057216685123E-2</v>
      </c>
      <c r="I166" s="23">
        <v>0.12550756736803248</v>
      </c>
      <c r="J166" s="23">
        <v>6.0538944259874494E-2</v>
      </c>
      <c r="K166" s="23">
        <v>3.875968992248062E-2</v>
      </c>
      <c r="L166" s="23">
        <v>4.0605389442598748E-2</v>
      </c>
      <c r="M166" s="23">
        <v>8.1210778885197496E-2</v>
      </c>
      <c r="N166" s="23">
        <v>1.4027316352897749E-2</v>
      </c>
      <c r="O166" s="23">
        <v>2.8423772609819122E-2</v>
      </c>
      <c r="P166" s="23">
        <v>5.5001845699520116E-2</v>
      </c>
      <c r="Q166" s="23">
        <v>0.28202288667404946</v>
      </c>
      <c r="R166" s="23">
        <v>4.7619047619047616E-2</v>
      </c>
      <c r="S166" s="24">
        <v>13545</v>
      </c>
      <c r="T166" s="23">
        <v>0.14494518879415347</v>
      </c>
      <c r="U166" s="23">
        <v>0.19488428745432398</v>
      </c>
      <c r="V166" s="23">
        <v>2.4360535931790498E-3</v>
      </c>
      <c r="W166" s="23">
        <v>3.6540803897685747E-3</v>
      </c>
      <c r="X166" s="23">
        <v>0.12667478684531058</v>
      </c>
      <c r="Y166" s="23">
        <v>5.8465286236297195E-2</v>
      </c>
      <c r="Z166" s="23">
        <v>5.1157125456760051E-2</v>
      </c>
      <c r="AA166" s="23">
        <v>2.8014616321559074E-2</v>
      </c>
      <c r="AB166" s="23">
        <v>0.12058465286236297</v>
      </c>
      <c r="AC166" s="23">
        <v>9.7442143727161992E-3</v>
      </c>
      <c r="AD166" s="23">
        <v>2.679658952496955E-2</v>
      </c>
      <c r="AE166" s="23">
        <v>2.3142509135200974E-2</v>
      </c>
      <c r="AF166" s="23">
        <v>0.14981729598051158</v>
      </c>
      <c r="AG166" s="23">
        <v>5.9683313032886723E-2</v>
      </c>
      <c r="AH166" s="24">
        <v>4105</v>
      </c>
    </row>
    <row r="167" spans="2:34" x14ac:dyDescent="0.2">
      <c r="B167" s="33" t="s">
        <v>285</v>
      </c>
      <c r="C167" s="21" t="s">
        <v>124</v>
      </c>
      <c r="D167" s="18" t="s">
        <v>338</v>
      </c>
      <c r="E167" s="23">
        <v>0.1153012570437798</v>
      </c>
      <c r="F167" s="23">
        <v>0.15257910706545297</v>
      </c>
      <c r="G167" s="23">
        <v>1.6905071521456438E-2</v>
      </c>
      <c r="H167" s="23">
        <v>1.4737754659731253E-2</v>
      </c>
      <c r="I167" s="23">
        <v>0.13003901170351106</v>
      </c>
      <c r="J167" s="23">
        <v>0.10056350238404854</v>
      </c>
      <c r="K167" s="23">
        <v>4.1179020372778499E-2</v>
      </c>
      <c r="L167" s="23">
        <v>4.6380580840918943E-2</v>
      </c>
      <c r="M167" s="23">
        <v>9.1027308192457732E-2</v>
      </c>
      <c r="N167" s="23">
        <v>1.6038144776766364E-2</v>
      </c>
      <c r="O167" s="23">
        <v>2.2973558734286952E-2</v>
      </c>
      <c r="P167" s="23">
        <v>3.8578240138708281E-2</v>
      </c>
      <c r="Q167" s="23">
        <v>0.17728651928912006</v>
      </c>
      <c r="R167" s="23">
        <v>3.7277850021673171E-2</v>
      </c>
      <c r="S167" s="24">
        <v>11535</v>
      </c>
      <c r="T167" s="23">
        <v>0.15892672858617132</v>
      </c>
      <c r="U167" s="23">
        <v>0.12590299277605779</v>
      </c>
      <c r="V167" s="23">
        <v>1.0319917440660475E-2</v>
      </c>
      <c r="W167" s="23">
        <v>1.0319917440660475E-2</v>
      </c>
      <c r="X167" s="23">
        <v>0.12693498452012383</v>
      </c>
      <c r="Y167" s="23">
        <v>0.10629514963880289</v>
      </c>
      <c r="Z167" s="23">
        <v>4.1279669762641899E-2</v>
      </c>
      <c r="AA167" s="23">
        <v>3.7151702786377708E-2</v>
      </c>
      <c r="AB167" s="23">
        <v>0.10526315789473684</v>
      </c>
      <c r="AC167" s="23">
        <v>2.5799793601651185E-2</v>
      </c>
      <c r="AD167" s="23">
        <v>1.4447884416924664E-2</v>
      </c>
      <c r="AE167" s="23">
        <v>3.1991744066047469E-2</v>
      </c>
      <c r="AF167" s="23">
        <v>0.15273477812177502</v>
      </c>
      <c r="AG167" s="23">
        <v>5.159958720330237E-2</v>
      </c>
      <c r="AH167" s="24">
        <v>4845</v>
      </c>
    </row>
    <row r="168" spans="2:34" x14ac:dyDescent="0.2">
      <c r="B168" s="33" t="s">
        <v>285</v>
      </c>
      <c r="C168" s="21" t="s">
        <v>125</v>
      </c>
      <c r="D168" s="18" t="s">
        <v>209</v>
      </c>
      <c r="E168" s="23">
        <v>8.0499653018736989E-2</v>
      </c>
      <c r="F168" s="23">
        <v>9.4725884802220675E-2</v>
      </c>
      <c r="G168" s="23">
        <v>5.8986814712005554E-3</v>
      </c>
      <c r="H168" s="23">
        <v>0.18077723802914641</v>
      </c>
      <c r="I168" s="23">
        <v>9.9930603747397637E-2</v>
      </c>
      <c r="J168" s="23">
        <v>7.6682859125607211E-2</v>
      </c>
      <c r="K168" s="23">
        <v>2.7758501040943788E-2</v>
      </c>
      <c r="L168" s="23">
        <v>3.6433032616238724E-2</v>
      </c>
      <c r="M168" s="23">
        <v>6.3150589868147117E-2</v>
      </c>
      <c r="N168" s="23">
        <v>1.4226231783483692E-2</v>
      </c>
      <c r="O168" s="23">
        <v>1.5961138098542677E-2</v>
      </c>
      <c r="P168" s="23">
        <v>5.7945870922970162E-2</v>
      </c>
      <c r="Q168" s="23">
        <v>0.18632893823733518</v>
      </c>
      <c r="R168" s="23">
        <v>5.9333795975017346E-2</v>
      </c>
      <c r="S168" s="24">
        <v>14410</v>
      </c>
      <c r="T168" s="23">
        <v>0.22105263157894736</v>
      </c>
      <c r="U168" s="23">
        <v>8.4210526315789472E-2</v>
      </c>
      <c r="V168" s="23">
        <v>4.2105263157894736E-3</v>
      </c>
      <c r="W168" s="23">
        <v>6.3157894736842104E-3</v>
      </c>
      <c r="X168" s="23">
        <v>0.17894736842105263</v>
      </c>
      <c r="Y168" s="23">
        <v>0.10947368421052632</v>
      </c>
      <c r="Z168" s="23">
        <v>3.5789473684210524E-2</v>
      </c>
      <c r="AA168" s="23">
        <v>2.9473684210526315E-2</v>
      </c>
      <c r="AB168" s="23">
        <v>0.10947368421052632</v>
      </c>
      <c r="AC168" s="23">
        <v>1.4736842105263158E-2</v>
      </c>
      <c r="AD168" s="23">
        <v>8.4210526315789472E-3</v>
      </c>
      <c r="AE168" s="23">
        <v>3.5789473684210524E-2</v>
      </c>
      <c r="AF168" s="23">
        <v>6.5263157894736842E-2</v>
      </c>
      <c r="AG168" s="23">
        <v>0.10105263157894737</v>
      </c>
      <c r="AH168" s="24">
        <v>2375</v>
      </c>
    </row>
    <row r="169" spans="2:34" x14ac:dyDescent="0.2">
      <c r="B169" s="33" t="s">
        <v>285</v>
      </c>
      <c r="C169" s="21" t="s">
        <v>126</v>
      </c>
      <c r="D169" s="18" t="s">
        <v>210</v>
      </c>
      <c r="E169" s="23" t="s">
        <v>596</v>
      </c>
      <c r="F169" s="23" t="s">
        <v>596</v>
      </c>
      <c r="G169" s="23" t="s">
        <v>596</v>
      </c>
      <c r="H169" s="23" t="s">
        <v>596</v>
      </c>
      <c r="I169" s="23" t="s">
        <v>596</v>
      </c>
      <c r="J169" s="23" t="s">
        <v>596</v>
      </c>
      <c r="K169" s="23" t="s">
        <v>596</v>
      </c>
      <c r="L169" s="23" t="s">
        <v>596</v>
      </c>
      <c r="M169" s="23" t="s">
        <v>596</v>
      </c>
      <c r="N169" s="23" t="s">
        <v>596</v>
      </c>
      <c r="O169" s="23" t="s">
        <v>596</v>
      </c>
      <c r="P169" s="23" t="s">
        <v>596</v>
      </c>
      <c r="Q169" s="23" t="s">
        <v>596</v>
      </c>
      <c r="R169" s="23" t="s">
        <v>596</v>
      </c>
      <c r="S169" s="24" t="s">
        <v>596</v>
      </c>
      <c r="T169" s="23" t="s">
        <v>596</v>
      </c>
      <c r="U169" s="23" t="s">
        <v>596</v>
      </c>
      <c r="V169" s="23" t="s">
        <v>596</v>
      </c>
      <c r="W169" s="23" t="s">
        <v>596</v>
      </c>
      <c r="X169" s="23" t="s">
        <v>596</v>
      </c>
      <c r="Y169" s="23" t="s">
        <v>596</v>
      </c>
      <c r="Z169" s="23" t="s">
        <v>596</v>
      </c>
      <c r="AA169" s="23" t="s">
        <v>596</v>
      </c>
      <c r="AB169" s="23" t="s">
        <v>596</v>
      </c>
      <c r="AC169" s="23" t="s">
        <v>596</v>
      </c>
      <c r="AD169" s="23" t="s">
        <v>596</v>
      </c>
      <c r="AE169" s="23" t="s">
        <v>596</v>
      </c>
      <c r="AF169" s="23" t="s">
        <v>596</v>
      </c>
      <c r="AG169" s="23" t="s">
        <v>596</v>
      </c>
      <c r="AH169" s="24" t="s">
        <v>596</v>
      </c>
    </row>
    <row r="170" spans="2:34" x14ac:dyDescent="0.2">
      <c r="B170" s="33" t="s">
        <v>285</v>
      </c>
      <c r="C170" s="21" t="s">
        <v>127</v>
      </c>
      <c r="D170" s="18" t="s">
        <v>339</v>
      </c>
      <c r="E170" s="23" t="s">
        <v>596</v>
      </c>
      <c r="F170" s="23" t="s">
        <v>596</v>
      </c>
      <c r="G170" s="23" t="s">
        <v>596</v>
      </c>
      <c r="H170" s="23" t="s">
        <v>596</v>
      </c>
      <c r="I170" s="23" t="s">
        <v>596</v>
      </c>
      <c r="J170" s="23" t="s">
        <v>596</v>
      </c>
      <c r="K170" s="23" t="s">
        <v>596</v>
      </c>
      <c r="L170" s="23" t="s">
        <v>596</v>
      </c>
      <c r="M170" s="23" t="s">
        <v>596</v>
      </c>
      <c r="N170" s="23" t="s">
        <v>596</v>
      </c>
      <c r="O170" s="23" t="s">
        <v>596</v>
      </c>
      <c r="P170" s="23" t="s">
        <v>596</v>
      </c>
      <c r="Q170" s="23" t="s">
        <v>596</v>
      </c>
      <c r="R170" s="23" t="s">
        <v>596</v>
      </c>
      <c r="S170" s="24" t="s">
        <v>596</v>
      </c>
      <c r="T170" s="23" t="s">
        <v>596</v>
      </c>
      <c r="U170" s="23" t="s">
        <v>596</v>
      </c>
      <c r="V170" s="23" t="s">
        <v>596</v>
      </c>
      <c r="W170" s="23" t="s">
        <v>596</v>
      </c>
      <c r="X170" s="23" t="s">
        <v>596</v>
      </c>
      <c r="Y170" s="23" t="s">
        <v>596</v>
      </c>
      <c r="Z170" s="23" t="s">
        <v>596</v>
      </c>
      <c r="AA170" s="23" t="s">
        <v>596</v>
      </c>
      <c r="AB170" s="23" t="s">
        <v>596</v>
      </c>
      <c r="AC170" s="23" t="s">
        <v>596</v>
      </c>
      <c r="AD170" s="23" t="s">
        <v>596</v>
      </c>
      <c r="AE170" s="23" t="s">
        <v>596</v>
      </c>
      <c r="AF170" s="23" t="s">
        <v>596</v>
      </c>
      <c r="AG170" s="23" t="s">
        <v>596</v>
      </c>
      <c r="AH170" s="24" t="s">
        <v>596</v>
      </c>
    </row>
    <row r="171" spans="2:34" x14ac:dyDescent="0.2">
      <c r="B171" s="33" t="s">
        <v>285</v>
      </c>
      <c r="C171" s="21" t="s">
        <v>128</v>
      </c>
      <c r="D171" s="18" t="s">
        <v>211</v>
      </c>
      <c r="E171" s="23">
        <v>0.10973245443970531</v>
      </c>
      <c r="F171" s="23">
        <v>0.14773167894532765</v>
      </c>
      <c r="G171" s="23">
        <v>6.9794493989918573E-3</v>
      </c>
      <c r="H171" s="23">
        <v>8.6467623109732453E-2</v>
      </c>
      <c r="I171" s="23">
        <v>0.12136487010469174</v>
      </c>
      <c r="J171" s="23">
        <v>7.754943776657619E-2</v>
      </c>
      <c r="K171" s="23">
        <v>2.6366808840635907E-2</v>
      </c>
      <c r="L171" s="23">
        <v>3.4121752617293527E-2</v>
      </c>
      <c r="M171" s="23">
        <v>7.5998449011244668E-2</v>
      </c>
      <c r="N171" s="23">
        <v>6.5917022101589767E-3</v>
      </c>
      <c r="O171" s="23">
        <v>2.0162853819309809E-2</v>
      </c>
      <c r="P171" s="23">
        <v>4.3039937960449789E-2</v>
      </c>
      <c r="Q171" s="23">
        <v>0.1872818922062815</v>
      </c>
      <c r="R171" s="23">
        <v>5.6998836758433501E-2</v>
      </c>
      <c r="S171" s="24">
        <v>12895</v>
      </c>
      <c r="T171" s="23">
        <v>0.20281690140845071</v>
      </c>
      <c r="U171" s="23">
        <v>0.14225352112676057</v>
      </c>
      <c r="V171" s="23">
        <v>4.2253521126760559E-3</v>
      </c>
      <c r="W171" s="23">
        <v>4.2253521126760559E-3</v>
      </c>
      <c r="X171" s="23">
        <v>0.1619718309859155</v>
      </c>
      <c r="Y171" s="23">
        <v>6.9014084507042259E-2</v>
      </c>
      <c r="Z171" s="23">
        <v>3.3802816901408447E-2</v>
      </c>
      <c r="AA171" s="23">
        <v>2.8169014084507043E-2</v>
      </c>
      <c r="AB171" s="23">
        <v>0.10563380281690141</v>
      </c>
      <c r="AC171" s="23">
        <v>8.4507042253521118E-3</v>
      </c>
      <c r="AD171" s="23">
        <v>1.9718309859154931E-2</v>
      </c>
      <c r="AE171" s="23">
        <v>2.9577464788732393E-2</v>
      </c>
      <c r="AF171" s="23">
        <v>0.14647887323943662</v>
      </c>
      <c r="AG171" s="23">
        <v>4.2253521126760563E-2</v>
      </c>
      <c r="AH171" s="24">
        <v>3550</v>
      </c>
    </row>
    <row r="172" spans="2:34" x14ac:dyDescent="0.2">
      <c r="B172" s="33" t="s">
        <v>285</v>
      </c>
      <c r="C172" s="21" t="s">
        <v>129</v>
      </c>
      <c r="D172" s="18" t="s">
        <v>340</v>
      </c>
      <c r="E172" s="23">
        <v>9.9695050433966689E-2</v>
      </c>
      <c r="F172" s="23">
        <v>0.10157166314801783</v>
      </c>
      <c r="G172" s="23">
        <v>6.5681444991789817E-3</v>
      </c>
      <c r="H172" s="23">
        <v>7.9756040347173346E-2</v>
      </c>
      <c r="I172" s="23">
        <v>0.12080694346704199</v>
      </c>
      <c r="J172" s="23">
        <v>8.7966220971147077E-2</v>
      </c>
      <c r="K172" s="23">
        <v>3.7766830870279149E-2</v>
      </c>
      <c r="L172" s="23">
        <v>5.1137696457893504E-2</v>
      </c>
      <c r="M172" s="23">
        <v>7.9286887168660572E-2</v>
      </c>
      <c r="N172" s="23">
        <v>7.0372976776917661E-3</v>
      </c>
      <c r="O172" s="23">
        <v>2.2050199390100868E-2</v>
      </c>
      <c r="P172" s="23">
        <v>5.4187192118226604E-2</v>
      </c>
      <c r="Q172" s="23">
        <v>0.18531550551254986</v>
      </c>
      <c r="R172" s="23">
        <v>6.7323481116584566E-2</v>
      </c>
      <c r="S172" s="24">
        <v>21315</v>
      </c>
      <c r="T172" s="23">
        <v>0.18528368794326242</v>
      </c>
      <c r="U172" s="23">
        <v>0.11436170212765957</v>
      </c>
      <c r="V172" s="23">
        <v>5.3191489361702126E-3</v>
      </c>
      <c r="W172" s="23">
        <v>6.2056737588652485E-3</v>
      </c>
      <c r="X172" s="23">
        <v>0.15159574468085107</v>
      </c>
      <c r="Y172" s="23">
        <v>9.2198581560283682E-2</v>
      </c>
      <c r="Z172" s="23">
        <v>3.7234042553191488E-2</v>
      </c>
      <c r="AA172" s="23">
        <v>3.2801418439716311E-2</v>
      </c>
      <c r="AB172" s="23">
        <v>0.11613475177304965</v>
      </c>
      <c r="AC172" s="23">
        <v>6.2056737588652485E-3</v>
      </c>
      <c r="AD172" s="23">
        <v>1.8617021276595744E-2</v>
      </c>
      <c r="AE172" s="23">
        <v>2.9255319148936171E-2</v>
      </c>
      <c r="AF172" s="23">
        <v>9.3085106382978719E-2</v>
      </c>
      <c r="AG172" s="23">
        <v>0.11081560283687943</v>
      </c>
      <c r="AH172" s="24">
        <v>5640</v>
      </c>
    </row>
    <row r="173" spans="2:34" x14ac:dyDescent="0.2">
      <c r="B173" s="33" t="s">
        <v>292</v>
      </c>
      <c r="C173" s="21" t="s">
        <v>130</v>
      </c>
      <c r="D173" s="18" t="s">
        <v>212</v>
      </c>
      <c r="E173" s="23">
        <v>0.10099889012208657</v>
      </c>
      <c r="F173" s="23">
        <v>0.12763596004439512</v>
      </c>
      <c r="G173" s="23">
        <v>8.8790233074361822E-3</v>
      </c>
      <c r="H173" s="23">
        <v>2.8856825749167592E-2</v>
      </c>
      <c r="I173" s="23">
        <v>0.1220865704772475</v>
      </c>
      <c r="J173" s="23">
        <v>9.3229744728079905E-2</v>
      </c>
      <c r="K173" s="23">
        <v>3.4406215316315207E-2</v>
      </c>
      <c r="L173" s="23">
        <v>4.4395116537180909E-2</v>
      </c>
      <c r="M173" s="23">
        <v>9.9889012208657049E-2</v>
      </c>
      <c r="N173" s="23">
        <v>1.3318534961154272E-2</v>
      </c>
      <c r="O173" s="23">
        <v>2.8856825749167592E-2</v>
      </c>
      <c r="P173" s="23">
        <v>4.7724750277469481E-2</v>
      </c>
      <c r="Q173" s="23">
        <v>0.22752497225305215</v>
      </c>
      <c r="R173" s="23">
        <v>2.2197558268590455E-2</v>
      </c>
      <c r="S173" s="24">
        <v>4505</v>
      </c>
      <c r="T173" s="23">
        <v>0.16208791208791209</v>
      </c>
      <c r="U173" s="23">
        <v>0.11538461538461539</v>
      </c>
      <c r="V173" s="23">
        <v>2.7472527472527475E-3</v>
      </c>
      <c r="W173" s="23">
        <v>1.098901098901099E-2</v>
      </c>
      <c r="X173" s="23">
        <v>0.15384615384615385</v>
      </c>
      <c r="Y173" s="23">
        <v>0.12912087912087913</v>
      </c>
      <c r="Z173" s="23">
        <v>4.1208791208791208E-2</v>
      </c>
      <c r="AA173" s="23">
        <v>2.7472527472527472E-2</v>
      </c>
      <c r="AB173" s="23">
        <v>0.12087912087912088</v>
      </c>
      <c r="AC173" s="23">
        <v>1.098901098901099E-2</v>
      </c>
      <c r="AD173" s="23">
        <v>2.197802197802198E-2</v>
      </c>
      <c r="AE173" s="23">
        <v>3.021978021978022E-2</v>
      </c>
      <c r="AF173" s="23">
        <v>0.15384615384615385</v>
      </c>
      <c r="AG173" s="23">
        <v>1.9230769230769232E-2</v>
      </c>
      <c r="AH173" s="24">
        <v>1820</v>
      </c>
    </row>
    <row r="174" spans="2:34" x14ac:dyDescent="0.2">
      <c r="B174" s="33" t="s">
        <v>292</v>
      </c>
      <c r="C174" s="21" t="s">
        <v>131</v>
      </c>
      <c r="D174" s="18" t="s">
        <v>213</v>
      </c>
      <c r="E174" s="23">
        <v>6.5481002425222312E-2</v>
      </c>
      <c r="F174" s="23">
        <v>0.12611156022635409</v>
      </c>
      <c r="G174" s="23">
        <v>1.1721907841552142E-2</v>
      </c>
      <c r="H174" s="23">
        <v>1.9805982215036377E-2</v>
      </c>
      <c r="I174" s="23">
        <v>0.11519805982215037</v>
      </c>
      <c r="J174" s="23">
        <v>8.5691188358932899E-2</v>
      </c>
      <c r="K174" s="23">
        <v>3.3144704931285365E-2</v>
      </c>
      <c r="L174" s="23">
        <v>6.6289409862570731E-2</v>
      </c>
      <c r="M174" s="23">
        <v>6.9118835893290223E-2</v>
      </c>
      <c r="N174" s="23">
        <v>1.0913500404203719E-2</v>
      </c>
      <c r="O174" s="23">
        <v>1.8593371059013743E-2</v>
      </c>
      <c r="P174" s="23">
        <v>4.9312853678253839E-2</v>
      </c>
      <c r="Q174" s="23">
        <v>0.26960388035569927</v>
      </c>
      <c r="R174" s="23">
        <v>5.9013742926434923E-2</v>
      </c>
      <c r="S174" s="24">
        <v>12370</v>
      </c>
      <c r="T174" s="23">
        <v>0.13783403656821377</v>
      </c>
      <c r="U174" s="23">
        <v>0.19549929676511954</v>
      </c>
      <c r="V174" s="23">
        <v>7.0323488045007029E-3</v>
      </c>
      <c r="W174" s="23">
        <v>7.0323488045007029E-3</v>
      </c>
      <c r="X174" s="23">
        <v>0.17158931082981715</v>
      </c>
      <c r="Y174" s="23">
        <v>8.7201125175808719E-2</v>
      </c>
      <c r="Z174" s="23">
        <v>3.6568213783403657E-2</v>
      </c>
      <c r="AA174" s="23">
        <v>5.2039381153305204E-2</v>
      </c>
      <c r="AB174" s="23">
        <v>7.0323488045007029E-2</v>
      </c>
      <c r="AC174" s="23">
        <v>1.6877637130801686E-2</v>
      </c>
      <c r="AD174" s="23">
        <v>1.5471167369901548E-2</v>
      </c>
      <c r="AE174" s="23">
        <v>3.3755274261603373E-2</v>
      </c>
      <c r="AF174" s="23">
        <v>0.10407876230661041</v>
      </c>
      <c r="AG174" s="23">
        <v>6.6104078762306617E-2</v>
      </c>
      <c r="AH174" s="24">
        <v>3555</v>
      </c>
    </row>
    <row r="175" spans="2:34" x14ac:dyDescent="0.2">
      <c r="B175" s="33" t="s">
        <v>292</v>
      </c>
      <c r="C175" s="21" t="s">
        <v>132</v>
      </c>
      <c r="D175" s="18" t="s">
        <v>214</v>
      </c>
      <c r="E175" s="23">
        <v>0.11980676328502415</v>
      </c>
      <c r="F175" s="23">
        <v>0.20869565217391303</v>
      </c>
      <c r="G175" s="23">
        <v>4.830917874396135E-3</v>
      </c>
      <c r="H175" s="23">
        <v>8.6956521739130436E-3</v>
      </c>
      <c r="I175" s="23">
        <v>0.11497584541062802</v>
      </c>
      <c r="J175" s="23">
        <v>7.2463768115942032E-2</v>
      </c>
      <c r="K175" s="23">
        <v>2.2222222222222223E-2</v>
      </c>
      <c r="L175" s="23">
        <v>2.8985507246376812E-2</v>
      </c>
      <c r="M175" s="23">
        <v>0.12657004830917876</v>
      </c>
      <c r="N175" s="23">
        <v>8.6956521739130436E-3</v>
      </c>
      <c r="O175" s="23">
        <v>3.6714975845410627E-2</v>
      </c>
      <c r="P175" s="23">
        <v>2.7053140096618359E-2</v>
      </c>
      <c r="Q175" s="23">
        <v>0.16135265700483092</v>
      </c>
      <c r="R175" s="23">
        <v>5.7971014492753624E-2</v>
      </c>
      <c r="S175" s="24">
        <v>5175</v>
      </c>
      <c r="T175" s="23">
        <v>0.17732558139534885</v>
      </c>
      <c r="U175" s="23">
        <v>0.13372093023255813</v>
      </c>
      <c r="V175" s="23">
        <v>2.9069767441860465E-3</v>
      </c>
      <c r="W175" s="23">
        <v>0</v>
      </c>
      <c r="X175" s="23">
        <v>0.13953488372093023</v>
      </c>
      <c r="Y175" s="23">
        <v>7.8488372093023256E-2</v>
      </c>
      <c r="Z175" s="23">
        <v>2.9069767441860465E-2</v>
      </c>
      <c r="AA175" s="23">
        <v>1.7441860465116279E-2</v>
      </c>
      <c r="AB175" s="23">
        <v>0.13372093023255813</v>
      </c>
      <c r="AC175" s="23">
        <v>2.9069767441860465E-3</v>
      </c>
      <c r="AD175" s="23">
        <v>5.232558139534884E-2</v>
      </c>
      <c r="AE175" s="23">
        <v>1.1627906976744186E-2</v>
      </c>
      <c r="AF175" s="23">
        <v>0.12790697674418605</v>
      </c>
      <c r="AG175" s="23">
        <v>9.0116279069767435E-2</v>
      </c>
      <c r="AH175" s="24">
        <v>1720</v>
      </c>
    </row>
    <row r="176" spans="2:34" x14ac:dyDescent="0.2">
      <c r="B176" s="33" t="s">
        <v>292</v>
      </c>
      <c r="C176" s="21" t="s">
        <v>133</v>
      </c>
      <c r="D176" s="18" t="s">
        <v>215</v>
      </c>
      <c r="E176" s="23">
        <v>7.3846153846153853E-2</v>
      </c>
      <c r="F176" s="23">
        <v>0.14338461538461539</v>
      </c>
      <c r="G176" s="23">
        <v>1.2307692307692308E-3</v>
      </c>
      <c r="H176" s="23">
        <v>9.2307692307692316E-3</v>
      </c>
      <c r="I176" s="23">
        <v>0.11876923076923077</v>
      </c>
      <c r="J176" s="23">
        <v>3.3846153846153845E-2</v>
      </c>
      <c r="K176" s="23">
        <v>4.7384615384615386E-2</v>
      </c>
      <c r="L176" s="23">
        <v>3.0769230769230771E-2</v>
      </c>
      <c r="M176" s="23">
        <v>0.11015384615384616</v>
      </c>
      <c r="N176" s="23">
        <v>1.7846153846153845E-2</v>
      </c>
      <c r="O176" s="23">
        <v>2.9538461538461538E-2</v>
      </c>
      <c r="P176" s="23">
        <v>5.5384615384615386E-2</v>
      </c>
      <c r="Q176" s="23">
        <v>0.30276923076923079</v>
      </c>
      <c r="R176" s="23">
        <v>2.523076923076923E-2</v>
      </c>
      <c r="S176" s="24">
        <v>8125</v>
      </c>
      <c r="T176" s="23">
        <v>0.11754966887417219</v>
      </c>
      <c r="U176" s="23">
        <v>0.16225165562913907</v>
      </c>
      <c r="V176" s="23">
        <v>1.6556291390728477E-3</v>
      </c>
      <c r="W176" s="23">
        <v>1.6556291390728477E-3</v>
      </c>
      <c r="X176" s="23">
        <v>0.16721854304635761</v>
      </c>
      <c r="Y176" s="23">
        <v>3.3112582781456956E-2</v>
      </c>
      <c r="Z176" s="23">
        <v>6.7880794701986755E-2</v>
      </c>
      <c r="AA176" s="23">
        <v>9.9337748344370865E-3</v>
      </c>
      <c r="AB176" s="23">
        <v>0.16390728476821192</v>
      </c>
      <c r="AC176" s="23">
        <v>3.1456953642384107E-2</v>
      </c>
      <c r="AD176" s="23">
        <v>3.3112582781456956E-2</v>
      </c>
      <c r="AE176" s="23">
        <v>3.1456953642384107E-2</v>
      </c>
      <c r="AF176" s="23">
        <v>0.15066225165562913</v>
      </c>
      <c r="AG176" s="23">
        <v>3.1456953642384107E-2</v>
      </c>
      <c r="AH176" s="24">
        <v>3020</v>
      </c>
    </row>
    <row r="177" spans="2:34" x14ac:dyDescent="0.2">
      <c r="B177" s="33" t="s">
        <v>292</v>
      </c>
      <c r="C177" s="21" t="s">
        <v>135</v>
      </c>
      <c r="D177" s="18" t="s">
        <v>216</v>
      </c>
      <c r="E177" s="23">
        <v>9.3567251461988299E-2</v>
      </c>
      <c r="F177" s="23">
        <v>0.13784461152882205</v>
      </c>
      <c r="G177" s="23">
        <v>2.1720969089390141E-2</v>
      </c>
      <c r="H177" s="23">
        <v>1.7543859649122806E-2</v>
      </c>
      <c r="I177" s="23">
        <v>9.1896407685881365E-2</v>
      </c>
      <c r="J177" s="23">
        <v>0.18880534670008353</v>
      </c>
      <c r="K177" s="23">
        <v>2.5898078529657476E-2</v>
      </c>
      <c r="L177" s="23">
        <v>3.2581453634085211E-2</v>
      </c>
      <c r="M177" s="23">
        <v>9.8579782790309101E-2</v>
      </c>
      <c r="N177" s="23">
        <v>1.0025062656641603E-2</v>
      </c>
      <c r="O177" s="23">
        <v>2.7568922305764409E-2</v>
      </c>
      <c r="P177" s="23">
        <v>3.007518796992481E-2</v>
      </c>
      <c r="Q177" s="23">
        <v>0.20050125313283207</v>
      </c>
      <c r="R177" s="23">
        <v>2.3391812865497075E-2</v>
      </c>
      <c r="S177" s="24">
        <v>5985</v>
      </c>
      <c r="T177" s="23">
        <v>0.12406015037593984</v>
      </c>
      <c r="U177" s="23">
        <v>0.10714285714285714</v>
      </c>
      <c r="V177" s="23">
        <v>1.8796992481203006E-2</v>
      </c>
      <c r="W177" s="23">
        <v>3.7593984962406013E-3</v>
      </c>
      <c r="X177" s="23">
        <v>0.10526315789473684</v>
      </c>
      <c r="Y177" s="23">
        <v>0.28195488721804512</v>
      </c>
      <c r="Z177" s="23">
        <v>2.4436090225563908E-2</v>
      </c>
      <c r="AA177" s="23">
        <v>1.6917293233082706E-2</v>
      </c>
      <c r="AB177" s="23">
        <v>0.10150375939849623</v>
      </c>
      <c r="AC177" s="23">
        <v>9.3984962406015032E-3</v>
      </c>
      <c r="AD177" s="23">
        <v>3.1954887218045111E-2</v>
      </c>
      <c r="AE177" s="23">
        <v>1.6917293233082706E-2</v>
      </c>
      <c r="AF177" s="23">
        <v>0.12218045112781954</v>
      </c>
      <c r="AG177" s="23">
        <v>3.3834586466165412E-2</v>
      </c>
      <c r="AH177" s="24">
        <v>2660</v>
      </c>
    </row>
    <row r="178" spans="2:34" x14ac:dyDescent="0.2">
      <c r="B178" s="33" t="s">
        <v>292</v>
      </c>
      <c r="C178" s="21" t="s">
        <v>136</v>
      </c>
      <c r="D178" s="18" t="s">
        <v>341</v>
      </c>
      <c r="E178" s="23" t="s">
        <v>596</v>
      </c>
      <c r="F178" s="23" t="s">
        <v>596</v>
      </c>
      <c r="G178" s="23" t="s">
        <v>596</v>
      </c>
      <c r="H178" s="23" t="s">
        <v>596</v>
      </c>
      <c r="I178" s="23" t="s">
        <v>596</v>
      </c>
      <c r="J178" s="23" t="s">
        <v>596</v>
      </c>
      <c r="K178" s="23" t="s">
        <v>596</v>
      </c>
      <c r="L178" s="23" t="s">
        <v>596</v>
      </c>
      <c r="M178" s="23" t="s">
        <v>596</v>
      </c>
      <c r="N178" s="23" t="s">
        <v>596</v>
      </c>
      <c r="O178" s="23" t="s">
        <v>596</v>
      </c>
      <c r="P178" s="23" t="s">
        <v>596</v>
      </c>
      <c r="Q178" s="23" t="s">
        <v>596</v>
      </c>
      <c r="R178" s="23" t="s">
        <v>596</v>
      </c>
      <c r="S178" s="24" t="s">
        <v>596</v>
      </c>
      <c r="T178" s="23" t="s">
        <v>596</v>
      </c>
      <c r="U178" s="23" t="s">
        <v>596</v>
      </c>
      <c r="V178" s="23" t="s">
        <v>596</v>
      </c>
      <c r="W178" s="23" t="s">
        <v>596</v>
      </c>
      <c r="X178" s="23" t="s">
        <v>596</v>
      </c>
      <c r="Y178" s="23" t="s">
        <v>596</v>
      </c>
      <c r="Z178" s="23" t="s">
        <v>596</v>
      </c>
      <c r="AA178" s="23" t="s">
        <v>596</v>
      </c>
      <c r="AB178" s="23" t="s">
        <v>596</v>
      </c>
      <c r="AC178" s="23" t="s">
        <v>596</v>
      </c>
      <c r="AD178" s="23" t="s">
        <v>596</v>
      </c>
      <c r="AE178" s="23" t="s">
        <v>596</v>
      </c>
      <c r="AF178" s="23" t="s">
        <v>596</v>
      </c>
      <c r="AG178" s="23" t="s">
        <v>596</v>
      </c>
      <c r="AH178" s="24" t="s">
        <v>596</v>
      </c>
    </row>
    <row r="179" spans="2:34" x14ac:dyDescent="0.2">
      <c r="B179" s="33" t="s">
        <v>292</v>
      </c>
      <c r="C179" s="21" t="s">
        <v>137</v>
      </c>
      <c r="D179" s="18" t="s">
        <v>217</v>
      </c>
      <c r="E179" s="23">
        <v>9.5448798988621991E-2</v>
      </c>
      <c r="F179" s="23">
        <v>0.13337547408343869</v>
      </c>
      <c r="G179" s="23">
        <v>2.5284450063211124E-2</v>
      </c>
      <c r="H179" s="23">
        <v>1.8331226295828066E-2</v>
      </c>
      <c r="I179" s="23">
        <v>0.11504424778761062</v>
      </c>
      <c r="J179" s="23">
        <v>5.120101137800253E-2</v>
      </c>
      <c r="K179" s="23">
        <v>3.3501896333754742E-2</v>
      </c>
      <c r="L179" s="23">
        <v>4.487989886219975E-2</v>
      </c>
      <c r="M179" s="23">
        <v>0.10429835651074588</v>
      </c>
      <c r="N179" s="23">
        <v>1.2010113780025285E-2</v>
      </c>
      <c r="O179" s="23">
        <v>1.0113780025284451E-2</v>
      </c>
      <c r="P179" s="23">
        <v>5.4361567635903919E-2</v>
      </c>
      <c r="Q179" s="23">
        <v>0.21554993678887485</v>
      </c>
      <c r="R179" s="23">
        <v>8.5335018963337547E-2</v>
      </c>
      <c r="S179" s="24">
        <v>7910</v>
      </c>
      <c r="T179" s="23">
        <v>0.16632860040567951</v>
      </c>
      <c r="U179" s="23">
        <v>0.11156186612576065</v>
      </c>
      <c r="V179" s="23">
        <v>4.2596348884381338E-2</v>
      </c>
      <c r="W179" s="23">
        <v>2.0283975659229209E-3</v>
      </c>
      <c r="X179" s="23">
        <v>0.1460446247464503</v>
      </c>
      <c r="Y179" s="23">
        <v>5.8823529411764705E-2</v>
      </c>
      <c r="Z179" s="23">
        <v>3.2454361054766734E-2</v>
      </c>
      <c r="AA179" s="23">
        <v>2.231237322515213E-2</v>
      </c>
      <c r="AB179" s="23">
        <v>0.14807302231237324</v>
      </c>
      <c r="AC179" s="23">
        <v>8.1135902636916835E-3</v>
      </c>
      <c r="AD179" s="23">
        <v>1.2170385395537525E-2</v>
      </c>
      <c r="AE179" s="23">
        <v>2.231237322515213E-2</v>
      </c>
      <c r="AF179" s="23">
        <v>8.9249492900608518E-2</v>
      </c>
      <c r="AG179" s="23">
        <v>0.13590263691683571</v>
      </c>
      <c r="AH179" s="24">
        <v>2465</v>
      </c>
    </row>
    <row r="180" spans="2:34" x14ac:dyDescent="0.2">
      <c r="B180" s="33" t="s">
        <v>292</v>
      </c>
      <c r="C180" s="21" t="s">
        <v>138</v>
      </c>
      <c r="D180" s="18" t="s">
        <v>218</v>
      </c>
      <c r="E180" s="23">
        <v>8.5841694537346705E-2</v>
      </c>
      <c r="F180" s="23">
        <v>0.12597547380156077</v>
      </c>
      <c r="G180" s="23">
        <v>1.2263099219620958E-2</v>
      </c>
      <c r="H180" s="23">
        <v>2.564102564102564E-2</v>
      </c>
      <c r="I180" s="23">
        <v>0.11705685618729098</v>
      </c>
      <c r="J180" s="23">
        <v>4.6822742474916385E-2</v>
      </c>
      <c r="K180" s="23">
        <v>3.2329988851727984E-2</v>
      </c>
      <c r="L180" s="23">
        <v>5.128205128205128E-2</v>
      </c>
      <c r="M180" s="23">
        <v>6.9119286510590863E-2</v>
      </c>
      <c r="N180" s="23">
        <v>1.2263099219620958E-2</v>
      </c>
      <c r="O180" s="23">
        <v>1.4492753623188406E-2</v>
      </c>
      <c r="P180" s="23">
        <v>3.2329988851727984E-2</v>
      </c>
      <c r="Q180" s="23">
        <v>0.30211817168338906</v>
      </c>
      <c r="R180" s="23">
        <v>7.3578595317725759E-2</v>
      </c>
      <c r="S180" s="24">
        <v>4485</v>
      </c>
      <c r="T180" s="23">
        <v>0.16602316602316602</v>
      </c>
      <c r="U180" s="23">
        <v>0.14285714285714285</v>
      </c>
      <c r="V180" s="23">
        <v>1.1583011583011582E-2</v>
      </c>
      <c r="W180" s="23">
        <v>7.7220077220077222E-3</v>
      </c>
      <c r="X180" s="23">
        <v>0.17760617760617761</v>
      </c>
      <c r="Y180" s="23">
        <v>6.1776061776061778E-2</v>
      </c>
      <c r="Z180" s="23">
        <v>3.0888030888030889E-2</v>
      </c>
      <c r="AA180" s="23">
        <v>3.4749034749034749E-2</v>
      </c>
      <c r="AB180" s="23">
        <v>0.10424710424710425</v>
      </c>
      <c r="AC180" s="23">
        <v>3.8610038610038611E-3</v>
      </c>
      <c r="AD180" s="23">
        <v>1.9305019305019305E-2</v>
      </c>
      <c r="AE180" s="23">
        <v>1.5444015444015444E-2</v>
      </c>
      <c r="AF180" s="23">
        <v>9.2664092664092659E-2</v>
      </c>
      <c r="AG180" s="23">
        <v>0.13127413127413126</v>
      </c>
      <c r="AH180" s="24">
        <v>1295</v>
      </c>
    </row>
    <row r="181" spans="2:34" x14ac:dyDescent="0.2">
      <c r="B181" s="33" t="s">
        <v>292</v>
      </c>
      <c r="C181" s="21" t="s">
        <v>139</v>
      </c>
      <c r="D181" s="18" t="s">
        <v>219</v>
      </c>
      <c r="E181" s="23">
        <v>9.8920086393088552E-2</v>
      </c>
      <c r="F181" s="23">
        <v>0.14125269978401728</v>
      </c>
      <c r="G181" s="23">
        <v>1.468682505399568E-2</v>
      </c>
      <c r="H181" s="23">
        <v>1.814254859611231E-2</v>
      </c>
      <c r="I181" s="23">
        <v>0.10928725701943845</v>
      </c>
      <c r="J181" s="23">
        <v>6.8250539956803455E-2</v>
      </c>
      <c r="K181" s="23">
        <v>2.7213822894168467E-2</v>
      </c>
      <c r="L181" s="23">
        <v>5.0971922246220304E-2</v>
      </c>
      <c r="M181" s="23">
        <v>7.5593952483801297E-2</v>
      </c>
      <c r="N181" s="23">
        <v>1.2095032397408207E-2</v>
      </c>
      <c r="O181" s="23">
        <v>1.8574514038876888E-2</v>
      </c>
      <c r="P181" s="23">
        <v>4.3628509719222462E-2</v>
      </c>
      <c r="Q181" s="23">
        <v>0.25572354211663068</v>
      </c>
      <c r="R181" s="23">
        <v>6.565874730021598E-2</v>
      </c>
      <c r="S181" s="24">
        <v>11575</v>
      </c>
      <c r="T181" s="23" t="s">
        <v>596</v>
      </c>
      <c r="U181" s="23" t="s">
        <v>596</v>
      </c>
      <c r="V181" s="23" t="s">
        <v>596</v>
      </c>
      <c r="W181" s="23" t="s">
        <v>596</v>
      </c>
      <c r="X181" s="23" t="s">
        <v>596</v>
      </c>
      <c r="Y181" s="23" t="s">
        <v>596</v>
      </c>
      <c r="Z181" s="23" t="s">
        <v>596</v>
      </c>
      <c r="AA181" s="23" t="s">
        <v>596</v>
      </c>
      <c r="AB181" s="23" t="s">
        <v>596</v>
      </c>
      <c r="AC181" s="23" t="s">
        <v>596</v>
      </c>
      <c r="AD181" s="23" t="s">
        <v>596</v>
      </c>
      <c r="AE181" s="23" t="s">
        <v>596</v>
      </c>
      <c r="AF181" s="23" t="s">
        <v>596</v>
      </c>
      <c r="AG181" s="23" t="s">
        <v>596</v>
      </c>
      <c r="AH181" s="24" t="s">
        <v>596</v>
      </c>
    </row>
    <row r="182" spans="2:34" x14ac:dyDescent="0.2">
      <c r="B182" s="33" t="s">
        <v>292</v>
      </c>
      <c r="C182" s="21" t="s">
        <v>140</v>
      </c>
      <c r="D182" s="18" t="s">
        <v>342</v>
      </c>
      <c r="E182" s="23">
        <v>9.9518459069020862E-2</v>
      </c>
      <c r="F182" s="23">
        <v>0.13804173354735153</v>
      </c>
      <c r="G182" s="23">
        <v>6.420545746388443E-3</v>
      </c>
      <c r="H182" s="23">
        <v>2.0866773675762441E-2</v>
      </c>
      <c r="I182" s="23">
        <v>0.11958266452648475</v>
      </c>
      <c r="J182" s="23">
        <v>7.7849117174959875E-2</v>
      </c>
      <c r="K182" s="23">
        <v>3.1300160513643663E-2</v>
      </c>
      <c r="L182" s="23">
        <v>3.9325842696629212E-2</v>
      </c>
      <c r="M182" s="23">
        <v>9.7913322632423749E-2</v>
      </c>
      <c r="N182" s="23">
        <v>1.1235955056179775E-2</v>
      </c>
      <c r="O182" s="23">
        <v>3.2102728731942212E-2</v>
      </c>
      <c r="P182" s="23">
        <v>5.3772070626003213E-2</v>
      </c>
      <c r="Q182" s="23">
        <v>0.2463884430176565</v>
      </c>
      <c r="R182" s="23">
        <v>2.6484751203852328E-2</v>
      </c>
      <c r="S182" s="24">
        <v>6230</v>
      </c>
      <c r="T182" s="23">
        <v>0.16317016317016317</v>
      </c>
      <c r="U182" s="23">
        <v>0.12587412587412589</v>
      </c>
      <c r="V182" s="23">
        <v>4.662004662004662E-3</v>
      </c>
      <c r="W182" s="23">
        <v>2.331002331002331E-3</v>
      </c>
      <c r="X182" s="23">
        <v>0.15151515151515152</v>
      </c>
      <c r="Y182" s="23">
        <v>9.3240093240093247E-2</v>
      </c>
      <c r="Z182" s="23">
        <v>3.2634032634032632E-2</v>
      </c>
      <c r="AA182" s="23">
        <v>1.6317016317016316E-2</v>
      </c>
      <c r="AB182" s="23">
        <v>0.1351981351981352</v>
      </c>
      <c r="AC182" s="23">
        <v>2.097902097902098E-2</v>
      </c>
      <c r="AD182" s="23">
        <v>2.7972027972027972E-2</v>
      </c>
      <c r="AE182" s="23">
        <v>2.7972027972027972E-2</v>
      </c>
      <c r="AF182" s="23">
        <v>0.1585081585081585</v>
      </c>
      <c r="AG182" s="23">
        <v>3.7296037296037296E-2</v>
      </c>
      <c r="AH182" s="24">
        <v>2145</v>
      </c>
    </row>
    <row r="183" spans="2:34" x14ac:dyDescent="0.2">
      <c r="B183" s="33" t="s">
        <v>292</v>
      </c>
      <c r="C183" s="21" t="s">
        <v>141</v>
      </c>
      <c r="D183" s="18" t="s">
        <v>220</v>
      </c>
      <c r="E183" s="23">
        <v>0.1088816760106226</v>
      </c>
      <c r="F183" s="23">
        <v>9.3537916789613457E-2</v>
      </c>
      <c r="G183" s="23">
        <v>5.311301268810859E-3</v>
      </c>
      <c r="H183" s="23">
        <v>0.14989672469755089</v>
      </c>
      <c r="I183" s="23">
        <v>0.11065210976689289</v>
      </c>
      <c r="J183" s="23">
        <v>0.1109471820596046</v>
      </c>
      <c r="K183" s="23">
        <v>2.3310711124225437E-2</v>
      </c>
      <c r="L183" s="23">
        <v>3.7474181174387722E-2</v>
      </c>
      <c r="M183" s="23">
        <v>5.4883446444378869E-2</v>
      </c>
      <c r="N183" s="23">
        <v>1.0622602537621718E-2</v>
      </c>
      <c r="O183" s="23">
        <v>2.0655060489820007E-2</v>
      </c>
      <c r="P183" s="23">
        <v>3.4523458247270579E-2</v>
      </c>
      <c r="Q183" s="23">
        <v>0.17822366479787549</v>
      </c>
      <c r="R183" s="23">
        <v>6.1375036884036588E-2</v>
      </c>
      <c r="S183" s="24">
        <v>16945</v>
      </c>
      <c r="T183" s="23" t="s">
        <v>596</v>
      </c>
      <c r="U183" s="23" t="s">
        <v>596</v>
      </c>
      <c r="V183" s="23" t="s">
        <v>596</v>
      </c>
      <c r="W183" s="23" t="s">
        <v>596</v>
      </c>
      <c r="X183" s="23" t="s">
        <v>596</v>
      </c>
      <c r="Y183" s="23" t="s">
        <v>596</v>
      </c>
      <c r="Z183" s="23" t="s">
        <v>596</v>
      </c>
      <c r="AA183" s="23" t="s">
        <v>596</v>
      </c>
      <c r="AB183" s="23" t="s">
        <v>596</v>
      </c>
      <c r="AC183" s="23" t="s">
        <v>596</v>
      </c>
      <c r="AD183" s="23" t="s">
        <v>596</v>
      </c>
      <c r="AE183" s="23" t="s">
        <v>596</v>
      </c>
      <c r="AF183" s="23" t="s">
        <v>596</v>
      </c>
      <c r="AG183" s="23" t="s">
        <v>596</v>
      </c>
      <c r="AH183" s="24" t="s">
        <v>596</v>
      </c>
    </row>
    <row r="184" spans="2:34" x14ac:dyDescent="0.2">
      <c r="B184" s="33" t="s">
        <v>292</v>
      </c>
      <c r="C184" s="21" t="s">
        <v>343</v>
      </c>
      <c r="D184" s="18" t="s">
        <v>344</v>
      </c>
      <c r="E184" s="23">
        <v>9.1340884179758858E-2</v>
      </c>
      <c r="F184" s="23">
        <v>0.13993423456339057</v>
      </c>
      <c r="G184" s="23">
        <v>1.6441359152356595E-2</v>
      </c>
      <c r="H184" s="23">
        <v>1.0960906101571063E-2</v>
      </c>
      <c r="I184" s="23">
        <v>0.1143587869930581</v>
      </c>
      <c r="J184" s="23">
        <v>5.2246985750822067E-2</v>
      </c>
      <c r="K184" s="23">
        <v>2.7402265253927659E-2</v>
      </c>
      <c r="L184" s="23">
        <v>4.9689440993788817E-2</v>
      </c>
      <c r="M184" s="23">
        <v>8.111070515162587E-2</v>
      </c>
      <c r="N184" s="23">
        <v>1.351845085860431E-2</v>
      </c>
      <c r="O184" s="23">
        <v>1.680672268907563E-2</v>
      </c>
      <c r="P184" s="23">
        <v>6.1381074168797956E-2</v>
      </c>
      <c r="Q184" s="23">
        <v>0.30179028132992325</v>
      </c>
      <c r="R184" s="23">
        <v>2.2652539276580199E-2</v>
      </c>
      <c r="S184" s="24">
        <v>13685</v>
      </c>
      <c r="T184" s="23">
        <v>0.19256308100929614</v>
      </c>
      <c r="U184" s="23">
        <v>0.1752988047808765</v>
      </c>
      <c r="V184" s="23">
        <v>1.7264276228419653E-2</v>
      </c>
      <c r="W184" s="23">
        <v>5.3120849933598934E-3</v>
      </c>
      <c r="X184" s="23">
        <v>0.14342629482071714</v>
      </c>
      <c r="Y184" s="23">
        <v>7.5697211155378488E-2</v>
      </c>
      <c r="Z184" s="23">
        <v>2.9216467463479414E-2</v>
      </c>
      <c r="AA184" s="23">
        <v>2.9216467463479414E-2</v>
      </c>
      <c r="AB184" s="23">
        <v>0.12084993359893759</v>
      </c>
      <c r="AC184" s="23">
        <v>1.3280212483399735E-2</v>
      </c>
      <c r="AD184" s="23">
        <v>1.1952191235059761E-2</v>
      </c>
      <c r="AE184" s="23">
        <v>1.7264276228419653E-2</v>
      </c>
      <c r="AF184" s="23">
        <v>0.14209827357237717</v>
      </c>
      <c r="AG184" s="23">
        <v>2.5232403718459494E-2</v>
      </c>
      <c r="AH184" s="24">
        <v>3765</v>
      </c>
    </row>
    <row r="185" spans="2:34" x14ac:dyDescent="0.2">
      <c r="B185" s="33" t="s">
        <v>292</v>
      </c>
      <c r="C185" s="21" t="s">
        <v>134</v>
      </c>
      <c r="D185" s="18" t="s">
        <v>345</v>
      </c>
      <c r="E185" s="23">
        <v>0.11511627906976744</v>
      </c>
      <c r="F185" s="23">
        <v>0.14186046511627906</v>
      </c>
      <c r="G185" s="23">
        <v>5.8139534883720929E-3</v>
      </c>
      <c r="H185" s="23">
        <v>1.6860465116279071E-2</v>
      </c>
      <c r="I185" s="23">
        <v>0.11569767441860465</v>
      </c>
      <c r="J185" s="23">
        <v>7.8488372093023256E-2</v>
      </c>
      <c r="K185" s="23">
        <v>3.255813953488372E-2</v>
      </c>
      <c r="L185" s="23">
        <v>4.2441860465116277E-2</v>
      </c>
      <c r="M185" s="23">
        <v>9.7093023255813954E-2</v>
      </c>
      <c r="N185" s="23">
        <v>6.3953488372093022E-3</v>
      </c>
      <c r="O185" s="23">
        <v>2.3255813953488372E-2</v>
      </c>
      <c r="P185" s="23">
        <v>4.6511627906976744E-2</v>
      </c>
      <c r="Q185" s="23">
        <v>0.21162790697674419</v>
      </c>
      <c r="R185" s="23">
        <v>6.5697674418604649E-2</v>
      </c>
      <c r="S185" s="24">
        <v>8600</v>
      </c>
      <c r="T185" s="23">
        <v>0.17801857585139319</v>
      </c>
      <c r="U185" s="23">
        <v>0.12538699690402477</v>
      </c>
      <c r="V185" s="23">
        <v>4.6439628482972135E-3</v>
      </c>
      <c r="W185" s="23">
        <v>4.6439628482972135E-3</v>
      </c>
      <c r="X185" s="23">
        <v>0.19040247678018576</v>
      </c>
      <c r="Y185" s="23">
        <v>8.0495356037151702E-2</v>
      </c>
      <c r="Z185" s="23">
        <v>5.4179566563467493E-2</v>
      </c>
      <c r="AA185" s="23">
        <v>1.7027863777089782E-2</v>
      </c>
      <c r="AB185" s="23">
        <v>0.10835913312693499</v>
      </c>
      <c r="AC185" s="23">
        <v>1.393188854489164E-2</v>
      </c>
      <c r="AD185" s="23">
        <v>1.5479876160990712E-2</v>
      </c>
      <c r="AE185" s="23">
        <v>2.6315789473684209E-2</v>
      </c>
      <c r="AF185" s="23">
        <v>9.9071207430340563E-2</v>
      </c>
      <c r="AG185" s="23">
        <v>8.3591331269349839E-2</v>
      </c>
      <c r="AH185" s="24">
        <v>3230</v>
      </c>
    </row>
    <row r="186" spans="2:34" ht="13.2" x14ac:dyDescent="0.25">
      <c r="B186"/>
      <c r="C186"/>
      <c r="D186"/>
      <c r="E186"/>
      <c r="F186"/>
      <c r="G186"/>
      <c r="H186"/>
      <c r="I186"/>
      <c r="J186"/>
      <c r="K186"/>
      <c r="L186"/>
      <c r="M186"/>
      <c r="N186"/>
      <c r="O186"/>
      <c r="P186"/>
      <c r="Q186"/>
      <c r="R186"/>
      <c r="S186"/>
      <c r="T186"/>
      <c r="U186"/>
      <c r="V186"/>
      <c r="W186"/>
      <c r="X186"/>
      <c r="Y186"/>
      <c r="Z186"/>
      <c r="AA186"/>
      <c r="AB186"/>
      <c r="AC186"/>
      <c r="AD186"/>
      <c r="AE186"/>
      <c r="AF186"/>
      <c r="AG186"/>
      <c r="AH186"/>
    </row>
    <row r="187" spans="2:34" x14ac:dyDescent="0.2">
      <c r="B187" s="35" t="s">
        <v>243</v>
      </c>
    </row>
    <row r="188" spans="2:34" x14ac:dyDescent="0.2">
      <c r="B188" s="16"/>
    </row>
    <row r="189" spans="2:34" x14ac:dyDescent="0.2">
      <c r="B189" s="16" t="s">
        <v>565</v>
      </c>
    </row>
    <row r="190" spans="2:34" x14ac:dyDescent="0.2">
      <c r="B190" s="16" t="s">
        <v>244</v>
      </c>
    </row>
    <row r="191" spans="2:34" x14ac:dyDescent="0.2">
      <c r="B191" s="16" t="s">
        <v>245</v>
      </c>
    </row>
    <row r="192" spans="2:34" x14ac:dyDescent="0.2">
      <c r="B192" s="16" t="s">
        <v>414</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sortState xmlns:xlrd2="http://schemas.microsoft.com/office/spreadsheetml/2017/richdata2" ref="B62:D186">
    <sortCondition ref="B62:B186"/>
    <sortCondition ref="D62:D186"/>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6"/>
  <sheetViews>
    <sheetView showGridLines="0" zoomScale="85" zoomScaleNormal="85" zoomScaleSheetLayoutView="25" workbookViewId="0"/>
  </sheetViews>
  <sheetFormatPr defaultColWidth="9.44140625" defaultRowHeight="12.6" x14ac:dyDescent="0.2"/>
  <cols>
    <col min="1" max="1" width="1.5546875" style="2" customWidth="1"/>
    <col min="2" max="2" width="26.44140625" style="2" customWidth="1"/>
    <col min="3" max="3" width="10.5546875" style="2" customWidth="1"/>
    <col min="4" max="4" width="82.5546875" style="2" bestFit="1" customWidth="1"/>
    <col min="5" max="5" width="14.44140625" style="2" customWidth="1"/>
    <col min="6" max="6" width="15.44140625" style="2" customWidth="1"/>
    <col min="7" max="7" width="18.44140625" style="2" customWidth="1"/>
    <col min="8" max="8" width="13.44140625" style="2" customWidth="1"/>
    <col min="9" max="9" width="18.5546875" style="2" customWidth="1"/>
    <col min="10" max="10" width="13.5546875" style="2" customWidth="1"/>
    <col min="11" max="11" width="16.5546875" style="2" customWidth="1"/>
    <col min="12" max="12" width="12.5546875" style="2" customWidth="1"/>
    <col min="13" max="13" width="16.44140625" style="2" customWidth="1"/>
    <col min="14" max="14" width="11.5546875" style="2" customWidth="1"/>
    <col min="15" max="15" width="15.5546875" style="2" customWidth="1"/>
    <col min="16" max="16" width="11.44140625" style="2" customWidth="1"/>
    <col min="17" max="17" width="19.44140625" style="2" customWidth="1"/>
    <col min="18" max="18" width="12.44140625" style="2" customWidth="1"/>
    <col min="19" max="19" width="15.44140625" style="2" customWidth="1"/>
    <col min="20" max="20" width="12.5546875" style="2" customWidth="1"/>
    <col min="21" max="21" width="13" style="2" customWidth="1"/>
    <col min="22" max="22" width="18" style="2" customWidth="1"/>
    <col min="23" max="23" width="9.44140625" style="2" customWidth="1"/>
    <col min="24" max="24" width="19.5546875" style="2" customWidth="1"/>
    <col min="25" max="25" width="12" style="2" customWidth="1"/>
    <col min="26" max="26" width="17.44140625" style="2" customWidth="1"/>
    <col min="27" max="27" width="11.5546875" style="2" customWidth="1"/>
    <col min="28" max="28" width="14.5546875" style="2" customWidth="1"/>
    <col min="29" max="29" width="9.44140625" style="2" customWidth="1"/>
    <col min="30" max="30" width="18.44140625" style="2" customWidth="1"/>
    <col min="31" max="31" width="9" style="2" customWidth="1"/>
    <col min="32" max="32" width="20" style="2" customWidth="1"/>
    <col min="33" max="33" width="12.5546875" style="2" customWidth="1"/>
    <col min="34" max="34" width="15.5546875" style="2" customWidth="1"/>
    <col min="35" max="35" width="9.44140625" style="2" customWidth="1"/>
    <col min="36" max="16384" width="9.44140625" style="2"/>
  </cols>
  <sheetData>
    <row r="1" spans="2:34" s="15" customFormat="1" ht="18" customHeight="1" x14ac:dyDescent="0.3"/>
    <row r="2" spans="2:34" ht="19.5" customHeight="1" x14ac:dyDescent="0.2">
      <c r="B2" s="3" t="s">
        <v>0</v>
      </c>
      <c r="C2" s="22" t="s">
        <v>397</v>
      </c>
    </row>
    <row r="3" spans="2:34" ht="12.75" customHeight="1" x14ac:dyDescent="0.2">
      <c r="B3" s="3" t="s">
        <v>4</v>
      </c>
      <c r="C3" s="12" t="s">
        <v>591</v>
      </c>
    </row>
    <row r="4" spans="2:34" ht="12.75" customHeight="1" x14ac:dyDescent="0.2">
      <c r="B4" s="3"/>
      <c r="C4" s="12"/>
    </row>
    <row r="5" spans="2:34" ht="16.2" x14ac:dyDescent="0.3">
      <c r="B5" s="3" t="s">
        <v>1</v>
      </c>
      <c r="C5" s="45" t="str">
        <f>'System &amp; Provider Summary - T1'!$C$5</f>
        <v>January 2025</v>
      </c>
    </row>
    <row r="6" spans="2:34" x14ac:dyDescent="0.2">
      <c r="B6" s="3" t="s">
        <v>2</v>
      </c>
      <c r="C6" s="2" t="s">
        <v>398</v>
      </c>
    </row>
    <row r="7" spans="2:34" ht="12.75" customHeight="1" x14ac:dyDescent="0.2">
      <c r="B7" s="3" t="s">
        <v>6</v>
      </c>
      <c r="C7" s="2" t="s">
        <v>539</v>
      </c>
    </row>
    <row r="8" spans="2:34" ht="12.75" customHeight="1" x14ac:dyDescent="0.2">
      <c r="B8" s="3" t="s">
        <v>3</v>
      </c>
      <c r="C8" s="2" t="str">
        <f>'System &amp; Provider Summary - T1'!C8</f>
        <v>13th March 2025</v>
      </c>
    </row>
    <row r="9" spans="2:34" ht="12.75" customHeight="1" x14ac:dyDescent="0.2">
      <c r="B9" s="3" t="s">
        <v>5</v>
      </c>
      <c r="C9" s="8" t="s">
        <v>402</v>
      </c>
    </row>
    <row r="10" spans="2:34" ht="12.75" customHeight="1" x14ac:dyDescent="0.2">
      <c r="B10" s="3" t="s">
        <v>8</v>
      </c>
      <c r="C10" s="2" t="str">
        <f>'System &amp; Provider Summary - T1'!C10</f>
        <v>Published (Final) - Official Statistics in development</v>
      </c>
    </row>
    <row r="11" spans="2:34" ht="12.75" customHeight="1" x14ac:dyDescent="0.2">
      <c r="B11" s="3" t="s">
        <v>9</v>
      </c>
      <c r="C11" s="2" t="str">
        <f>'System &amp; Provider Summary - T1'!C11</f>
        <v>Kerry Evert - england.aedata@nhs.net</v>
      </c>
    </row>
    <row r="12" spans="2:34" x14ac:dyDescent="0.2">
      <c r="B12" s="3"/>
    </row>
    <row r="13" spans="2:34" ht="16.2" x14ac:dyDescent="0.3">
      <c r="B13" s="5" t="s">
        <v>410</v>
      </c>
    </row>
    <row r="14" spans="2:34" ht="16.2" x14ac:dyDescent="0.3">
      <c r="B14" s="5"/>
      <c r="C14" s="5"/>
    </row>
    <row r="15" spans="2:34" ht="16.2" x14ac:dyDescent="0.3">
      <c r="B15" s="5"/>
      <c r="C15" s="9"/>
      <c r="E15" s="80" t="s">
        <v>395</v>
      </c>
      <c r="F15" s="81"/>
      <c r="G15" s="81"/>
      <c r="H15" s="81"/>
      <c r="I15" s="81"/>
      <c r="J15" s="81"/>
      <c r="K15" s="81"/>
      <c r="L15" s="81"/>
      <c r="M15" s="81"/>
      <c r="N15" s="81"/>
      <c r="O15" s="81"/>
      <c r="P15" s="81"/>
      <c r="Q15" s="81"/>
      <c r="R15" s="81"/>
      <c r="S15" s="82"/>
      <c r="T15" s="80" t="s">
        <v>394</v>
      </c>
      <c r="U15" s="81"/>
      <c r="V15" s="81"/>
      <c r="W15" s="81"/>
      <c r="X15" s="81"/>
      <c r="Y15" s="81"/>
      <c r="Z15" s="81"/>
      <c r="AA15" s="81"/>
      <c r="AB15" s="81"/>
      <c r="AC15" s="81"/>
      <c r="AD15" s="81"/>
      <c r="AE15" s="81"/>
      <c r="AF15" s="81"/>
      <c r="AG15" s="81"/>
      <c r="AH15" s="82"/>
    </row>
    <row r="16" spans="2:34" s="12" customFormat="1" ht="37.799999999999997" x14ac:dyDescent="0.25">
      <c r="B16" s="47" t="s">
        <v>241</v>
      </c>
      <c r="C16" s="11" t="s">
        <v>250</v>
      </c>
      <c r="D16" s="10" t="s">
        <v>251</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346</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346</v>
      </c>
    </row>
    <row r="17" spans="2:34" x14ac:dyDescent="0.2">
      <c r="B17" s="49" t="s">
        <v>7</v>
      </c>
      <c r="C17" s="1" t="s">
        <v>7</v>
      </c>
      <c r="D17" s="13" t="s">
        <v>10</v>
      </c>
      <c r="E17" s="26">
        <v>3.3600365266478499E-2</v>
      </c>
      <c r="F17" s="26">
        <v>4.3375394321766562E-2</v>
      </c>
      <c r="G17" s="26">
        <v>1.2452266312468869E-3</v>
      </c>
      <c r="H17" s="26">
        <v>2.6378050805246554E-2</v>
      </c>
      <c r="I17" s="26">
        <v>8.1147268802922126E-2</v>
      </c>
      <c r="J17" s="26">
        <v>9.1939232940395146E-2</v>
      </c>
      <c r="K17" s="26">
        <v>3.8747302008965631E-2</v>
      </c>
      <c r="L17" s="26">
        <v>0.14616885273119709</v>
      </c>
      <c r="M17" s="26">
        <v>3.185704798273286E-2</v>
      </c>
      <c r="N17" s="26">
        <v>1.2203220986219492E-2</v>
      </c>
      <c r="O17" s="26">
        <v>3.3828656815540429E-3</v>
      </c>
      <c r="P17" s="26">
        <v>0.12448115557031379</v>
      </c>
      <c r="Q17" s="26">
        <v>0.32531545741324919</v>
      </c>
      <c r="R17" s="26">
        <v>4.0137805080524655E-2</v>
      </c>
      <c r="S17" s="25">
        <v>240920</v>
      </c>
      <c r="T17" s="26">
        <v>5.7599999999999998E-2</v>
      </c>
      <c r="U17" s="26">
        <v>0.11776</v>
      </c>
      <c r="V17" s="26">
        <v>3.5200000000000001E-3</v>
      </c>
      <c r="W17" s="26">
        <v>1.6959999999999999E-2</v>
      </c>
      <c r="X17" s="26">
        <v>0.16672000000000001</v>
      </c>
      <c r="Y17" s="26">
        <v>8.1600000000000006E-2</v>
      </c>
      <c r="Z17" s="26">
        <v>4.1599999999999998E-2</v>
      </c>
      <c r="AA17" s="26">
        <v>7.1999999999999995E-2</v>
      </c>
      <c r="AB17" s="26">
        <v>6.1440000000000002E-2</v>
      </c>
      <c r="AC17" s="26">
        <v>2.496E-2</v>
      </c>
      <c r="AD17" s="26">
        <v>5.1200000000000004E-3</v>
      </c>
      <c r="AE17" s="26">
        <v>8.0320000000000003E-2</v>
      </c>
      <c r="AF17" s="26">
        <v>0.22144</v>
      </c>
      <c r="AG17" s="26">
        <v>4.9279999999999997E-2</v>
      </c>
      <c r="AH17" s="25">
        <v>15627</v>
      </c>
    </row>
    <row r="18" spans="2:34" ht="6" customHeight="1" x14ac:dyDescent="0.2">
      <c r="D18" s="4"/>
    </row>
    <row r="19" spans="2:34" x14ac:dyDescent="0.2">
      <c r="B19" s="33" t="s">
        <v>252</v>
      </c>
      <c r="C19" s="18" t="s">
        <v>253</v>
      </c>
      <c r="D19" s="18" t="s">
        <v>367</v>
      </c>
      <c r="E19" s="23" t="s">
        <v>596</v>
      </c>
      <c r="F19" s="23" t="s">
        <v>596</v>
      </c>
      <c r="G19" s="23" t="s">
        <v>596</v>
      </c>
      <c r="H19" s="23" t="s">
        <v>596</v>
      </c>
      <c r="I19" s="23" t="s">
        <v>596</v>
      </c>
      <c r="J19" s="23" t="s">
        <v>596</v>
      </c>
      <c r="K19" s="23" t="s">
        <v>596</v>
      </c>
      <c r="L19" s="23" t="s">
        <v>596</v>
      </c>
      <c r="M19" s="23" t="s">
        <v>596</v>
      </c>
      <c r="N19" s="23" t="s">
        <v>596</v>
      </c>
      <c r="O19" s="23" t="s">
        <v>596</v>
      </c>
      <c r="P19" s="23" t="s">
        <v>596</v>
      </c>
      <c r="Q19" s="23" t="s">
        <v>596</v>
      </c>
      <c r="R19" s="23" t="s">
        <v>596</v>
      </c>
      <c r="S19" s="24" t="s">
        <v>596</v>
      </c>
      <c r="T19" s="23" t="s">
        <v>596</v>
      </c>
      <c r="U19" s="23" t="s">
        <v>596</v>
      </c>
      <c r="V19" s="23" t="s">
        <v>596</v>
      </c>
      <c r="W19" s="23" t="s">
        <v>596</v>
      </c>
      <c r="X19" s="23" t="s">
        <v>596</v>
      </c>
      <c r="Y19" s="23" t="s">
        <v>596</v>
      </c>
      <c r="Z19" s="23" t="s">
        <v>596</v>
      </c>
      <c r="AA19" s="23" t="s">
        <v>596</v>
      </c>
      <c r="AB19" s="23" t="s">
        <v>596</v>
      </c>
      <c r="AC19" s="23" t="s">
        <v>596</v>
      </c>
      <c r="AD19" s="23" t="s">
        <v>596</v>
      </c>
      <c r="AE19" s="23" t="s">
        <v>596</v>
      </c>
      <c r="AF19" s="23" t="s">
        <v>596</v>
      </c>
      <c r="AG19" s="23" t="s">
        <v>596</v>
      </c>
      <c r="AH19" s="24" t="s">
        <v>596</v>
      </c>
    </row>
    <row r="20" spans="2:34" x14ac:dyDescent="0.2">
      <c r="B20" s="33" t="s">
        <v>252</v>
      </c>
      <c r="C20" s="18" t="s">
        <v>254</v>
      </c>
      <c r="D20" s="18" t="s">
        <v>368</v>
      </c>
      <c r="E20" s="23">
        <v>1.6793893129770993E-2</v>
      </c>
      <c r="F20" s="23">
        <v>4.8854961832061068E-2</v>
      </c>
      <c r="G20" s="23">
        <v>0</v>
      </c>
      <c r="H20" s="23">
        <v>3.0534351145038167E-2</v>
      </c>
      <c r="I20" s="23">
        <v>0.20458015267175572</v>
      </c>
      <c r="J20" s="23">
        <v>0.14656488549618321</v>
      </c>
      <c r="K20" s="23">
        <v>3.9694656488549619E-2</v>
      </c>
      <c r="L20" s="23">
        <v>0.19541984732824427</v>
      </c>
      <c r="M20" s="23">
        <v>7.6335877862595422E-2</v>
      </c>
      <c r="N20" s="23">
        <v>1.8320610687022901E-2</v>
      </c>
      <c r="O20" s="23">
        <v>1.5267175572519084E-3</v>
      </c>
      <c r="P20" s="23">
        <v>0.1099236641221374</v>
      </c>
      <c r="Q20" s="23">
        <v>0.10229007633587786</v>
      </c>
      <c r="R20" s="23">
        <v>6.1068702290076335E-3</v>
      </c>
      <c r="S20" s="24">
        <v>3275</v>
      </c>
      <c r="T20" s="23" t="s">
        <v>596</v>
      </c>
      <c r="U20" s="23" t="s">
        <v>596</v>
      </c>
      <c r="V20" s="23" t="s">
        <v>596</v>
      </c>
      <c r="W20" s="23" t="s">
        <v>596</v>
      </c>
      <c r="X20" s="23" t="s">
        <v>596</v>
      </c>
      <c r="Y20" s="23" t="s">
        <v>596</v>
      </c>
      <c r="Z20" s="23" t="s">
        <v>596</v>
      </c>
      <c r="AA20" s="23" t="s">
        <v>596</v>
      </c>
      <c r="AB20" s="23" t="s">
        <v>596</v>
      </c>
      <c r="AC20" s="23" t="s">
        <v>596</v>
      </c>
      <c r="AD20" s="23" t="s">
        <v>596</v>
      </c>
      <c r="AE20" s="23" t="s">
        <v>596</v>
      </c>
      <c r="AF20" s="23" t="s">
        <v>596</v>
      </c>
      <c r="AG20" s="23" t="s">
        <v>596</v>
      </c>
      <c r="AH20" s="24" t="s">
        <v>596</v>
      </c>
    </row>
    <row r="21" spans="2:34" x14ac:dyDescent="0.2">
      <c r="B21" s="33" t="s">
        <v>252</v>
      </c>
      <c r="C21" s="18" t="s">
        <v>255</v>
      </c>
      <c r="D21" s="18" t="s">
        <v>369</v>
      </c>
      <c r="E21" s="23">
        <v>2.4913093858632676E-2</v>
      </c>
      <c r="F21" s="23">
        <v>3.8818076477404401E-2</v>
      </c>
      <c r="G21" s="23">
        <v>2.3174971031286211E-3</v>
      </c>
      <c r="H21" s="23">
        <v>3.0706836616454229E-2</v>
      </c>
      <c r="I21" s="23">
        <v>9.154113557358054E-2</v>
      </c>
      <c r="J21" s="23">
        <v>7.1842410196987255E-2</v>
      </c>
      <c r="K21" s="23">
        <v>3.7659327925840091E-2</v>
      </c>
      <c r="L21" s="23">
        <v>0.17033603707995365</v>
      </c>
      <c r="M21" s="23">
        <v>3.4762456546929318E-2</v>
      </c>
      <c r="N21" s="23">
        <v>9.2699884125144842E-3</v>
      </c>
      <c r="O21" s="23">
        <v>1.7381228273464658E-3</v>
      </c>
      <c r="P21" s="23">
        <v>0.14136732329084589</v>
      </c>
      <c r="Q21" s="23">
        <v>0.32271147161066049</v>
      </c>
      <c r="R21" s="23">
        <v>2.20162224797219E-2</v>
      </c>
      <c r="S21" s="24">
        <v>8630</v>
      </c>
      <c r="T21" s="23">
        <v>5.0632911392405063E-2</v>
      </c>
      <c r="U21" s="23">
        <v>7.5949367088607597E-2</v>
      </c>
      <c r="V21" s="23">
        <v>6.3291139240506328E-3</v>
      </c>
      <c r="W21" s="23">
        <v>1.8987341772151899E-2</v>
      </c>
      <c r="X21" s="23">
        <v>0.22151898734177214</v>
      </c>
      <c r="Y21" s="23">
        <v>9.49367088607595E-2</v>
      </c>
      <c r="Z21" s="23">
        <v>5.0632911392405063E-2</v>
      </c>
      <c r="AA21" s="23">
        <v>9.49367088607595E-2</v>
      </c>
      <c r="AB21" s="23">
        <v>6.3291139240506333E-2</v>
      </c>
      <c r="AC21" s="23">
        <v>2.5316455696202531E-2</v>
      </c>
      <c r="AD21" s="23">
        <v>0</v>
      </c>
      <c r="AE21" s="23">
        <v>0.10126582278481013</v>
      </c>
      <c r="AF21" s="23">
        <v>0.12658227848101267</v>
      </c>
      <c r="AG21" s="23">
        <v>6.9620253164556958E-2</v>
      </c>
      <c r="AH21" s="24">
        <v>790</v>
      </c>
    </row>
    <row r="22" spans="2:34" x14ac:dyDescent="0.2">
      <c r="B22" s="33" t="s">
        <v>252</v>
      </c>
      <c r="C22" s="18" t="s">
        <v>256</v>
      </c>
      <c r="D22" s="18" t="s">
        <v>370</v>
      </c>
      <c r="E22" s="23" t="s">
        <v>596</v>
      </c>
      <c r="F22" s="23" t="s">
        <v>596</v>
      </c>
      <c r="G22" s="23" t="s">
        <v>596</v>
      </c>
      <c r="H22" s="23" t="s">
        <v>596</v>
      </c>
      <c r="I22" s="23" t="s">
        <v>596</v>
      </c>
      <c r="J22" s="23" t="s">
        <v>596</v>
      </c>
      <c r="K22" s="23" t="s">
        <v>596</v>
      </c>
      <c r="L22" s="23" t="s">
        <v>596</v>
      </c>
      <c r="M22" s="23" t="s">
        <v>596</v>
      </c>
      <c r="N22" s="23" t="s">
        <v>596</v>
      </c>
      <c r="O22" s="23" t="s">
        <v>596</v>
      </c>
      <c r="P22" s="23" t="s">
        <v>596</v>
      </c>
      <c r="Q22" s="23" t="s">
        <v>596</v>
      </c>
      <c r="R22" s="23" t="s">
        <v>596</v>
      </c>
      <c r="S22" s="24" t="s">
        <v>596</v>
      </c>
      <c r="T22" s="23" t="s">
        <v>596</v>
      </c>
      <c r="U22" s="23" t="s">
        <v>596</v>
      </c>
      <c r="V22" s="23" t="s">
        <v>596</v>
      </c>
      <c r="W22" s="23" t="s">
        <v>596</v>
      </c>
      <c r="X22" s="23" t="s">
        <v>596</v>
      </c>
      <c r="Y22" s="23" t="s">
        <v>596</v>
      </c>
      <c r="Z22" s="23" t="s">
        <v>596</v>
      </c>
      <c r="AA22" s="23" t="s">
        <v>596</v>
      </c>
      <c r="AB22" s="23" t="s">
        <v>596</v>
      </c>
      <c r="AC22" s="23" t="s">
        <v>596</v>
      </c>
      <c r="AD22" s="23" t="s">
        <v>596</v>
      </c>
      <c r="AE22" s="23" t="s">
        <v>596</v>
      </c>
      <c r="AF22" s="23" t="s">
        <v>596</v>
      </c>
      <c r="AG22" s="23" t="s">
        <v>596</v>
      </c>
      <c r="AH22" s="24" t="s">
        <v>596</v>
      </c>
    </row>
    <row r="23" spans="2:34" x14ac:dyDescent="0.2">
      <c r="B23" s="33" t="s">
        <v>252</v>
      </c>
      <c r="C23" s="18" t="s">
        <v>257</v>
      </c>
      <c r="D23" s="18" t="s">
        <v>371</v>
      </c>
      <c r="E23" s="23" t="s">
        <v>596</v>
      </c>
      <c r="F23" s="23" t="s">
        <v>596</v>
      </c>
      <c r="G23" s="23" t="s">
        <v>596</v>
      </c>
      <c r="H23" s="23" t="s">
        <v>596</v>
      </c>
      <c r="I23" s="23" t="s">
        <v>596</v>
      </c>
      <c r="J23" s="23" t="s">
        <v>596</v>
      </c>
      <c r="K23" s="23" t="s">
        <v>596</v>
      </c>
      <c r="L23" s="23" t="s">
        <v>596</v>
      </c>
      <c r="M23" s="23" t="s">
        <v>596</v>
      </c>
      <c r="N23" s="23" t="s">
        <v>596</v>
      </c>
      <c r="O23" s="23" t="s">
        <v>596</v>
      </c>
      <c r="P23" s="23" t="s">
        <v>596</v>
      </c>
      <c r="Q23" s="23" t="s">
        <v>596</v>
      </c>
      <c r="R23" s="23" t="s">
        <v>596</v>
      </c>
      <c r="S23" s="24" t="s">
        <v>596</v>
      </c>
      <c r="T23" s="23" t="s">
        <v>596</v>
      </c>
      <c r="U23" s="23" t="s">
        <v>596</v>
      </c>
      <c r="V23" s="23" t="s">
        <v>596</v>
      </c>
      <c r="W23" s="23" t="s">
        <v>596</v>
      </c>
      <c r="X23" s="23" t="s">
        <v>596</v>
      </c>
      <c r="Y23" s="23" t="s">
        <v>596</v>
      </c>
      <c r="Z23" s="23" t="s">
        <v>596</v>
      </c>
      <c r="AA23" s="23" t="s">
        <v>596</v>
      </c>
      <c r="AB23" s="23" t="s">
        <v>596</v>
      </c>
      <c r="AC23" s="23" t="s">
        <v>596</v>
      </c>
      <c r="AD23" s="23" t="s">
        <v>596</v>
      </c>
      <c r="AE23" s="23" t="s">
        <v>596</v>
      </c>
      <c r="AF23" s="23" t="s">
        <v>596</v>
      </c>
      <c r="AG23" s="23" t="s">
        <v>596</v>
      </c>
      <c r="AH23" s="24" t="s">
        <v>596</v>
      </c>
    </row>
    <row r="24" spans="2:34" x14ac:dyDescent="0.2">
      <c r="B24" s="33" t="s">
        <v>252</v>
      </c>
      <c r="C24" s="18" t="s">
        <v>258</v>
      </c>
      <c r="D24" s="18" t="s">
        <v>372</v>
      </c>
      <c r="E24" s="23">
        <v>3.8011695906432746E-2</v>
      </c>
      <c r="F24" s="23">
        <v>3.3138401559454189E-2</v>
      </c>
      <c r="G24" s="23">
        <v>1.9493177387914229E-3</v>
      </c>
      <c r="H24" s="23">
        <v>5.7504873294346975E-2</v>
      </c>
      <c r="I24" s="23">
        <v>5.5555555555555552E-2</v>
      </c>
      <c r="J24" s="23">
        <v>7.7972709551656916E-2</v>
      </c>
      <c r="K24" s="23">
        <v>4.0935672514619881E-2</v>
      </c>
      <c r="L24" s="23">
        <v>0.13547758284600389</v>
      </c>
      <c r="M24" s="23">
        <v>3.1189083820662766E-2</v>
      </c>
      <c r="N24" s="23">
        <v>6.8226120857699801E-3</v>
      </c>
      <c r="O24" s="23">
        <v>1.9493177387914229E-3</v>
      </c>
      <c r="P24" s="23">
        <v>0.12962962962962962</v>
      </c>
      <c r="Q24" s="23">
        <v>0.36549707602339182</v>
      </c>
      <c r="R24" s="23">
        <v>2.5341130604288498E-2</v>
      </c>
      <c r="S24" s="24">
        <v>5130</v>
      </c>
      <c r="T24" s="23">
        <v>0</v>
      </c>
      <c r="U24" s="23">
        <v>0</v>
      </c>
      <c r="V24" s="23">
        <v>0</v>
      </c>
      <c r="W24" s="23">
        <v>0</v>
      </c>
      <c r="X24" s="23">
        <v>0.1111111111111111</v>
      </c>
      <c r="Y24" s="23">
        <v>0.1111111111111111</v>
      </c>
      <c r="Z24" s="23">
        <v>0.1111111111111111</v>
      </c>
      <c r="AA24" s="23">
        <v>0</v>
      </c>
      <c r="AB24" s="23">
        <v>0</v>
      </c>
      <c r="AC24" s="23">
        <v>0</v>
      </c>
      <c r="AD24" s="23">
        <v>0</v>
      </c>
      <c r="AE24" s="23">
        <v>0.44444444444444442</v>
      </c>
      <c r="AF24" s="23">
        <v>0.22222222222222221</v>
      </c>
      <c r="AG24" s="23">
        <v>0</v>
      </c>
      <c r="AH24" s="24">
        <v>45</v>
      </c>
    </row>
    <row r="25" spans="2:34" x14ac:dyDescent="0.2">
      <c r="B25" s="33" t="s">
        <v>242</v>
      </c>
      <c r="C25" s="18" t="s">
        <v>259</v>
      </c>
      <c r="D25" s="18" t="s">
        <v>349</v>
      </c>
      <c r="E25" s="23">
        <v>3.6040365209034121E-2</v>
      </c>
      <c r="F25" s="23">
        <v>6.9197501201345504E-2</v>
      </c>
      <c r="G25" s="23">
        <v>1.9221528111484864E-3</v>
      </c>
      <c r="H25" s="23">
        <v>1.4896684286400768E-2</v>
      </c>
      <c r="I25" s="23">
        <v>0.11629024507448342</v>
      </c>
      <c r="J25" s="23">
        <v>9.7068716962998555E-2</v>
      </c>
      <c r="K25" s="23">
        <v>3.1234983181162902E-2</v>
      </c>
      <c r="L25" s="23">
        <v>0.11965401249399327</v>
      </c>
      <c r="M25" s="23">
        <v>5.0937049495434886E-2</v>
      </c>
      <c r="N25" s="23">
        <v>1.2013455069678039E-2</v>
      </c>
      <c r="O25" s="23">
        <v>4.8053820278712162E-3</v>
      </c>
      <c r="P25" s="23">
        <v>0.10812109562710236</v>
      </c>
      <c r="Q25" s="23">
        <v>0.27775108121095626</v>
      </c>
      <c r="R25" s="23">
        <v>6.0547813551177318E-2</v>
      </c>
      <c r="S25" s="24">
        <v>10405</v>
      </c>
      <c r="T25" s="23">
        <v>6.5217391304347824E-2</v>
      </c>
      <c r="U25" s="23">
        <v>0.12404092071611253</v>
      </c>
      <c r="V25" s="23">
        <v>3.8363171355498722E-3</v>
      </c>
      <c r="W25" s="23">
        <v>6.3938618925831201E-3</v>
      </c>
      <c r="X25" s="23">
        <v>0.17774936061381075</v>
      </c>
      <c r="Y25" s="23">
        <v>4.859335038363171E-2</v>
      </c>
      <c r="Z25" s="23">
        <v>3.5805626598465472E-2</v>
      </c>
      <c r="AA25" s="23">
        <v>5.754475703324808E-2</v>
      </c>
      <c r="AB25" s="23">
        <v>8.0562659846547313E-2</v>
      </c>
      <c r="AC25" s="23">
        <v>1.7902813299232736E-2</v>
      </c>
      <c r="AD25" s="23">
        <v>1.1508951406649617E-2</v>
      </c>
      <c r="AE25" s="23">
        <v>7.0332480818414325E-2</v>
      </c>
      <c r="AF25" s="23">
        <v>0.24552429667519182</v>
      </c>
      <c r="AG25" s="23">
        <v>5.6265984654731455E-2</v>
      </c>
      <c r="AH25" s="24">
        <v>3910</v>
      </c>
    </row>
    <row r="26" spans="2:34" x14ac:dyDescent="0.2">
      <c r="B26" s="33" t="s">
        <v>242</v>
      </c>
      <c r="C26" s="18" t="s">
        <v>260</v>
      </c>
      <c r="D26" s="18" t="s">
        <v>350</v>
      </c>
      <c r="E26" s="23">
        <v>1.4401440144014401E-2</v>
      </c>
      <c r="F26" s="23">
        <v>7.2907290729072913E-2</v>
      </c>
      <c r="G26" s="23">
        <v>0</v>
      </c>
      <c r="H26" s="23">
        <v>1.9801980198019802E-2</v>
      </c>
      <c r="I26" s="23">
        <v>8.6408640864086408E-2</v>
      </c>
      <c r="J26" s="23">
        <v>0.11521152115211521</v>
      </c>
      <c r="K26" s="23">
        <v>2.8802880288028802E-2</v>
      </c>
      <c r="L26" s="23">
        <v>0.14491449144914492</v>
      </c>
      <c r="M26" s="23">
        <v>4.4104410441044108E-2</v>
      </c>
      <c r="N26" s="23">
        <v>1.6201620162016202E-2</v>
      </c>
      <c r="O26" s="23">
        <v>9.0009000900090005E-4</v>
      </c>
      <c r="P26" s="23">
        <v>6.1206120612061203E-2</v>
      </c>
      <c r="Q26" s="23">
        <v>0.33123312331233123</v>
      </c>
      <c r="R26" s="23">
        <v>6.3906390639063906E-2</v>
      </c>
      <c r="S26" s="24">
        <v>5555</v>
      </c>
      <c r="T26" s="23">
        <v>0</v>
      </c>
      <c r="U26" s="23">
        <v>0.11538461538461539</v>
      </c>
      <c r="V26" s="23">
        <v>0</v>
      </c>
      <c r="W26" s="23">
        <v>3.8461538461538464E-2</v>
      </c>
      <c r="X26" s="23">
        <v>0.11538461538461539</v>
      </c>
      <c r="Y26" s="23">
        <v>3.8461538461538464E-2</v>
      </c>
      <c r="Z26" s="23">
        <v>3.8461538461538464E-2</v>
      </c>
      <c r="AA26" s="23">
        <v>0.19230769230769232</v>
      </c>
      <c r="AB26" s="23">
        <v>7.6923076923076927E-2</v>
      </c>
      <c r="AC26" s="23">
        <v>3.8461538461538464E-2</v>
      </c>
      <c r="AD26" s="23">
        <v>0</v>
      </c>
      <c r="AE26" s="23">
        <v>3.8461538461538464E-2</v>
      </c>
      <c r="AF26" s="23">
        <v>0.23076923076923078</v>
      </c>
      <c r="AG26" s="23">
        <v>0.11538461538461539</v>
      </c>
      <c r="AH26" s="24">
        <v>130</v>
      </c>
    </row>
    <row r="27" spans="2:34" x14ac:dyDescent="0.2">
      <c r="B27" s="33" t="s">
        <v>242</v>
      </c>
      <c r="C27" s="18" t="s">
        <v>261</v>
      </c>
      <c r="D27" s="18" t="s">
        <v>351</v>
      </c>
      <c r="E27" s="23">
        <v>2.0051561157261529E-2</v>
      </c>
      <c r="F27" s="23">
        <v>4.697794328272701E-2</v>
      </c>
      <c r="G27" s="23">
        <v>8.5935262102549413E-4</v>
      </c>
      <c r="H27" s="23">
        <v>2.0910913778287025E-2</v>
      </c>
      <c r="I27" s="23">
        <v>7.6482383271268981E-2</v>
      </c>
      <c r="J27" s="23">
        <v>0.14265253509023201</v>
      </c>
      <c r="K27" s="23">
        <v>3.2368948725293611E-2</v>
      </c>
      <c r="L27" s="23">
        <v>0.12861644228014896</v>
      </c>
      <c r="M27" s="23">
        <v>3.2082497851618451E-2</v>
      </c>
      <c r="N27" s="23">
        <v>9.4528788312804347E-3</v>
      </c>
      <c r="O27" s="23">
        <v>1.7187052420509883E-3</v>
      </c>
      <c r="P27" s="23">
        <v>9.3096533944428531E-2</v>
      </c>
      <c r="Q27" s="23">
        <v>0.318246920653108</v>
      </c>
      <c r="R27" s="23">
        <v>7.6482383271268981E-2</v>
      </c>
      <c r="S27" s="24">
        <v>17455</v>
      </c>
      <c r="T27" s="23">
        <v>4.6875E-2</v>
      </c>
      <c r="U27" s="23">
        <v>0.171875</v>
      </c>
      <c r="V27" s="23">
        <v>0</v>
      </c>
      <c r="W27" s="23">
        <v>0</v>
      </c>
      <c r="X27" s="23">
        <v>0.15625</v>
      </c>
      <c r="Y27" s="23">
        <v>0.109375</v>
      </c>
      <c r="Z27" s="23">
        <v>9.375E-2</v>
      </c>
      <c r="AA27" s="23">
        <v>1.5625E-2</v>
      </c>
      <c r="AB27" s="23">
        <v>3.125E-2</v>
      </c>
      <c r="AC27" s="23">
        <v>6.25E-2</v>
      </c>
      <c r="AD27" s="23">
        <v>0</v>
      </c>
      <c r="AE27" s="23">
        <v>7.8125E-2</v>
      </c>
      <c r="AF27" s="23">
        <v>0.171875</v>
      </c>
      <c r="AG27" s="23">
        <v>6.25E-2</v>
      </c>
      <c r="AH27" s="24">
        <v>320</v>
      </c>
    </row>
    <row r="28" spans="2:34" x14ac:dyDescent="0.2">
      <c r="B28" s="33" t="s">
        <v>242</v>
      </c>
      <c r="C28" s="18" t="s">
        <v>262</v>
      </c>
      <c r="D28" s="18" t="s">
        <v>352</v>
      </c>
      <c r="E28" s="23">
        <v>3.5541904344010528E-2</v>
      </c>
      <c r="F28" s="23">
        <v>3.7735849056603772E-2</v>
      </c>
      <c r="G28" s="23">
        <v>4.3878894251864854E-4</v>
      </c>
      <c r="H28" s="23">
        <v>2.3694602896007021E-2</v>
      </c>
      <c r="I28" s="23">
        <v>0.12110574813514699</v>
      </c>
      <c r="J28" s="23">
        <v>0.11145239139973673</v>
      </c>
      <c r="K28" s="23">
        <v>3.0276437033786747E-2</v>
      </c>
      <c r="L28" s="23">
        <v>0.13690215006581835</v>
      </c>
      <c r="M28" s="23">
        <v>3.6858271171566474E-2</v>
      </c>
      <c r="N28" s="23">
        <v>4.256252742430891E-2</v>
      </c>
      <c r="O28" s="23">
        <v>1.7551557700745941E-3</v>
      </c>
      <c r="P28" s="23">
        <v>0.12549363756033349</v>
      </c>
      <c r="Q28" s="23">
        <v>0.27117156647652479</v>
      </c>
      <c r="R28" s="23">
        <v>2.4572180781044319E-2</v>
      </c>
      <c r="S28" s="24">
        <v>11395</v>
      </c>
      <c r="T28" s="23">
        <v>3.4782608695652174E-2</v>
      </c>
      <c r="U28" s="23">
        <v>9.5652173913043481E-2</v>
      </c>
      <c r="V28" s="23">
        <v>0</v>
      </c>
      <c r="W28" s="23">
        <v>3.4782608695652174E-2</v>
      </c>
      <c r="X28" s="23">
        <v>0.20869565217391303</v>
      </c>
      <c r="Y28" s="23">
        <v>6.0869565217391307E-2</v>
      </c>
      <c r="Z28" s="23">
        <v>3.4782608695652174E-2</v>
      </c>
      <c r="AA28" s="23">
        <v>5.2173913043478258E-2</v>
      </c>
      <c r="AB28" s="23">
        <v>2.6086956521739129E-2</v>
      </c>
      <c r="AC28" s="23">
        <v>0.11304347826086956</v>
      </c>
      <c r="AD28" s="23">
        <v>0</v>
      </c>
      <c r="AE28" s="23">
        <v>0.13043478260869565</v>
      </c>
      <c r="AF28" s="23">
        <v>0.19130434782608696</v>
      </c>
      <c r="AG28" s="23">
        <v>2.6086956521739129E-2</v>
      </c>
      <c r="AH28" s="24">
        <v>575</v>
      </c>
    </row>
    <row r="29" spans="2:34" x14ac:dyDescent="0.2">
      <c r="B29" s="33" t="s">
        <v>242</v>
      </c>
      <c r="C29" s="18" t="s">
        <v>263</v>
      </c>
      <c r="D29" s="18" t="s">
        <v>353</v>
      </c>
      <c r="E29" s="23">
        <v>1.0067114093959731E-2</v>
      </c>
      <c r="F29" s="23">
        <v>2.3489932885906041E-2</v>
      </c>
      <c r="G29" s="23">
        <v>0</v>
      </c>
      <c r="H29" s="23">
        <v>2.6845637583892617E-2</v>
      </c>
      <c r="I29" s="23">
        <v>3.6912751677852351E-2</v>
      </c>
      <c r="J29" s="23">
        <v>3.6912751677852351E-2</v>
      </c>
      <c r="K29" s="23">
        <v>2.3489932885906041E-2</v>
      </c>
      <c r="L29" s="23">
        <v>0.14093959731543623</v>
      </c>
      <c r="M29" s="23">
        <v>2.6845637583892617E-2</v>
      </c>
      <c r="N29" s="23">
        <v>0</v>
      </c>
      <c r="O29" s="23">
        <v>0</v>
      </c>
      <c r="P29" s="23">
        <v>8.7248322147651006E-2</v>
      </c>
      <c r="Q29" s="23">
        <v>0.52013422818791943</v>
      </c>
      <c r="R29" s="23">
        <v>6.3758389261744972E-2</v>
      </c>
      <c r="S29" s="24">
        <v>1490</v>
      </c>
      <c r="T29" s="23">
        <v>0</v>
      </c>
      <c r="U29" s="23">
        <v>0</v>
      </c>
      <c r="V29" s="23">
        <v>0</v>
      </c>
      <c r="W29" s="23">
        <v>0</v>
      </c>
      <c r="X29" s="23">
        <v>0</v>
      </c>
      <c r="Y29" s="23">
        <v>0</v>
      </c>
      <c r="Z29" s="23">
        <v>0</v>
      </c>
      <c r="AA29" s="23">
        <v>0</v>
      </c>
      <c r="AB29" s="23">
        <v>0</v>
      </c>
      <c r="AC29" s="23">
        <v>0</v>
      </c>
      <c r="AD29" s="23">
        <v>0</v>
      </c>
      <c r="AE29" s="23">
        <v>0</v>
      </c>
      <c r="AF29" s="23">
        <v>0.5</v>
      </c>
      <c r="AG29" s="23">
        <v>0</v>
      </c>
      <c r="AH29" s="24">
        <v>10</v>
      </c>
    </row>
    <row r="30" spans="2:34" x14ac:dyDescent="0.2">
      <c r="B30" s="33" t="s">
        <v>264</v>
      </c>
      <c r="C30" s="18" t="s">
        <v>265</v>
      </c>
      <c r="D30" s="18" t="s">
        <v>373</v>
      </c>
      <c r="E30" s="23" t="s">
        <v>596</v>
      </c>
      <c r="F30" s="23" t="s">
        <v>596</v>
      </c>
      <c r="G30" s="23" t="s">
        <v>596</v>
      </c>
      <c r="H30" s="23" t="s">
        <v>596</v>
      </c>
      <c r="I30" s="23" t="s">
        <v>596</v>
      </c>
      <c r="J30" s="23" t="s">
        <v>596</v>
      </c>
      <c r="K30" s="23" t="s">
        <v>596</v>
      </c>
      <c r="L30" s="23" t="s">
        <v>596</v>
      </c>
      <c r="M30" s="23" t="s">
        <v>596</v>
      </c>
      <c r="N30" s="23" t="s">
        <v>596</v>
      </c>
      <c r="O30" s="23" t="s">
        <v>596</v>
      </c>
      <c r="P30" s="23" t="s">
        <v>596</v>
      </c>
      <c r="Q30" s="23" t="s">
        <v>596</v>
      </c>
      <c r="R30" s="23" t="s">
        <v>596</v>
      </c>
      <c r="S30" s="24" t="s">
        <v>596</v>
      </c>
      <c r="T30" s="23" t="s">
        <v>596</v>
      </c>
      <c r="U30" s="23" t="s">
        <v>596</v>
      </c>
      <c r="V30" s="23" t="s">
        <v>596</v>
      </c>
      <c r="W30" s="23" t="s">
        <v>596</v>
      </c>
      <c r="X30" s="23" t="s">
        <v>596</v>
      </c>
      <c r="Y30" s="23" t="s">
        <v>596</v>
      </c>
      <c r="Z30" s="23" t="s">
        <v>596</v>
      </c>
      <c r="AA30" s="23" t="s">
        <v>596</v>
      </c>
      <c r="AB30" s="23" t="s">
        <v>596</v>
      </c>
      <c r="AC30" s="23" t="s">
        <v>596</v>
      </c>
      <c r="AD30" s="23" t="s">
        <v>596</v>
      </c>
      <c r="AE30" s="23" t="s">
        <v>596</v>
      </c>
      <c r="AF30" s="23" t="s">
        <v>596</v>
      </c>
      <c r="AG30" s="23" t="s">
        <v>596</v>
      </c>
      <c r="AH30" s="24" t="s">
        <v>596</v>
      </c>
    </row>
    <row r="31" spans="2:34" x14ac:dyDescent="0.2">
      <c r="B31" s="33" t="s">
        <v>264</v>
      </c>
      <c r="C31" s="18" t="s">
        <v>266</v>
      </c>
      <c r="D31" s="18" t="s">
        <v>374</v>
      </c>
      <c r="E31" s="23">
        <v>0</v>
      </c>
      <c r="F31" s="23">
        <v>0</v>
      </c>
      <c r="G31" s="23">
        <v>7.5949367088607592E-3</v>
      </c>
      <c r="H31" s="23">
        <v>7.5949367088607592E-3</v>
      </c>
      <c r="I31" s="23">
        <v>2.5316455696202532E-3</v>
      </c>
      <c r="J31" s="23">
        <v>5.8227848101265821E-2</v>
      </c>
      <c r="K31" s="23">
        <v>0</v>
      </c>
      <c r="L31" s="23">
        <v>2.2784810126582278E-2</v>
      </c>
      <c r="M31" s="23">
        <v>0</v>
      </c>
      <c r="N31" s="23">
        <v>0</v>
      </c>
      <c r="O31" s="23">
        <v>0</v>
      </c>
      <c r="P31" s="23">
        <v>0.12658227848101267</v>
      </c>
      <c r="Q31" s="23">
        <v>0.76202531645569616</v>
      </c>
      <c r="R31" s="23">
        <v>1.0126582278481013E-2</v>
      </c>
      <c r="S31" s="24">
        <v>1975</v>
      </c>
      <c r="T31" s="23">
        <v>0</v>
      </c>
      <c r="U31" s="23">
        <v>0</v>
      </c>
      <c r="V31" s="23">
        <v>0</v>
      </c>
      <c r="W31" s="23">
        <v>2.7777777777777776E-2</v>
      </c>
      <c r="X31" s="23">
        <v>0</v>
      </c>
      <c r="Y31" s="23">
        <v>2.7777777777777776E-2</v>
      </c>
      <c r="Z31" s="23">
        <v>0</v>
      </c>
      <c r="AA31" s="23">
        <v>2.7777777777777776E-2</v>
      </c>
      <c r="AB31" s="23">
        <v>0</v>
      </c>
      <c r="AC31" s="23">
        <v>0</v>
      </c>
      <c r="AD31" s="23">
        <v>0</v>
      </c>
      <c r="AE31" s="23">
        <v>2.7777777777777776E-2</v>
      </c>
      <c r="AF31" s="23">
        <v>0.80555555555555558</v>
      </c>
      <c r="AG31" s="23">
        <v>5.5555555555555552E-2</v>
      </c>
      <c r="AH31" s="24">
        <v>180</v>
      </c>
    </row>
    <row r="32" spans="2:34" x14ac:dyDescent="0.2">
      <c r="B32" s="33" t="s">
        <v>264</v>
      </c>
      <c r="C32" s="18" t="s">
        <v>267</v>
      </c>
      <c r="D32" s="18" t="s">
        <v>375</v>
      </c>
      <c r="E32" s="23" t="s">
        <v>596</v>
      </c>
      <c r="F32" s="23" t="s">
        <v>596</v>
      </c>
      <c r="G32" s="23" t="s">
        <v>596</v>
      </c>
      <c r="H32" s="23" t="s">
        <v>596</v>
      </c>
      <c r="I32" s="23" t="s">
        <v>596</v>
      </c>
      <c r="J32" s="23" t="s">
        <v>596</v>
      </c>
      <c r="K32" s="23" t="s">
        <v>596</v>
      </c>
      <c r="L32" s="23" t="s">
        <v>596</v>
      </c>
      <c r="M32" s="23" t="s">
        <v>596</v>
      </c>
      <c r="N32" s="23" t="s">
        <v>596</v>
      </c>
      <c r="O32" s="23" t="s">
        <v>596</v>
      </c>
      <c r="P32" s="23" t="s">
        <v>596</v>
      </c>
      <c r="Q32" s="23" t="s">
        <v>596</v>
      </c>
      <c r="R32" s="23" t="s">
        <v>596</v>
      </c>
      <c r="S32" s="24" t="s">
        <v>596</v>
      </c>
      <c r="T32" s="23" t="s">
        <v>596</v>
      </c>
      <c r="U32" s="23" t="s">
        <v>596</v>
      </c>
      <c r="V32" s="23" t="s">
        <v>596</v>
      </c>
      <c r="W32" s="23" t="s">
        <v>596</v>
      </c>
      <c r="X32" s="23" t="s">
        <v>596</v>
      </c>
      <c r="Y32" s="23" t="s">
        <v>596</v>
      </c>
      <c r="Z32" s="23" t="s">
        <v>596</v>
      </c>
      <c r="AA32" s="23" t="s">
        <v>596</v>
      </c>
      <c r="AB32" s="23" t="s">
        <v>596</v>
      </c>
      <c r="AC32" s="23" t="s">
        <v>596</v>
      </c>
      <c r="AD32" s="23" t="s">
        <v>596</v>
      </c>
      <c r="AE32" s="23" t="s">
        <v>596</v>
      </c>
      <c r="AF32" s="23" t="s">
        <v>596</v>
      </c>
      <c r="AG32" s="23" t="s">
        <v>596</v>
      </c>
      <c r="AH32" s="24" t="s">
        <v>596</v>
      </c>
    </row>
    <row r="33" spans="2:34" x14ac:dyDescent="0.2">
      <c r="B33" s="33" t="s">
        <v>264</v>
      </c>
      <c r="C33" s="18" t="s">
        <v>268</v>
      </c>
      <c r="D33" s="18" t="s">
        <v>354</v>
      </c>
      <c r="E33" s="23">
        <v>4.49438202247191E-2</v>
      </c>
      <c r="F33" s="23">
        <v>9.5505617977528087E-2</v>
      </c>
      <c r="G33" s="23">
        <v>2.8089887640449437E-3</v>
      </c>
      <c r="H33" s="23">
        <v>2.1067415730337078E-2</v>
      </c>
      <c r="I33" s="23">
        <v>7.7247191011235949E-2</v>
      </c>
      <c r="J33" s="23">
        <v>0.1404494382022472</v>
      </c>
      <c r="K33" s="23">
        <v>3.51123595505618E-2</v>
      </c>
      <c r="L33" s="23">
        <v>8.00561797752809E-2</v>
      </c>
      <c r="M33" s="23">
        <v>3.7921348314606744E-2</v>
      </c>
      <c r="N33" s="23">
        <v>9.8314606741573031E-3</v>
      </c>
      <c r="O33" s="23">
        <v>1.4044943820224719E-3</v>
      </c>
      <c r="P33" s="23">
        <v>4.7752808988764044E-2</v>
      </c>
      <c r="Q33" s="23">
        <v>0.30758426966292135</v>
      </c>
      <c r="R33" s="23">
        <v>9.8314606741573038E-2</v>
      </c>
      <c r="S33" s="24">
        <v>3560</v>
      </c>
      <c r="T33" s="23">
        <v>0.11702127659574468</v>
      </c>
      <c r="U33" s="23">
        <v>0.14893617021276595</v>
      </c>
      <c r="V33" s="23">
        <v>0</v>
      </c>
      <c r="W33" s="23">
        <v>1.0638297872340425E-2</v>
      </c>
      <c r="X33" s="23">
        <v>0.11702127659574468</v>
      </c>
      <c r="Y33" s="23">
        <v>0.20212765957446807</v>
      </c>
      <c r="Z33" s="23">
        <v>2.1276595744680851E-2</v>
      </c>
      <c r="AA33" s="23">
        <v>2.1276595744680851E-2</v>
      </c>
      <c r="AB33" s="23">
        <v>6.3829787234042548E-2</v>
      </c>
      <c r="AC33" s="23">
        <v>2.1276595744680851E-2</v>
      </c>
      <c r="AD33" s="23">
        <v>0</v>
      </c>
      <c r="AE33" s="23">
        <v>1.0638297872340425E-2</v>
      </c>
      <c r="AF33" s="23">
        <v>8.5106382978723402E-2</v>
      </c>
      <c r="AG33" s="23">
        <v>0.1702127659574468</v>
      </c>
      <c r="AH33" s="24">
        <v>470</v>
      </c>
    </row>
    <row r="34" spans="2:34" x14ac:dyDescent="0.2">
      <c r="B34" s="33" t="s">
        <v>264</v>
      </c>
      <c r="C34" s="18" t="s">
        <v>269</v>
      </c>
      <c r="D34" s="18" t="s">
        <v>376</v>
      </c>
      <c r="E34" s="23" t="s">
        <v>596</v>
      </c>
      <c r="F34" s="23" t="s">
        <v>596</v>
      </c>
      <c r="G34" s="23" t="s">
        <v>596</v>
      </c>
      <c r="H34" s="23" t="s">
        <v>596</v>
      </c>
      <c r="I34" s="23" t="s">
        <v>596</v>
      </c>
      <c r="J34" s="23" t="s">
        <v>596</v>
      </c>
      <c r="K34" s="23" t="s">
        <v>596</v>
      </c>
      <c r="L34" s="23" t="s">
        <v>596</v>
      </c>
      <c r="M34" s="23" t="s">
        <v>596</v>
      </c>
      <c r="N34" s="23" t="s">
        <v>596</v>
      </c>
      <c r="O34" s="23" t="s">
        <v>596</v>
      </c>
      <c r="P34" s="23" t="s">
        <v>596</v>
      </c>
      <c r="Q34" s="23" t="s">
        <v>596</v>
      </c>
      <c r="R34" s="23" t="s">
        <v>596</v>
      </c>
      <c r="S34" s="24" t="s">
        <v>596</v>
      </c>
      <c r="T34" s="23" t="s">
        <v>596</v>
      </c>
      <c r="U34" s="23" t="s">
        <v>596</v>
      </c>
      <c r="V34" s="23" t="s">
        <v>596</v>
      </c>
      <c r="W34" s="23" t="s">
        <v>596</v>
      </c>
      <c r="X34" s="23" t="s">
        <v>596</v>
      </c>
      <c r="Y34" s="23" t="s">
        <v>596</v>
      </c>
      <c r="Z34" s="23" t="s">
        <v>596</v>
      </c>
      <c r="AA34" s="23" t="s">
        <v>596</v>
      </c>
      <c r="AB34" s="23" t="s">
        <v>596</v>
      </c>
      <c r="AC34" s="23" t="s">
        <v>596</v>
      </c>
      <c r="AD34" s="23" t="s">
        <v>596</v>
      </c>
      <c r="AE34" s="23" t="s">
        <v>596</v>
      </c>
      <c r="AF34" s="23" t="s">
        <v>596</v>
      </c>
      <c r="AG34" s="23" t="s">
        <v>596</v>
      </c>
      <c r="AH34" s="24" t="s">
        <v>596</v>
      </c>
    </row>
    <row r="35" spans="2:34" x14ac:dyDescent="0.2">
      <c r="B35" s="33" t="s">
        <v>264</v>
      </c>
      <c r="C35" s="18" t="s">
        <v>270</v>
      </c>
      <c r="D35" s="18" t="s">
        <v>377</v>
      </c>
      <c r="E35" s="23" t="s">
        <v>596</v>
      </c>
      <c r="F35" s="23" t="s">
        <v>596</v>
      </c>
      <c r="G35" s="23" t="s">
        <v>596</v>
      </c>
      <c r="H35" s="23" t="s">
        <v>596</v>
      </c>
      <c r="I35" s="23" t="s">
        <v>596</v>
      </c>
      <c r="J35" s="23" t="s">
        <v>596</v>
      </c>
      <c r="K35" s="23" t="s">
        <v>596</v>
      </c>
      <c r="L35" s="23" t="s">
        <v>596</v>
      </c>
      <c r="M35" s="23" t="s">
        <v>596</v>
      </c>
      <c r="N35" s="23" t="s">
        <v>596</v>
      </c>
      <c r="O35" s="23" t="s">
        <v>596</v>
      </c>
      <c r="P35" s="23" t="s">
        <v>596</v>
      </c>
      <c r="Q35" s="23" t="s">
        <v>596</v>
      </c>
      <c r="R35" s="23" t="s">
        <v>596</v>
      </c>
      <c r="S35" s="24" t="s">
        <v>596</v>
      </c>
      <c r="T35" s="23" t="s">
        <v>596</v>
      </c>
      <c r="U35" s="23" t="s">
        <v>596</v>
      </c>
      <c r="V35" s="23" t="s">
        <v>596</v>
      </c>
      <c r="W35" s="23" t="s">
        <v>596</v>
      </c>
      <c r="X35" s="23" t="s">
        <v>596</v>
      </c>
      <c r="Y35" s="23" t="s">
        <v>596</v>
      </c>
      <c r="Z35" s="23" t="s">
        <v>596</v>
      </c>
      <c r="AA35" s="23" t="s">
        <v>596</v>
      </c>
      <c r="AB35" s="23" t="s">
        <v>596</v>
      </c>
      <c r="AC35" s="23" t="s">
        <v>596</v>
      </c>
      <c r="AD35" s="23" t="s">
        <v>596</v>
      </c>
      <c r="AE35" s="23" t="s">
        <v>596</v>
      </c>
      <c r="AF35" s="23" t="s">
        <v>596</v>
      </c>
      <c r="AG35" s="23" t="s">
        <v>596</v>
      </c>
      <c r="AH35" s="24" t="s">
        <v>596</v>
      </c>
    </row>
    <row r="36" spans="2:34" x14ac:dyDescent="0.2">
      <c r="B36" s="33" t="s">
        <v>264</v>
      </c>
      <c r="C36" s="18" t="s">
        <v>271</v>
      </c>
      <c r="D36" s="18" t="s">
        <v>378</v>
      </c>
      <c r="E36" s="23" t="s">
        <v>596</v>
      </c>
      <c r="F36" s="23" t="s">
        <v>596</v>
      </c>
      <c r="G36" s="23" t="s">
        <v>596</v>
      </c>
      <c r="H36" s="23" t="s">
        <v>596</v>
      </c>
      <c r="I36" s="23" t="s">
        <v>596</v>
      </c>
      <c r="J36" s="23" t="s">
        <v>596</v>
      </c>
      <c r="K36" s="23" t="s">
        <v>596</v>
      </c>
      <c r="L36" s="23" t="s">
        <v>596</v>
      </c>
      <c r="M36" s="23" t="s">
        <v>596</v>
      </c>
      <c r="N36" s="23" t="s">
        <v>596</v>
      </c>
      <c r="O36" s="23" t="s">
        <v>596</v>
      </c>
      <c r="P36" s="23" t="s">
        <v>596</v>
      </c>
      <c r="Q36" s="23" t="s">
        <v>596</v>
      </c>
      <c r="R36" s="23" t="s">
        <v>596</v>
      </c>
      <c r="S36" s="24" t="s">
        <v>596</v>
      </c>
      <c r="T36" s="23" t="s">
        <v>596</v>
      </c>
      <c r="U36" s="23" t="s">
        <v>596</v>
      </c>
      <c r="V36" s="23" t="s">
        <v>596</v>
      </c>
      <c r="W36" s="23" t="s">
        <v>596</v>
      </c>
      <c r="X36" s="23" t="s">
        <v>596</v>
      </c>
      <c r="Y36" s="23" t="s">
        <v>596</v>
      </c>
      <c r="Z36" s="23" t="s">
        <v>596</v>
      </c>
      <c r="AA36" s="23" t="s">
        <v>596</v>
      </c>
      <c r="AB36" s="23" t="s">
        <v>596</v>
      </c>
      <c r="AC36" s="23" t="s">
        <v>596</v>
      </c>
      <c r="AD36" s="23" t="s">
        <v>596</v>
      </c>
      <c r="AE36" s="23" t="s">
        <v>596</v>
      </c>
      <c r="AF36" s="23" t="s">
        <v>596</v>
      </c>
      <c r="AG36" s="23" t="s">
        <v>596</v>
      </c>
      <c r="AH36" s="24" t="s">
        <v>596</v>
      </c>
    </row>
    <row r="37" spans="2:34" x14ac:dyDescent="0.2">
      <c r="B37" s="33" t="s">
        <v>264</v>
      </c>
      <c r="C37" s="18" t="s">
        <v>272</v>
      </c>
      <c r="D37" s="18" t="s">
        <v>355</v>
      </c>
      <c r="E37" s="23" t="s">
        <v>596</v>
      </c>
      <c r="F37" s="23" t="s">
        <v>596</v>
      </c>
      <c r="G37" s="23" t="s">
        <v>596</v>
      </c>
      <c r="H37" s="23" t="s">
        <v>596</v>
      </c>
      <c r="I37" s="23" t="s">
        <v>596</v>
      </c>
      <c r="J37" s="23" t="s">
        <v>596</v>
      </c>
      <c r="K37" s="23" t="s">
        <v>596</v>
      </c>
      <c r="L37" s="23" t="s">
        <v>596</v>
      </c>
      <c r="M37" s="23" t="s">
        <v>596</v>
      </c>
      <c r="N37" s="23" t="s">
        <v>596</v>
      </c>
      <c r="O37" s="23" t="s">
        <v>596</v>
      </c>
      <c r="P37" s="23" t="s">
        <v>596</v>
      </c>
      <c r="Q37" s="23" t="s">
        <v>596</v>
      </c>
      <c r="R37" s="23" t="s">
        <v>596</v>
      </c>
      <c r="S37" s="24" t="s">
        <v>596</v>
      </c>
      <c r="T37" s="23" t="s">
        <v>596</v>
      </c>
      <c r="U37" s="23" t="s">
        <v>596</v>
      </c>
      <c r="V37" s="23" t="s">
        <v>596</v>
      </c>
      <c r="W37" s="23" t="s">
        <v>596</v>
      </c>
      <c r="X37" s="23" t="s">
        <v>596</v>
      </c>
      <c r="Y37" s="23" t="s">
        <v>596</v>
      </c>
      <c r="Z37" s="23" t="s">
        <v>596</v>
      </c>
      <c r="AA37" s="23" t="s">
        <v>596</v>
      </c>
      <c r="AB37" s="23" t="s">
        <v>596</v>
      </c>
      <c r="AC37" s="23" t="s">
        <v>596</v>
      </c>
      <c r="AD37" s="23" t="s">
        <v>596</v>
      </c>
      <c r="AE37" s="23" t="s">
        <v>596</v>
      </c>
      <c r="AF37" s="23" t="s">
        <v>596</v>
      </c>
      <c r="AG37" s="23" t="s">
        <v>596</v>
      </c>
      <c r="AH37" s="24" t="s">
        <v>596</v>
      </c>
    </row>
    <row r="38" spans="2:34" x14ac:dyDescent="0.2">
      <c r="B38" s="33" t="s">
        <v>264</v>
      </c>
      <c r="C38" s="18" t="s">
        <v>273</v>
      </c>
      <c r="D38" s="18" t="s">
        <v>379</v>
      </c>
      <c r="E38" s="23">
        <v>2.023121387283237E-2</v>
      </c>
      <c r="F38" s="23">
        <v>4.1040462427745665E-2</v>
      </c>
      <c r="G38" s="23">
        <v>5.7803468208092489E-4</v>
      </c>
      <c r="H38" s="23">
        <v>2.1387283236994219E-2</v>
      </c>
      <c r="I38" s="23">
        <v>6.7630057803468202E-2</v>
      </c>
      <c r="J38" s="23">
        <v>0.12716763005780346</v>
      </c>
      <c r="K38" s="23">
        <v>3.8150289017341042E-2</v>
      </c>
      <c r="L38" s="23">
        <v>0.16531791907514451</v>
      </c>
      <c r="M38" s="23">
        <v>2.7167630057803469E-2</v>
      </c>
      <c r="N38" s="23">
        <v>8.670520231213872E-3</v>
      </c>
      <c r="O38" s="23">
        <v>5.7803468208092489E-4</v>
      </c>
      <c r="P38" s="23">
        <v>8.1502890173410406E-2</v>
      </c>
      <c r="Q38" s="23">
        <v>0.33872832369942196</v>
      </c>
      <c r="R38" s="23">
        <v>6.2427745664739881E-2</v>
      </c>
      <c r="S38" s="24">
        <v>8650</v>
      </c>
      <c r="T38" s="23">
        <v>5.2083333333333336E-2</v>
      </c>
      <c r="U38" s="23">
        <v>9.375E-2</v>
      </c>
      <c r="V38" s="23">
        <v>0</v>
      </c>
      <c r="W38" s="23">
        <v>3.125E-2</v>
      </c>
      <c r="X38" s="23">
        <v>0.14583333333333334</v>
      </c>
      <c r="Y38" s="23">
        <v>0.15625</v>
      </c>
      <c r="Z38" s="23">
        <v>3.125E-2</v>
      </c>
      <c r="AA38" s="23">
        <v>0.10416666666666667</v>
      </c>
      <c r="AB38" s="23">
        <v>4.1666666666666664E-2</v>
      </c>
      <c r="AC38" s="23">
        <v>2.0833333333333332E-2</v>
      </c>
      <c r="AD38" s="23">
        <v>0</v>
      </c>
      <c r="AE38" s="23">
        <v>4.1666666666666664E-2</v>
      </c>
      <c r="AF38" s="23">
        <v>0.20833333333333334</v>
      </c>
      <c r="AG38" s="23">
        <v>7.2916666666666671E-2</v>
      </c>
      <c r="AH38" s="24">
        <v>480</v>
      </c>
    </row>
    <row r="39" spans="2:34" x14ac:dyDescent="0.2">
      <c r="B39" s="33" t="s">
        <v>264</v>
      </c>
      <c r="C39" s="18" t="s">
        <v>274</v>
      </c>
      <c r="D39" s="18" t="s">
        <v>356</v>
      </c>
      <c r="E39" s="23">
        <v>5.9289383561643837E-2</v>
      </c>
      <c r="F39" s="23">
        <v>7.0847602739726026E-2</v>
      </c>
      <c r="G39" s="23">
        <v>8.5616438356164379E-4</v>
      </c>
      <c r="H39" s="23">
        <v>1.6053082191780824E-2</v>
      </c>
      <c r="I39" s="23">
        <v>0.12371575342465753</v>
      </c>
      <c r="J39" s="23">
        <v>0.10980308219178082</v>
      </c>
      <c r="K39" s="23">
        <v>4.8587328767123288E-2</v>
      </c>
      <c r="L39" s="23">
        <v>0.17294520547945205</v>
      </c>
      <c r="M39" s="23">
        <v>3.9169520547945202E-2</v>
      </c>
      <c r="N39" s="23">
        <v>2.3972602739726026E-2</v>
      </c>
      <c r="O39" s="23">
        <v>5.3510273972602737E-3</v>
      </c>
      <c r="P39" s="23">
        <v>0.10017123287671233</v>
      </c>
      <c r="Q39" s="23">
        <v>0.15539383561643835</v>
      </c>
      <c r="R39" s="23">
        <v>7.4058219178082196E-2</v>
      </c>
      <c r="S39" s="24">
        <v>23360</v>
      </c>
      <c r="T39" s="23">
        <v>2.8571428571428571E-2</v>
      </c>
      <c r="U39" s="23">
        <v>0.17142857142857143</v>
      </c>
      <c r="V39" s="23">
        <v>0</v>
      </c>
      <c r="W39" s="23">
        <v>2.8571428571428571E-2</v>
      </c>
      <c r="X39" s="23">
        <v>0.2857142857142857</v>
      </c>
      <c r="Y39" s="23">
        <v>5.7142857142857141E-2</v>
      </c>
      <c r="Z39" s="23">
        <v>5.7142857142857141E-2</v>
      </c>
      <c r="AA39" s="23">
        <v>2.8571428571428571E-2</v>
      </c>
      <c r="AB39" s="23">
        <v>8.5714285714285715E-2</v>
      </c>
      <c r="AC39" s="23">
        <v>8.5714285714285715E-2</v>
      </c>
      <c r="AD39" s="23">
        <v>0</v>
      </c>
      <c r="AE39" s="23">
        <v>8.5714285714285715E-2</v>
      </c>
      <c r="AF39" s="23">
        <v>5.7142857142857141E-2</v>
      </c>
      <c r="AG39" s="23">
        <v>0</v>
      </c>
      <c r="AH39" s="24">
        <v>175</v>
      </c>
    </row>
    <row r="40" spans="2:34" x14ac:dyDescent="0.2">
      <c r="B40" s="33" t="s">
        <v>264</v>
      </c>
      <c r="C40" s="18" t="s">
        <v>275</v>
      </c>
      <c r="D40" s="18" t="s">
        <v>380</v>
      </c>
      <c r="E40" s="23">
        <v>1.384083044982699E-2</v>
      </c>
      <c r="F40" s="23">
        <v>1.0380622837370242E-2</v>
      </c>
      <c r="G40" s="23">
        <v>6.920415224913495E-3</v>
      </c>
      <c r="H40" s="23">
        <v>1.384083044982699E-2</v>
      </c>
      <c r="I40" s="23">
        <v>1.0380622837370242E-2</v>
      </c>
      <c r="J40" s="23">
        <v>5.1903114186851208E-2</v>
      </c>
      <c r="K40" s="23">
        <v>2.4221453287197232E-2</v>
      </c>
      <c r="L40" s="23">
        <v>9.6885813148788927E-2</v>
      </c>
      <c r="M40" s="23">
        <v>1.384083044982699E-2</v>
      </c>
      <c r="N40" s="23">
        <v>1.0380622837370242E-2</v>
      </c>
      <c r="O40" s="23">
        <v>0</v>
      </c>
      <c r="P40" s="23">
        <v>8.6505190311418678E-2</v>
      </c>
      <c r="Q40" s="23">
        <v>0.60207612456747406</v>
      </c>
      <c r="R40" s="23">
        <v>5.8823529411764705E-2</v>
      </c>
      <c r="S40" s="24">
        <v>1445</v>
      </c>
      <c r="T40" s="23">
        <v>0</v>
      </c>
      <c r="U40" s="23">
        <v>0.1111111111111111</v>
      </c>
      <c r="V40" s="23">
        <v>0</v>
      </c>
      <c r="W40" s="23">
        <v>0</v>
      </c>
      <c r="X40" s="23">
        <v>0</v>
      </c>
      <c r="Y40" s="23">
        <v>0.1111111111111111</v>
      </c>
      <c r="Z40" s="23">
        <v>0</v>
      </c>
      <c r="AA40" s="23">
        <v>0.1111111111111111</v>
      </c>
      <c r="AB40" s="23">
        <v>0.1111111111111111</v>
      </c>
      <c r="AC40" s="23">
        <v>0</v>
      </c>
      <c r="AD40" s="23">
        <v>0</v>
      </c>
      <c r="AE40" s="23">
        <v>0.1111111111111111</v>
      </c>
      <c r="AF40" s="23">
        <v>0.44444444444444442</v>
      </c>
      <c r="AG40" s="23">
        <v>0</v>
      </c>
      <c r="AH40" s="24">
        <v>45</v>
      </c>
    </row>
    <row r="41" spans="2:34" x14ac:dyDescent="0.2">
      <c r="B41" s="33" t="s">
        <v>276</v>
      </c>
      <c r="C41" s="18" t="s">
        <v>277</v>
      </c>
      <c r="D41" s="18" t="s">
        <v>357</v>
      </c>
      <c r="E41" s="23" t="s">
        <v>596</v>
      </c>
      <c r="F41" s="23" t="s">
        <v>596</v>
      </c>
      <c r="G41" s="23" t="s">
        <v>596</v>
      </c>
      <c r="H41" s="23" t="s">
        <v>596</v>
      </c>
      <c r="I41" s="23" t="s">
        <v>596</v>
      </c>
      <c r="J41" s="23" t="s">
        <v>596</v>
      </c>
      <c r="K41" s="23" t="s">
        <v>596</v>
      </c>
      <c r="L41" s="23" t="s">
        <v>596</v>
      </c>
      <c r="M41" s="23" t="s">
        <v>596</v>
      </c>
      <c r="N41" s="23" t="s">
        <v>596</v>
      </c>
      <c r="O41" s="23" t="s">
        <v>596</v>
      </c>
      <c r="P41" s="23" t="s">
        <v>596</v>
      </c>
      <c r="Q41" s="23" t="s">
        <v>596</v>
      </c>
      <c r="R41" s="23" t="s">
        <v>596</v>
      </c>
      <c r="S41" s="24" t="s">
        <v>596</v>
      </c>
      <c r="T41" s="23" t="s">
        <v>596</v>
      </c>
      <c r="U41" s="23" t="s">
        <v>596</v>
      </c>
      <c r="V41" s="23" t="s">
        <v>596</v>
      </c>
      <c r="W41" s="23" t="s">
        <v>596</v>
      </c>
      <c r="X41" s="23" t="s">
        <v>596</v>
      </c>
      <c r="Y41" s="23" t="s">
        <v>596</v>
      </c>
      <c r="Z41" s="23" t="s">
        <v>596</v>
      </c>
      <c r="AA41" s="23" t="s">
        <v>596</v>
      </c>
      <c r="AB41" s="23" t="s">
        <v>596</v>
      </c>
      <c r="AC41" s="23" t="s">
        <v>596</v>
      </c>
      <c r="AD41" s="23" t="s">
        <v>596</v>
      </c>
      <c r="AE41" s="23" t="s">
        <v>596</v>
      </c>
      <c r="AF41" s="23" t="s">
        <v>596</v>
      </c>
      <c r="AG41" s="23" t="s">
        <v>596</v>
      </c>
      <c r="AH41" s="24" t="s">
        <v>596</v>
      </c>
    </row>
    <row r="42" spans="2:34" x14ac:dyDescent="0.2">
      <c r="B42" s="33" t="s">
        <v>276</v>
      </c>
      <c r="C42" s="18" t="s">
        <v>278</v>
      </c>
      <c r="D42" s="18" t="s">
        <v>381</v>
      </c>
      <c r="E42" s="23">
        <v>3.4076204169662117E-2</v>
      </c>
      <c r="F42" s="23">
        <v>2.6168224299065422E-2</v>
      </c>
      <c r="G42" s="23">
        <v>1.4378145219266715E-3</v>
      </c>
      <c r="H42" s="23">
        <v>2.2142343637670741E-2</v>
      </c>
      <c r="I42" s="23">
        <v>6.6714593817397555E-2</v>
      </c>
      <c r="J42" s="23">
        <v>7.677929547088426E-2</v>
      </c>
      <c r="K42" s="23">
        <v>4.1265276779295472E-2</v>
      </c>
      <c r="L42" s="23">
        <v>0.12868439971243709</v>
      </c>
      <c r="M42" s="23">
        <v>2.3436376707404744E-2</v>
      </c>
      <c r="N42" s="23">
        <v>8.9144500359453639E-3</v>
      </c>
      <c r="O42" s="23">
        <v>1.4378145219266715E-3</v>
      </c>
      <c r="P42" s="23">
        <v>0.13400431344356578</v>
      </c>
      <c r="Q42" s="23">
        <v>0.39827462257368801</v>
      </c>
      <c r="R42" s="23">
        <v>3.6808051761322791E-2</v>
      </c>
      <c r="S42" s="24">
        <v>34775</v>
      </c>
      <c r="T42" s="23">
        <v>6.3348416289592757E-2</v>
      </c>
      <c r="U42" s="23">
        <v>0.10859728506787331</v>
      </c>
      <c r="V42" s="23">
        <v>1.3574660633484163E-2</v>
      </c>
      <c r="W42" s="23">
        <v>2.2624434389140271E-2</v>
      </c>
      <c r="X42" s="23">
        <v>0.15384615384615385</v>
      </c>
      <c r="Y42" s="23">
        <v>8.5972850678733032E-2</v>
      </c>
      <c r="Z42" s="23">
        <v>4.5248868778280542E-2</v>
      </c>
      <c r="AA42" s="23">
        <v>6.3348416289592757E-2</v>
      </c>
      <c r="AB42" s="23">
        <v>5.8823529411764705E-2</v>
      </c>
      <c r="AC42" s="23">
        <v>1.3574660633484163E-2</v>
      </c>
      <c r="AD42" s="23">
        <v>4.5248868778280547E-3</v>
      </c>
      <c r="AE42" s="23">
        <v>9.5022624434389136E-2</v>
      </c>
      <c r="AF42" s="23">
        <v>0.23981900452488689</v>
      </c>
      <c r="AG42" s="23">
        <v>3.1674208144796379E-2</v>
      </c>
      <c r="AH42" s="24">
        <v>1105</v>
      </c>
    </row>
    <row r="43" spans="2:34" x14ac:dyDescent="0.2">
      <c r="B43" s="33" t="s">
        <v>276</v>
      </c>
      <c r="C43" s="18" t="s">
        <v>279</v>
      </c>
      <c r="D43" s="18" t="s">
        <v>382</v>
      </c>
      <c r="E43" s="23">
        <v>2.6004119464469618E-2</v>
      </c>
      <c r="F43" s="23">
        <v>4.1709577754891862E-2</v>
      </c>
      <c r="G43" s="23">
        <v>7.7239958805355301E-4</v>
      </c>
      <c r="H43" s="23">
        <v>3.5530381050463439E-2</v>
      </c>
      <c r="I43" s="23">
        <v>7.2348094747682806E-2</v>
      </c>
      <c r="J43" s="23">
        <v>6.9258496395468591E-2</v>
      </c>
      <c r="K43" s="23">
        <v>3.0895983522142123E-2</v>
      </c>
      <c r="L43" s="23">
        <v>0.16812564366632338</v>
      </c>
      <c r="M43" s="23">
        <v>2.8836251287332648E-2</v>
      </c>
      <c r="N43" s="23">
        <v>9.5262615859938206E-3</v>
      </c>
      <c r="O43" s="23">
        <v>4.1194644696189494E-3</v>
      </c>
      <c r="P43" s="23">
        <v>0.1431513903192585</v>
      </c>
      <c r="Q43" s="23">
        <v>0.35478887744593202</v>
      </c>
      <c r="R43" s="23">
        <v>1.4675592173017508E-2</v>
      </c>
      <c r="S43" s="24">
        <v>19420</v>
      </c>
      <c r="T43" s="23">
        <v>3.5175879396984924E-2</v>
      </c>
      <c r="U43" s="23">
        <v>0.27638190954773867</v>
      </c>
      <c r="V43" s="23">
        <v>5.0251256281407036E-3</v>
      </c>
      <c r="W43" s="23">
        <v>2.0100502512562814E-2</v>
      </c>
      <c r="X43" s="23">
        <v>0.20100502512562815</v>
      </c>
      <c r="Y43" s="23">
        <v>0.12060301507537688</v>
      </c>
      <c r="Z43" s="23">
        <v>1.507537688442211E-2</v>
      </c>
      <c r="AA43" s="23">
        <v>4.5226130653266333E-2</v>
      </c>
      <c r="AB43" s="23">
        <v>4.5226130653266333E-2</v>
      </c>
      <c r="AC43" s="23">
        <v>3.015075376884422E-2</v>
      </c>
      <c r="AD43" s="23">
        <v>0</v>
      </c>
      <c r="AE43" s="23">
        <v>4.5226130653266333E-2</v>
      </c>
      <c r="AF43" s="23">
        <v>0.10552763819095477</v>
      </c>
      <c r="AG43" s="23">
        <v>5.0251256281407038E-2</v>
      </c>
      <c r="AH43" s="24">
        <v>995</v>
      </c>
    </row>
    <row r="44" spans="2:34" x14ac:dyDescent="0.2">
      <c r="B44" s="33" t="s">
        <v>276</v>
      </c>
      <c r="C44" s="18" t="s">
        <v>280</v>
      </c>
      <c r="D44" s="18" t="s">
        <v>358</v>
      </c>
      <c r="E44" s="23">
        <v>9.1903719912472648E-2</v>
      </c>
      <c r="F44" s="23">
        <v>3.2822757111597371E-2</v>
      </c>
      <c r="G44" s="23">
        <v>2.1881838074398249E-3</v>
      </c>
      <c r="H44" s="23">
        <v>2.6258205689277898E-2</v>
      </c>
      <c r="I44" s="23">
        <v>7.4398249452954049E-2</v>
      </c>
      <c r="J44" s="23">
        <v>4.8140043763676151E-2</v>
      </c>
      <c r="K44" s="23">
        <v>3.7199124726477024E-2</v>
      </c>
      <c r="L44" s="23">
        <v>9.5185995623632391E-2</v>
      </c>
      <c r="M44" s="23">
        <v>2.7352297592997812E-2</v>
      </c>
      <c r="N44" s="23">
        <v>1.2035010940919038E-2</v>
      </c>
      <c r="O44" s="23">
        <v>4.3763676148796497E-3</v>
      </c>
      <c r="P44" s="23">
        <v>0.16849015317286653</v>
      </c>
      <c r="Q44" s="23">
        <v>0.35776805251641136</v>
      </c>
      <c r="R44" s="23">
        <v>2.1881838074398249E-2</v>
      </c>
      <c r="S44" s="24">
        <v>4570</v>
      </c>
      <c r="T44" s="23">
        <v>7.4626865671641784E-2</v>
      </c>
      <c r="U44" s="23">
        <v>8.9552238805970144E-2</v>
      </c>
      <c r="V44" s="23">
        <v>0</v>
      </c>
      <c r="W44" s="23">
        <v>1.4925373134328358E-2</v>
      </c>
      <c r="X44" s="23">
        <v>0.16417910447761194</v>
      </c>
      <c r="Y44" s="23">
        <v>4.4776119402985072E-2</v>
      </c>
      <c r="Z44" s="23">
        <v>4.4776119402985072E-2</v>
      </c>
      <c r="AA44" s="23">
        <v>5.9701492537313432E-2</v>
      </c>
      <c r="AB44" s="23">
        <v>7.4626865671641784E-2</v>
      </c>
      <c r="AC44" s="23">
        <v>1.4925373134328358E-2</v>
      </c>
      <c r="AD44" s="23">
        <v>1.4925373134328358E-2</v>
      </c>
      <c r="AE44" s="23">
        <v>0.11940298507462686</v>
      </c>
      <c r="AF44" s="23">
        <v>0.26865671641791045</v>
      </c>
      <c r="AG44" s="23">
        <v>1.4925373134328358E-2</v>
      </c>
      <c r="AH44" s="24">
        <v>335</v>
      </c>
    </row>
    <row r="45" spans="2:34" x14ac:dyDescent="0.2">
      <c r="B45" s="33" t="s">
        <v>281</v>
      </c>
      <c r="C45" s="18" t="s">
        <v>282</v>
      </c>
      <c r="D45" s="18" t="s">
        <v>383</v>
      </c>
      <c r="E45" s="23">
        <v>6.569343065693431E-2</v>
      </c>
      <c r="F45" s="23">
        <v>8.211678832116788E-2</v>
      </c>
      <c r="G45" s="23">
        <v>1.8248175182481751E-3</v>
      </c>
      <c r="H45" s="23">
        <v>4.5620437956204379E-2</v>
      </c>
      <c r="I45" s="23">
        <v>0.10766423357664233</v>
      </c>
      <c r="J45" s="23">
        <v>0.10766423357664233</v>
      </c>
      <c r="K45" s="23">
        <v>5.1094890510948905E-2</v>
      </c>
      <c r="L45" s="23">
        <v>0.13321167883211679</v>
      </c>
      <c r="M45" s="23">
        <v>5.2919708029197078E-2</v>
      </c>
      <c r="N45" s="23">
        <v>7.2992700729927005E-3</v>
      </c>
      <c r="O45" s="23">
        <v>3.6496350364963502E-3</v>
      </c>
      <c r="P45" s="23">
        <v>9.1240875912408759E-2</v>
      </c>
      <c r="Q45" s="23">
        <v>0.20620437956204379</v>
      </c>
      <c r="R45" s="23">
        <v>4.3795620437956206E-2</v>
      </c>
      <c r="S45" s="24">
        <v>2740</v>
      </c>
      <c r="T45" s="23">
        <v>7.8125E-2</v>
      </c>
      <c r="U45" s="23">
        <v>0.140625</v>
      </c>
      <c r="V45" s="23">
        <v>0</v>
      </c>
      <c r="W45" s="23">
        <v>3.125E-2</v>
      </c>
      <c r="X45" s="23">
        <v>0.1875</v>
      </c>
      <c r="Y45" s="23">
        <v>0.109375</v>
      </c>
      <c r="Z45" s="23">
        <v>4.6875E-2</v>
      </c>
      <c r="AA45" s="23">
        <v>4.6875E-2</v>
      </c>
      <c r="AB45" s="23">
        <v>6.25E-2</v>
      </c>
      <c r="AC45" s="23">
        <v>1.5625E-2</v>
      </c>
      <c r="AD45" s="23">
        <v>1.5625E-2</v>
      </c>
      <c r="AE45" s="23">
        <v>4.6875E-2</v>
      </c>
      <c r="AF45" s="23">
        <v>0.171875</v>
      </c>
      <c r="AG45" s="23">
        <v>4.6875E-2</v>
      </c>
      <c r="AH45" s="24">
        <v>320</v>
      </c>
    </row>
    <row r="46" spans="2:34" x14ac:dyDescent="0.2">
      <c r="B46" s="33" t="s">
        <v>281</v>
      </c>
      <c r="C46" s="18" t="s">
        <v>283</v>
      </c>
      <c r="D46" s="18" t="s">
        <v>359</v>
      </c>
      <c r="E46" s="23">
        <v>6.1359867330016582E-2</v>
      </c>
      <c r="F46" s="23">
        <v>6.3018242122719739E-2</v>
      </c>
      <c r="G46" s="23">
        <v>8.2918739635157548E-4</v>
      </c>
      <c r="H46" s="23">
        <v>4.7263681592039801E-2</v>
      </c>
      <c r="I46" s="23">
        <v>0.10199004975124377</v>
      </c>
      <c r="J46" s="23">
        <v>8.9552238805970144E-2</v>
      </c>
      <c r="K46" s="23">
        <v>3.150912106135987E-2</v>
      </c>
      <c r="L46" s="23">
        <v>0.10364842454394693</v>
      </c>
      <c r="M46" s="23">
        <v>3.8142620232172471E-2</v>
      </c>
      <c r="N46" s="23">
        <v>1.2437810945273632E-2</v>
      </c>
      <c r="O46" s="23">
        <v>5.8043117744610278E-3</v>
      </c>
      <c r="P46" s="23">
        <v>0.12686567164179105</v>
      </c>
      <c r="Q46" s="23">
        <v>0.29270315091210614</v>
      </c>
      <c r="R46" s="23">
        <v>2.2388059701492536E-2</v>
      </c>
      <c r="S46" s="24">
        <v>6030</v>
      </c>
      <c r="T46" s="23">
        <v>0.12837837837837837</v>
      </c>
      <c r="U46" s="23">
        <v>0.17567567567567569</v>
      </c>
      <c r="V46" s="23">
        <v>0</v>
      </c>
      <c r="W46" s="23">
        <v>6.7567567567567571E-3</v>
      </c>
      <c r="X46" s="23">
        <v>0.17567567567567569</v>
      </c>
      <c r="Y46" s="23">
        <v>0.10135135135135136</v>
      </c>
      <c r="Z46" s="23">
        <v>4.0540540540540543E-2</v>
      </c>
      <c r="AA46" s="23">
        <v>5.4054054054054057E-2</v>
      </c>
      <c r="AB46" s="23">
        <v>8.1081081081081086E-2</v>
      </c>
      <c r="AC46" s="23">
        <v>3.3783783783783786E-2</v>
      </c>
      <c r="AD46" s="23">
        <v>6.7567567567567571E-3</v>
      </c>
      <c r="AE46" s="23">
        <v>6.7567567567567571E-2</v>
      </c>
      <c r="AF46" s="23">
        <v>9.45945945945946E-2</v>
      </c>
      <c r="AG46" s="23">
        <v>3.3783783783783786E-2</v>
      </c>
      <c r="AH46" s="24">
        <v>740</v>
      </c>
    </row>
    <row r="47" spans="2:34" x14ac:dyDescent="0.2">
      <c r="B47" s="33" t="s">
        <v>281</v>
      </c>
      <c r="C47" s="18" t="s">
        <v>284</v>
      </c>
      <c r="D47" s="18" t="s">
        <v>384</v>
      </c>
      <c r="E47" s="23">
        <v>2.7573529411764705E-2</v>
      </c>
      <c r="F47" s="23">
        <v>2.7573529411764705E-2</v>
      </c>
      <c r="G47" s="23">
        <v>7.3529411764705881E-4</v>
      </c>
      <c r="H47" s="23">
        <v>2.6102941176470589E-2</v>
      </c>
      <c r="I47" s="23">
        <v>5.8088235294117649E-2</v>
      </c>
      <c r="J47" s="23">
        <v>0.13088235294117648</v>
      </c>
      <c r="K47" s="23">
        <v>4.779411764705882E-2</v>
      </c>
      <c r="L47" s="23">
        <v>0.17683823529411766</v>
      </c>
      <c r="M47" s="23">
        <v>2.2426470588235294E-2</v>
      </c>
      <c r="N47" s="23">
        <v>7.720588235294118E-3</v>
      </c>
      <c r="O47" s="23">
        <v>2.5735294117647058E-3</v>
      </c>
      <c r="P47" s="23">
        <v>0.12647058823529411</v>
      </c>
      <c r="Q47" s="23">
        <v>0.3099264705882353</v>
      </c>
      <c r="R47" s="23">
        <v>3.5294117647058823E-2</v>
      </c>
      <c r="S47" s="24">
        <v>13600</v>
      </c>
      <c r="T47" s="23">
        <v>3.9603960396039604E-2</v>
      </c>
      <c r="U47" s="23">
        <v>8.5808580858085806E-2</v>
      </c>
      <c r="V47" s="23">
        <v>0</v>
      </c>
      <c r="W47" s="23">
        <v>2.9702970297029702E-2</v>
      </c>
      <c r="X47" s="23">
        <v>0.11221122112211221</v>
      </c>
      <c r="Y47" s="23">
        <v>0.1254125412541254</v>
      </c>
      <c r="Z47" s="23">
        <v>2.9702970297029702E-2</v>
      </c>
      <c r="AA47" s="23">
        <v>8.9108910891089105E-2</v>
      </c>
      <c r="AB47" s="23">
        <v>4.9504950495049507E-2</v>
      </c>
      <c r="AC47" s="23">
        <v>6.6006600660066007E-3</v>
      </c>
      <c r="AD47" s="23">
        <v>0</v>
      </c>
      <c r="AE47" s="23">
        <v>8.9108910891089105E-2</v>
      </c>
      <c r="AF47" s="23">
        <v>0.31023102310231021</v>
      </c>
      <c r="AG47" s="23">
        <v>3.3003300330033E-2</v>
      </c>
      <c r="AH47" s="24">
        <v>1515</v>
      </c>
    </row>
    <row r="48" spans="2:34" x14ac:dyDescent="0.2">
      <c r="B48" s="33" t="s">
        <v>285</v>
      </c>
      <c r="C48" s="18" t="s">
        <v>286</v>
      </c>
      <c r="D48" s="18" t="s">
        <v>385</v>
      </c>
      <c r="E48" s="23">
        <v>2.4875621890547265E-2</v>
      </c>
      <c r="F48" s="23">
        <v>1.4925373134328358E-2</v>
      </c>
      <c r="G48" s="23">
        <v>0</v>
      </c>
      <c r="H48" s="23">
        <v>2.8855721393034824E-2</v>
      </c>
      <c r="I48" s="23">
        <v>5.6218905472636818E-2</v>
      </c>
      <c r="J48" s="23">
        <v>5.5223880597014927E-2</v>
      </c>
      <c r="K48" s="23">
        <v>5.4726368159203981E-2</v>
      </c>
      <c r="L48" s="23">
        <v>0.27412935323383086</v>
      </c>
      <c r="M48" s="23">
        <v>2.3880597014925373E-2</v>
      </c>
      <c r="N48" s="23">
        <v>5.9701492537313433E-3</v>
      </c>
      <c r="O48" s="23">
        <v>1.990049751243781E-3</v>
      </c>
      <c r="P48" s="23">
        <v>0.19900497512437812</v>
      </c>
      <c r="Q48" s="23">
        <v>0.22487562189054727</v>
      </c>
      <c r="R48" s="23">
        <v>3.5323383084577116E-2</v>
      </c>
      <c r="S48" s="24">
        <v>10050</v>
      </c>
      <c r="T48" s="23">
        <v>3.888888888888889E-2</v>
      </c>
      <c r="U48" s="23">
        <v>6.1111111111111109E-2</v>
      </c>
      <c r="V48" s="23">
        <v>0</v>
      </c>
      <c r="W48" s="23">
        <v>2.2222222222222223E-2</v>
      </c>
      <c r="X48" s="23">
        <v>0.1388888888888889</v>
      </c>
      <c r="Y48" s="23">
        <v>6.1111111111111109E-2</v>
      </c>
      <c r="Z48" s="23">
        <v>3.3333333333333333E-2</v>
      </c>
      <c r="AA48" s="23">
        <v>0.15555555555555556</v>
      </c>
      <c r="AB48" s="23">
        <v>7.7777777777777779E-2</v>
      </c>
      <c r="AC48" s="23">
        <v>1.6666666666666666E-2</v>
      </c>
      <c r="AD48" s="23">
        <v>0</v>
      </c>
      <c r="AE48" s="23">
        <v>0.12222222222222222</v>
      </c>
      <c r="AF48" s="23">
        <v>0.2388888888888889</v>
      </c>
      <c r="AG48" s="23">
        <v>2.7777777777777776E-2</v>
      </c>
      <c r="AH48" s="24">
        <v>900</v>
      </c>
    </row>
    <row r="49" spans="2:34" x14ac:dyDescent="0.2">
      <c r="B49" s="33" t="s">
        <v>285</v>
      </c>
      <c r="C49" s="18" t="s">
        <v>287</v>
      </c>
      <c r="D49" s="18" t="s">
        <v>360</v>
      </c>
      <c r="E49" s="23" t="s">
        <v>596</v>
      </c>
      <c r="F49" s="23" t="s">
        <v>596</v>
      </c>
      <c r="G49" s="23" t="s">
        <v>596</v>
      </c>
      <c r="H49" s="23" t="s">
        <v>596</v>
      </c>
      <c r="I49" s="23" t="s">
        <v>596</v>
      </c>
      <c r="J49" s="23" t="s">
        <v>596</v>
      </c>
      <c r="K49" s="23" t="s">
        <v>596</v>
      </c>
      <c r="L49" s="23" t="s">
        <v>596</v>
      </c>
      <c r="M49" s="23" t="s">
        <v>596</v>
      </c>
      <c r="N49" s="23" t="s">
        <v>596</v>
      </c>
      <c r="O49" s="23" t="s">
        <v>596</v>
      </c>
      <c r="P49" s="23" t="s">
        <v>596</v>
      </c>
      <c r="Q49" s="23" t="s">
        <v>596</v>
      </c>
      <c r="R49" s="23" t="s">
        <v>596</v>
      </c>
      <c r="S49" s="24" t="s">
        <v>596</v>
      </c>
      <c r="T49" s="23" t="s">
        <v>596</v>
      </c>
      <c r="U49" s="23" t="s">
        <v>596</v>
      </c>
      <c r="V49" s="23" t="s">
        <v>596</v>
      </c>
      <c r="W49" s="23" t="s">
        <v>596</v>
      </c>
      <c r="X49" s="23" t="s">
        <v>596</v>
      </c>
      <c r="Y49" s="23" t="s">
        <v>596</v>
      </c>
      <c r="Z49" s="23" t="s">
        <v>596</v>
      </c>
      <c r="AA49" s="23" t="s">
        <v>596</v>
      </c>
      <c r="AB49" s="23" t="s">
        <v>596</v>
      </c>
      <c r="AC49" s="23" t="s">
        <v>596</v>
      </c>
      <c r="AD49" s="23" t="s">
        <v>596</v>
      </c>
      <c r="AE49" s="23" t="s">
        <v>596</v>
      </c>
      <c r="AF49" s="23" t="s">
        <v>596</v>
      </c>
      <c r="AG49" s="23" t="s">
        <v>596</v>
      </c>
      <c r="AH49" s="24" t="s">
        <v>596</v>
      </c>
    </row>
    <row r="50" spans="2:34" x14ac:dyDescent="0.2">
      <c r="B50" s="33" t="s">
        <v>285</v>
      </c>
      <c r="C50" s="18" t="s">
        <v>288</v>
      </c>
      <c r="D50" s="18" t="s">
        <v>361</v>
      </c>
      <c r="E50" s="23">
        <v>4.3577981651376149E-2</v>
      </c>
      <c r="F50" s="23">
        <v>6.9571865443425071E-2</v>
      </c>
      <c r="G50" s="23">
        <v>2.0387359836901123E-3</v>
      </c>
      <c r="H50" s="23">
        <v>2.4209989806320081E-2</v>
      </c>
      <c r="I50" s="23">
        <v>9.6585117227319064E-2</v>
      </c>
      <c r="J50" s="23">
        <v>8.1804281345565749E-2</v>
      </c>
      <c r="K50" s="23">
        <v>4.383282364933741E-2</v>
      </c>
      <c r="L50" s="23">
        <v>0.12589194699286443</v>
      </c>
      <c r="M50" s="23">
        <v>4.5107033639143729E-2</v>
      </c>
      <c r="N50" s="23">
        <v>9.9388379204892966E-3</v>
      </c>
      <c r="O50" s="23">
        <v>1.2487257900101937E-2</v>
      </c>
      <c r="P50" s="23">
        <v>0.13608562691131498</v>
      </c>
      <c r="Q50" s="23">
        <v>0.28414882772680938</v>
      </c>
      <c r="R50" s="23">
        <v>2.4974515800203875E-2</v>
      </c>
      <c r="S50" s="24">
        <v>19620</v>
      </c>
      <c r="T50" s="23">
        <v>6.7567567567567571E-2</v>
      </c>
      <c r="U50" s="23">
        <v>0.10810810810810811</v>
      </c>
      <c r="V50" s="23">
        <v>0</v>
      </c>
      <c r="W50" s="23">
        <v>6.7567567567567571E-3</v>
      </c>
      <c r="X50" s="23">
        <v>0.22297297297297297</v>
      </c>
      <c r="Y50" s="23">
        <v>7.4324324324324328E-2</v>
      </c>
      <c r="Z50" s="23">
        <v>6.0810810810810814E-2</v>
      </c>
      <c r="AA50" s="23">
        <v>9.45945945945946E-2</v>
      </c>
      <c r="AB50" s="23">
        <v>4.0540540540540543E-2</v>
      </c>
      <c r="AC50" s="23">
        <v>5.4054054054054057E-2</v>
      </c>
      <c r="AD50" s="23">
        <v>6.7567567567567571E-3</v>
      </c>
      <c r="AE50" s="23">
        <v>7.4324324324324328E-2</v>
      </c>
      <c r="AF50" s="23">
        <v>9.45945945945946E-2</v>
      </c>
      <c r="AG50" s="23">
        <v>8.7837837837837843E-2</v>
      </c>
      <c r="AH50" s="24">
        <v>740</v>
      </c>
    </row>
    <row r="51" spans="2:34" x14ac:dyDescent="0.2">
      <c r="B51" s="33" t="s">
        <v>285</v>
      </c>
      <c r="C51" s="18" t="s">
        <v>289</v>
      </c>
      <c r="D51" s="18" t="s">
        <v>386</v>
      </c>
      <c r="E51" s="23">
        <v>2.1156558533145273E-2</v>
      </c>
      <c r="F51" s="23">
        <v>2.3977433004231313E-2</v>
      </c>
      <c r="G51" s="23">
        <v>1.4104372355430183E-3</v>
      </c>
      <c r="H51" s="23">
        <v>2.5387870239774329E-2</v>
      </c>
      <c r="I51" s="23">
        <v>4.9365303244005641E-2</v>
      </c>
      <c r="J51" s="23">
        <v>4.9365303244005641E-2</v>
      </c>
      <c r="K51" s="23">
        <v>3.1029619181946404E-2</v>
      </c>
      <c r="L51" s="23">
        <v>0.12693935119887165</v>
      </c>
      <c r="M51" s="23">
        <v>1.8335684062059238E-2</v>
      </c>
      <c r="N51" s="23">
        <v>5.6417489421720732E-3</v>
      </c>
      <c r="O51" s="23">
        <v>2.8208744710860366E-3</v>
      </c>
      <c r="P51" s="23">
        <v>0.14809590973201692</v>
      </c>
      <c r="Q51" s="23">
        <v>0.48660084626234135</v>
      </c>
      <c r="R51" s="23">
        <v>8.4626234132581107E-3</v>
      </c>
      <c r="S51" s="24">
        <v>3545</v>
      </c>
      <c r="T51" s="23">
        <v>5.4545454545454543E-2</v>
      </c>
      <c r="U51" s="23">
        <v>0.10909090909090909</v>
      </c>
      <c r="V51" s="23">
        <v>0</v>
      </c>
      <c r="W51" s="23">
        <v>1.8181818181818181E-2</v>
      </c>
      <c r="X51" s="23">
        <v>0.14545454545454545</v>
      </c>
      <c r="Y51" s="23">
        <v>7.2727272727272724E-2</v>
      </c>
      <c r="Z51" s="23">
        <v>9.0909090909090912E-2</v>
      </c>
      <c r="AA51" s="23">
        <v>7.2727272727272724E-2</v>
      </c>
      <c r="AB51" s="23">
        <v>5.4545454545454543E-2</v>
      </c>
      <c r="AC51" s="23">
        <v>0</v>
      </c>
      <c r="AD51" s="23">
        <v>0</v>
      </c>
      <c r="AE51" s="23">
        <v>9.0909090909090912E-2</v>
      </c>
      <c r="AF51" s="23">
        <v>0.25454545454545452</v>
      </c>
      <c r="AG51" s="23">
        <v>3.6363636363636362E-2</v>
      </c>
      <c r="AH51" s="24">
        <v>275</v>
      </c>
    </row>
    <row r="52" spans="2:34" x14ac:dyDescent="0.2">
      <c r="B52" s="33" t="s">
        <v>285</v>
      </c>
      <c r="C52" s="18" t="s">
        <v>290</v>
      </c>
      <c r="D52" s="18" t="s">
        <v>387</v>
      </c>
      <c r="E52" s="23" t="s">
        <v>596</v>
      </c>
      <c r="F52" s="23" t="s">
        <v>596</v>
      </c>
      <c r="G52" s="23" t="s">
        <v>596</v>
      </c>
      <c r="H52" s="23" t="s">
        <v>596</v>
      </c>
      <c r="I52" s="23" t="s">
        <v>596</v>
      </c>
      <c r="J52" s="23" t="s">
        <v>596</v>
      </c>
      <c r="K52" s="23" t="s">
        <v>596</v>
      </c>
      <c r="L52" s="23" t="s">
        <v>596</v>
      </c>
      <c r="M52" s="23" t="s">
        <v>596</v>
      </c>
      <c r="N52" s="23" t="s">
        <v>596</v>
      </c>
      <c r="O52" s="23" t="s">
        <v>596</v>
      </c>
      <c r="P52" s="23" t="s">
        <v>596</v>
      </c>
      <c r="Q52" s="23" t="s">
        <v>596</v>
      </c>
      <c r="R52" s="23" t="s">
        <v>596</v>
      </c>
      <c r="S52" s="24" t="s">
        <v>596</v>
      </c>
      <c r="T52" s="23" t="s">
        <v>596</v>
      </c>
      <c r="U52" s="23" t="s">
        <v>596</v>
      </c>
      <c r="V52" s="23" t="s">
        <v>596</v>
      </c>
      <c r="W52" s="23" t="s">
        <v>596</v>
      </c>
      <c r="X52" s="23" t="s">
        <v>596</v>
      </c>
      <c r="Y52" s="23" t="s">
        <v>596</v>
      </c>
      <c r="Z52" s="23" t="s">
        <v>596</v>
      </c>
      <c r="AA52" s="23" t="s">
        <v>596</v>
      </c>
      <c r="AB52" s="23" t="s">
        <v>596</v>
      </c>
      <c r="AC52" s="23" t="s">
        <v>596</v>
      </c>
      <c r="AD52" s="23" t="s">
        <v>596</v>
      </c>
      <c r="AE52" s="23" t="s">
        <v>596</v>
      </c>
      <c r="AF52" s="23" t="s">
        <v>596</v>
      </c>
      <c r="AG52" s="23" t="s">
        <v>596</v>
      </c>
      <c r="AH52" s="24" t="s">
        <v>596</v>
      </c>
    </row>
    <row r="53" spans="2:34" x14ac:dyDescent="0.2">
      <c r="B53" s="33" t="s">
        <v>285</v>
      </c>
      <c r="C53" s="18" t="s">
        <v>291</v>
      </c>
      <c r="D53" s="18" t="s">
        <v>362</v>
      </c>
      <c r="E53" s="23" t="s">
        <v>596</v>
      </c>
      <c r="F53" s="23" t="s">
        <v>596</v>
      </c>
      <c r="G53" s="23" t="s">
        <v>596</v>
      </c>
      <c r="H53" s="23" t="s">
        <v>596</v>
      </c>
      <c r="I53" s="23" t="s">
        <v>596</v>
      </c>
      <c r="J53" s="23" t="s">
        <v>596</v>
      </c>
      <c r="K53" s="23" t="s">
        <v>596</v>
      </c>
      <c r="L53" s="23" t="s">
        <v>596</v>
      </c>
      <c r="M53" s="23" t="s">
        <v>596</v>
      </c>
      <c r="N53" s="23" t="s">
        <v>596</v>
      </c>
      <c r="O53" s="23" t="s">
        <v>596</v>
      </c>
      <c r="P53" s="23" t="s">
        <v>596</v>
      </c>
      <c r="Q53" s="23" t="s">
        <v>596</v>
      </c>
      <c r="R53" s="23" t="s">
        <v>596</v>
      </c>
      <c r="S53" s="24" t="s">
        <v>596</v>
      </c>
      <c r="T53" s="23" t="s">
        <v>596</v>
      </c>
      <c r="U53" s="23" t="s">
        <v>596</v>
      </c>
      <c r="V53" s="23" t="s">
        <v>596</v>
      </c>
      <c r="W53" s="23" t="s">
        <v>596</v>
      </c>
      <c r="X53" s="23" t="s">
        <v>596</v>
      </c>
      <c r="Y53" s="23" t="s">
        <v>596</v>
      </c>
      <c r="Z53" s="23" t="s">
        <v>596</v>
      </c>
      <c r="AA53" s="23" t="s">
        <v>596</v>
      </c>
      <c r="AB53" s="23" t="s">
        <v>596</v>
      </c>
      <c r="AC53" s="23" t="s">
        <v>596</v>
      </c>
      <c r="AD53" s="23" t="s">
        <v>596</v>
      </c>
      <c r="AE53" s="23" t="s">
        <v>596</v>
      </c>
      <c r="AF53" s="23" t="s">
        <v>596</v>
      </c>
      <c r="AG53" s="23" t="s">
        <v>596</v>
      </c>
      <c r="AH53" s="24" t="s">
        <v>596</v>
      </c>
    </row>
    <row r="54" spans="2:34" x14ac:dyDescent="0.2">
      <c r="B54" s="33" t="s">
        <v>292</v>
      </c>
      <c r="C54" s="18" t="s">
        <v>293</v>
      </c>
      <c r="D54" s="18" t="s">
        <v>363</v>
      </c>
      <c r="E54" s="23">
        <v>1.3438735177865613E-2</v>
      </c>
      <c r="F54" s="23">
        <v>1.5810276679841896E-2</v>
      </c>
      <c r="G54" s="23">
        <v>7.9051383399209485E-4</v>
      </c>
      <c r="H54" s="23">
        <v>2.9249011857707511E-2</v>
      </c>
      <c r="I54" s="23">
        <v>2.0553359683794466E-2</v>
      </c>
      <c r="J54" s="23">
        <v>3.5573122529644272E-2</v>
      </c>
      <c r="K54" s="23">
        <v>2.3715415019762844E-2</v>
      </c>
      <c r="L54" s="23">
        <v>8.6956521739130432E-2</v>
      </c>
      <c r="M54" s="23">
        <v>1.6600790513833993E-2</v>
      </c>
      <c r="N54" s="23">
        <v>2.3715415019762848E-3</v>
      </c>
      <c r="O54" s="23">
        <v>7.9051383399209485E-4</v>
      </c>
      <c r="P54" s="23">
        <v>0.17628458498023716</v>
      </c>
      <c r="Q54" s="23">
        <v>0.54861660079051389</v>
      </c>
      <c r="R54" s="23">
        <v>3.0039525691699605E-2</v>
      </c>
      <c r="S54" s="24">
        <v>6325</v>
      </c>
      <c r="T54" s="23">
        <v>4.0983606557377046E-2</v>
      </c>
      <c r="U54" s="23">
        <v>6.5573770491803282E-2</v>
      </c>
      <c r="V54" s="23">
        <v>0</v>
      </c>
      <c r="W54" s="23">
        <v>2.4590163934426229E-2</v>
      </c>
      <c r="X54" s="23">
        <v>9.0163934426229511E-2</v>
      </c>
      <c r="Y54" s="23">
        <v>4.0983606557377046E-2</v>
      </c>
      <c r="Z54" s="23">
        <v>4.9180327868852458E-2</v>
      </c>
      <c r="AA54" s="23">
        <v>7.3770491803278687E-2</v>
      </c>
      <c r="AB54" s="23">
        <v>5.737704918032787E-2</v>
      </c>
      <c r="AC54" s="23">
        <v>8.1967213114754103E-3</v>
      </c>
      <c r="AD54" s="23">
        <v>0</v>
      </c>
      <c r="AE54" s="23">
        <v>0.11475409836065574</v>
      </c>
      <c r="AF54" s="23">
        <v>0.4098360655737705</v>
      </c>
      <c r="AG54" s="23">
        <v>2.4590163934426229E-2</v>
      </c>
      <c r="AH54" s="24">
        <v>610</v>
      </c>
    </row>
    <row r="55" spans="2:34" x14ac:dyDescent="0.2">
      <c r="B55" s="33" t="s">
        <v>292</v>
      </c>
      <c r="C55" s="18" t="s">
        <v>294</v>
      </c>
      <c r="D55" s="18" t="s">
        <v>388</v>
      </c>
      <c r="E55" s="23">
        <v>2.6476578411405296E-2</v>
      </c>
      <c r="F55" s="23">
        <v>1.8329938900203666E-2</v>
      </c>
      <c r="G55" s="23">
        <v>1.0183299389002036E-3</v>
      </c>
      <c r="H55" s="23">
        <v>3.8696537678207736E-2</v>
      </c>
      <c r="I55" s="23">
        <v>0.1079429735234216</v>
      </c>
      <c r="J55" s="23">
        <v>8.9613034623217916E-2</v>
      </c>
      <c r="K55" s="23">
        <v>4.8879837067209775E-2</v>
      </c>
      <c r="L55" s="23">
        <v>0.11812627291242363</v>
      </c>
      <c r="M55" s="23">
        <v>2.5458248472505093E-2</v>
      </c>
      <c r="N55" s="23">
        <v>2.5458248472505093E-2</v>
      </c>
      <c r="O55" s="23">
        <v>1.0183299389002036E-3</v>
      </c>
      <c r="P55" s="23">
        <v>0.13645621181262729</v>
      </c>
      <c r="Q55" s="23">
        <v>0.34826883910386963</v>
      </c>
      <c r="R55" s="23">
        <v>1.4256619144602852E-2</v>
      </c>
      <c r="S55" s="24">
        <v>4910</v>
      </c>
      <c r="T55" s="23">
        <v>1.4705882352941176E-2</v>
      </c>
      <c r="U55" s="23">
        <v>0</v>
      </c>
      <c r="V55" s="23">
        <v>0</v>
      </c>
      <c r="W55" s="23">
        <v>0</v>
      </c>
      <c r="X55" s="23">
        <v>0.38235294117647056</v>
      </c>
      <c r="Y55" s="23">
        <v>7.3529411764705885E-2</v>
      </c>
      <c r="Z55" s="23">
        <v>0.11764705882352941</v>
      </c>
      <c r="AA55" s="23">
        <v>8.8235294117647065E-2</v>
      </c>
      <c r="AB55" s="23">
        <v>1.4705882352941176E-2</v>
      </c>
      <c r="AC55" s="23">
        <v>7.3529411764705885E-2</v>
      </c>
      <c r="AD55" s="23">
        <v>0</v>
      </c>
      <c r="AE55" s="23">
        <v>0.11764705882352941</v>
      </c>
      <c r="AF55" s="23">
        <v>7.3529411764705885E-2</v>
      </c>
      <c r="AG55" s="23">
        <v>1.4705882352941176E-2</v>
      </c>
      <c r="AH55" s="24">
        <v>340</v>
      </c>
    </row>
    <row r="56" spans="2:34" x14ac:dyDescent="0.2">
      <c r="B56" s="33" t="s">
        <v>292</v>
      </c>
      <c r="C56" s="18" t="s">
        <v>295</v>
      </c>
      <c r="D56" s="18" t="s">
        <v>364</v>
      </c>
      <c r="E56" s="23" t="s">
        <v>596</v>
      </c>
      <c r="F56" s="23" t="s">
        <v>596</v>
      </c>
      <c r="G56" s="23" t="s">
        <v>596</v>
      </c>
      <c r="H56" s="23" t="s">
        <v>596</v>
      </c>
      <c r="I56" s="23" t="s">
        <v>596</v>
      </c>
      <c r="J56" s="23" t="s">
        <v>596</v>
      </c>
      <c r="K56" s="23" t="s">
        <v>596</v>
      </c>
      <c r="L56" s="23" t="s">
        <v>596</v>
      </c>
      <c r="M56" s="23" t="s">
        <v>596</v>
      </c>
      <c r="N56" s="23" t="s">
        <v>596</v>
      </c>
      <c r="O56" s="23" t="s">
        <v>596</v>
      </c>
      <c r="P56" s="23" t="s">
        <v>596</v>
      </c>
      <c r="Q56" s="23" t="s">
        <v>596</v>
      </c>
      <c r="R56" s="23" t="s">
        <v>596</v>
      </c>
      <c r="S56" s="24" t="s">
        <v>596</v>
      </c>
      <c r="T56" s="23" t="s">
        <v>596</v>
      </c>
      <c r="U56" s="23" t="s">
        <v>596</v>
      </c>
      <c r="V56" s="23" t="s">
        <v>596</v>
      </c>
      <c r="W56" s="23" t="s">
        <v>596</v>
      </c>
      <c r="X56" s="23" t="s">
        <v>596</v>
      </c>
      <c r="Y56" s="23" t="s">
        <v>596</v>
      </c>
      <c r="Z56" s="23" t="s">
        <v>596</v>
      </c>
      <c r="AA56" s="23" t="s">
        <v>596</v>
      </c>
      <c r="AB56" s="23" t="s">
        <v>596</v>
      </c>
      <c r="AC56" s="23" t="s">
        <v>596</v>
      </c>
      <c r="AD56" s="23" t="s">
        <v>596</v>
      </c>
      <c r="AE56" s="23" t="s">
        <v>596</v>
      </c>
      <c r="AF56" s="23" t="s">
        <v>596</v>
      </c>
      <c r="AG56" s="23" t="s">
        <v>596</v>
      </c>
      <c r="AH56" s="24" t="s">
        <v>596</v>
      </c>
    </row>
    <row r="57" spans="2:34" x14ac:dyDescent="0.2">
      <c r="B57" s="33" t="s">
        <v>292</v>
      </c>
      <c r="C57" s="18" t="s">
        <v>296</v>
      </c>
      <c r="D57" s="18" t="s">
        <v>365</v>
      </c>
      <c r="E57" s="23">
        <v>1.5002885170225043E-2</v>
      </c>
      <c r="F57" s="23">
        <v>2.2504327755337564E-2</v>
      </c>
      <c r="G57" s="23">
        <v>1.1540680900173109E-3</v>
      </c>
      <c r="H57" s="23">
        <v>3.8661281015579918E-2</v>
      </c>
      <c r="I57" s="23">
        <v>3.4622042700519329E-2</v>
      </c>
      <c r="J57" s="23">
        <v>8.2515868436237733E-2</v>
      </c>
      <c r="K57" s="23">
        <v>3.5776110790536643E-2</v>
      </c>
      <c r="L57" s="23">
        <v>0.17080207732256203</v>
      </c>
      <c r="M57" s="23">
        <v>1.9042123485285632E-2</v>
      </c>
      <c r="N57" s="23">
        <v>4.0392383150605884E-3</v>
      </c>
      <c r="O57" s="23">
        <v>1.1540680900173109E-3</v>
      </c>
      <c r="P57" s="23">
        <v>0.11482977495672245</v>
      </c>
      <c r="Q57" s="23">
        <v>0.44085401038661282</v>
      </c>
      <c r="R57" s="23">
        <v>1.8465089440276975E-2</v>
      </c>
      <c r="S57" s="24">
        <v>8665</v>
      </c>
      <c r="T57" s="23">
        <v>5.9405940594059403E-2</v>
      </c>
      <c r="U57" s="23">
        <v>0.10891089108910891</v>
      </c>
      <c r="V57" s="23">
        <v>9.9009900990099011E-3</v>
      </c>
      <c r="W57" s="23">
        <v>2.9702970297029702E-2</v>
      </c>
      <c r="X57" s="23">
        <v>0.10891089108910891</v>
      </c>
      <c r="Y57" s="23">
        <v>4.9504950495049507E-2</v>
      </c>
      <c r="Z57" s="23">
        <v>3.9603960396039604E-2</v>
      </c>
      <c r="AA57" s="23">
        <v>0.10891089108910891</v>
      </c>
      <c r="AB57" s="23">
        <v>5.9405940594059403E-2</v>
      </c>
      <c r="AC57" s="23">
        <v>9.9009900990099011E-3</v>
      </c>
      <c r="AD57" s="23">
        <v>0</v>
      </c>
      <c r="AE57" s="23">
        <v>5.9405940594059403E-2</v>
      </c>
      <c r="AF57" s="23">
        <v>0.32673267326732675</v>
      </c>
      <c r="AG57" s="23">
        <v>3.9603960396039604E-2</v>
      </c>
      <c r="AH57" s="24">
        <v>505</v>
      </c>
    </row>
    <row r="58" spans="2:34" x14ac:dyDescent="0.2">
      <c r="B58" s="33" t="s">
        <v>292</v>
      </c>
      <c r="C58" s="18" t="s">
        <v>297</v>
      </c>
      <c r="D58" s="18" t="s">
        <v>389</v>
      </c>
      <c r="E58" s="23">
        <v>4.3749999999999997E-2</v>
      </c>
      <c r="F58" s="23">
        <v>6.25E-2</v>
      </c>
      <c r="G58" s="23">
        <v>6.2500000000000003E-3</v>
      </c>
      <c r="H58" s="23">
        <v>4.0625000000000001E-2</v>
      </c>
      <c r="I58" s="23">
        <v>5.9374999999999997E-2</v>
      </c>
      <c r="J58" s="23">
        <v>7.8125E-2</v>
      </c>
      <c r="K58" s="23">
        <v>3.7499999999999999E-2</v>
      </c>
      <c r="L58" s="23">
        <v>8.4375000000000006E-2</v>
      </c>
      <c r="M58" s="23">
        <v>2.5000000000000001E-2</v>
      </c>
      <c r="N58" s="23">
        <v>6.2500000000000003E-3</v>
      </c>
      <c r="O58" s="23">
        <v>3.1250000000000002E-3</v>
      </c>
      <c r="P58" s="23">
        <v>0.125</v>
      </c>
      <c r="Q58" s="23">
        <v>0.421875</v>
      </c>
      <c r="R58" s="23">
        <v>6.2500000000000003E-3</v>
      </c>
      <c r="S58" s="24">
        <v>1600</v>
      </c>
      <c r="T58" s="23">
        <v>8.3333333333333329E-2</v>
      </c>
      <c r="U58" s="23">
        <v>0.125</v>
      </c>
      <c r="V58" s="23">
        <v>4.1666666666666664E-2</v>
      </c>
      <c r="W58" s="23">
        <v>0</v>
      </c>
      <c r="X58" s="23">
        <v>0.16666666666666666</v>
      </c>
      <c r="Y58" s="23">
        <v>8.3333333333333329E-2</v>
      </c>
      <c r="Z58" s="23">
        <v>4.1666666666666664E-2</v>
      </c>
      <c r="AA58" s="23">
        <v>4.1666666666666664E-2</v>
      </c>
      <c r="AB58" s="23">
        <v>4.1666666666666664E-2</v>
      </c>
      <c r="AC58" s="23">
        <v>0</v>
      </c>
      <c r="AD58" s="23">
        <v>0</v>
      </c>
      <c r="AE58" s="23">
        <v>4.1666666666666664E-2</v>
      </c>
      <c r="AF58" s="23">
        <v>0.25</v>
      </c>
      <c r="AG58" s="23">
        <v>4.1666666666666664E-2</v>
      </c>
      <c r="AH58" s="24">
        <v>120</v>
      </c>
    </row>
    <row r="59" spans="2:34" x14ac:dyDescent="0.2">
      <c r="B59" s="33" t="s">
        <v>292</v>
      </c>
      <c r="C59" s="18" t="s">
        <v>298</v>
      </c>
      <c r="D59" s="18" t="s">
        <v>390</v>
      </c>
      <c r="E59" s="23" t="s">
        <v>596</v>
      </c>
      <c r="F59" s="23" t="s">
        <v>596</v>
      </c>
      <c r="G59" s="23" t="s">
        <v>596</v>
      </c>
      <c r="H59" s="23" t="s">
        <v>596</v>
      </c>
      <c r="I59" s="23" t="s">
        <v>596</v>
      </c>
      <c r="J59" s="23" t="s">
        <v>596</v>
      </c>
      <c r="K59" s="23" t="s">
        <v>596</v>
      </c>
      <c r="L59" s="23" t="s">
        <v>596</v>
      </c>
      <c r="M59" s="23" t="s">
        <v>596</v>
      </c>
      <c r="N59" s="23" t="s">
        <v>596</v>
      </c>
      <c r="O59" s="23" t="s">
        <v>596</v>
      </c>
      <c r="P59" s="23" t="s">
        <v>596</v>
      </c>
      <c r="Q59" s="23" t="s">
        <v>596</v>
      </c>
      <c r="R59" s="23" t="s">
        <v>596</v>
      </c>
      <c r="S59" s="24" t="s">
        <v>596</v>
      </c>
      <c r="T59" s="23" t="s">
        <v>596</v>
      </c>
      <c r="U59" s="23" t="s">
        <v>596</v>
      </c>
      <c r="V59" s="23" t="s">
        <v>596</v>
      </c>
      <c r="W59" s="23" t="s">
        <v>596</v>
      </c>
      <c r="X59" s="23" t="s">
        <v>596</v>
      </c>
      <c r="Y59" s="23" t="s">
        <v>596</v>
      </c>
      <c r="Z59" s="23" t="s">
        <v>596</v>
      </c>
      <c r="AA59" s="23" t="s">
        <v>596</v>
      </c>
      <c r="AB59" s="23" t="s">
        <v>596</v>
      </c>
      <c r="AC59" s="23" t="s">
        <v>596</v>
      </c>
      <c r="AD59" s="23" t="s">
        <v>596</v>
      </c>
      <c r="AE59" s="23" t="s">
        <v>596</v>
      </c>
      <c r="AF59" s="23" t="s">
        <v>596</v>
      </c>
      <c r="AG59" s="23" t="s">
        <v>596</v>
      </c>
      <c r="AH59" s="24" t="s">
        <v>596</v>
      </c>
    </row>
    <row r="60" spans="2:34" x14ac:dyDescent="0.2">
      <c r="B60" s="33" t="s">
        <v>292</v>
      </c>
      <c r="C60" s="18" t="s">
        <v>299</v>
      </c>
      <c r="D60" s="18" t="s">
        <v>366</v>
      </c>
      <c r="E60" s="23">
        <v>1.4545454545454545E-2</v>
      </c>
      <c r="F60" s="23">
        <v>2.7272727272727271E-2</v>
      </c>
      <c r="G60" s="23">
        <v>1.8181818181818182E-3</v>
      </c>
      <c r="H60" s="23">
        <v>3.8181818181818185E-2</v>
      </c>
      <c r="I60" s="23">
        <v>4.1818181818181817E-2</v>
      </c>
      <c r="J60" s="23">
        <v>5.2727272727272727E-2</v>
      </c>
      <c r="K60" s="23">
        <v>5.4545454545454543E-2</v>
      </c>
      <c r="L60" s="23">
        <v>0.15272727272727274</v>
      </c>
      <c r="M60" s="23">
        <v>0.02</v>
      </c>
      <c r="N60" s="23">
        <v>1.8181818181818182E-3</v>
      </c>
      <c r="O60" s="23">
        <v>3.6363636363636364E-3</v>
      </c>
      <c r="P60" s="23">
        <v>0.13818181818181818</v>
      </c>
      <c r="Q60" s="23">
        <v>0.37818181818181817</v>
      </c>
      <c r="R60" s="23">
        <v>7.454545454545454E-2</v>
      </c>
      <c r="S60" s="24">
        <v>2750</v>
      </c>
      <c r="T60" s="23" t="s">
        <v>596</v>
      </c>
      <c r="U60" s="23" t="s">
        <v>596</v>
      </c>
      <c r="V60" s="23" t="s">
        <v>596</v>
      </c>
      <c r="W60" s="23" t="s">
        <v>596</v>
      </c>
      <c r="X60" s="23" t="s">
        <v>596</v>
      </c>
      <c r="Y60" s="23" t="s">
        <v>596</v>
      </c>
      <c r="Z60" s="23" t="s">
        <v>596</v>
      </c>
      <c r="AA60" s="23" t="s">
        <v>596</v>
      </c>
      <c r="AB60" s="23" t="s">
        <v>596</v>
      </c>
      <c r="AC60" s="23" t="s">
        <v>596</v>
      </c>
      <c r="AD60" s="23" t="s">
        <v>596</v>
      </c>
      <c r="AE60" s="23" t="s">
        <v>596</v>
      </c>
      <c r="AF60" s="23" t="s">
        <v>596</v>
      </c>
      <c r="AG60" s="23" t="s">
        <v>596</v>
      </c>
      <c r="AH60" s="24" t="s">
        <v>596</v>
      </c>
    </row>
    <row r="61" spans="2:34" ht="6.75" customHeight="1" x14ac:dyDescent="0.2"/>
    <row r="62" spans="2:34" x14ac:dyDescent="0.2">
      <c r="B62" s="33" t="s">
        <v>252</v>
      </c>
      <c r="C62" s="18" t="s">
        <v>39</v>
      </c>
      <c r="D62" s="21" t="s">
        <v>154</v>
      </c>
      <c r="E62" s="23">
        <v>1.6793893129770993E-2</v>
      </c>
      <c r="F62" s="23">
        <v>4.8854961832061068E-2</v>
      </c>
      <c r="G62" s="23">
        <v>0</v>
      </c>
      <c r="H62" s="23">
        <v>3.0534351145038167E-2</v>
      </c>
      <c r="I62" s="23">
        <v>0.20458015267175572</v>
      </c>
      <c r="J62" s="23">
        <v>0.14656488549618321</v>
      </c>
      <c r="K62" s="23">
        <v>3.9694656488549619E-2</v>
      </c>
      <c r="L62" s="23">
        <v>0.19541984732824427</v>
      </c>
      <c r="M62" s="23">
        <v>7.6335877862595422E-2</v>
      </c>
      <c r="N62" s="23">
        <v>1.8320610687022901E-2</v>
      </c>
      <c r="O62" s="23">
        <v>1.5267175572519084E-3</v>
      </c>
      <c r="P62" s="23">
        <v>0.1099236641221374</v>
      </c>
      <c r="Q62" s="23">
        <v>0.10229007633587786</v>
      </c>
      <c r="R62" s="23">
        <v>6.1068702290076335E-3</v>
      </c>
      <c r="S62" s="24">
        <v>3275</v>
      </c>
      <c r="T62" s="23" t="s">
        <v>596</v>
      </c>
      <c r="U62" s="23" t="s">
        <v>596</v>
      </c>
      <c r="V62" s="23" t="s">
        <v>596</v>
      </c>
      <c r="W62" s="23" t="s">
        <v>596</v>
      </c>
      <c r="X62" s="23" t="s">
        <v>596</v>
      </c>
      <c r="Y62" s="23" t="s">
        <v>596</v>
      </c>
      <c r="Z62" s="23" t="s">
        <v>596</v>
      </c>
      <c r="AA62" s="23" t="s">
        <v>596</v>
      </c>
      <c r="AB62" s="23" t="s">
        <v>596</v>
      </c>
      <c r="AC62" s="23" t="s">
        <v>596</v>
      </c>
      <c r="AD62" s="23" t="s">
        <v>596</v>
      </c>
      <c r="AE62" s="23" t="s">
        <v>596</v>
      </c>
      <c r="AF62" s="23" t="s">
        <v>596</v>
      </c>
      <c r="AG62" s="23" t="s">
        <v>596</v>
      </c>
      <c r="AH62" s="24" t="s">
        <v>596</v>
      </c>
    </row>
    <row r="63" spans="2:34" x14ac:dyDescent="0.2">
      <c r="B63" s="33" t="s">
        <v>252</v>
      </c>
      <c r="C63" s="18" t="s">
        <v>41</v>
      </c>
      <c r="D63" s="21" t="s">
        <v>155</v>
      </c>
      <c r="E63" s="23">
        <v>4.7761194029850747E-2</v>
      </c>
      <c r="F63" s="23">
        <v>8.6567164179104483E-2</v>
      </c>
      <c r="G63" s="23">
        <v>2.9850746268656717E-3</v>
      </c>
      <c r="H63" s="23">
        <v>7.4626865671641784E-2</v>
      </c>
      <c r="I63" s="23">
        <v>0.10149253731343283</v>
      </c>
      <c r="J63" s="23">
        <v>0.11044776119402985</v>
      </c>
      <c r="K63" s="23">
        <v>5.3731343283582089E-2</v>
      </c>
      <c r="L63" s="23">
        <v>0.14925373134328357</v>
      </c>
      <c r="M63" s="23">
        <v>5.0746268656716415E-2</v>
      </c>
      <c r="N63" s="23">
        <v>8.9552238805970154E-3</v>
      </c>
      <c r="O63" s="23">
        <v>2.9850746268656717E-3</v>
      </c>
      <c r="P63" s="23">
        <v>0.1044776119402985</v>
      </c>
      <c r="Q63" s="23">
        <v>0.2</v>
      </c>
      <c r="R63" s="23">
        <v>8.9552238805970154E-3</v>
      </c>
      <c r="S63" s="24">
        <v>1675</v>
      </c>
      <c r="T63" s="23" t="s">
        <v>598</v>
      </c>
      <c r="U63" s="23" t="s">
        <v>598</v>
      </c>
      <c r="V63" s="23" t="s">
        <v>598</v>
      </c>
      <c r="W63" s="23" t="s">
        <v>598</v>
      </c>
      <c r="X63" s="23" t="s">
        <v>598</v>
      </c>
      <c r="Y63" s="23" t="s">
        <v>598</v>
      </c>
      <c r="Z63" s="23" t="s">
        <v>598</v>
      </c>
      <c r="AA63" s="23" t="s">
        <v>598</v>
      </c>
      <c r="AB63" s="23" t="s">
        <v>598</v>
      </c>
      <c r="AC63" s="23" t="s">
        <v>598</v>
      </c>
      <c r="AD63" s="23" t="s">
        <v>598</v>
      </c>
      <c r="AE63" s="23" t="s">
        <v>598</v>
      </c>
      <c r="AF63" s="23" t="s">
        <v>598</v>
      </c>
      <c r="AG63" s="23" t="s">
        <v>598</v>
      </c>
      <c r="AH63" s="24" t="s">
        <v>598</v>
      </c>
    </row>
    <row r="64" spans="2:34" x14ac:dyDescent="0.2">
      <c r="B64" s="33" t="s">
        <v>252</v>
      </c>
      <c r="C64" s="18" t="s">
        <v>43</v>
      </c>
      <c r="D64" s="21" t="s">
        <v>302</v>
      </c>
      <c r="E64" s="23" t="s">
        <v>596</v>
      </c>
      <c r="F64" s="23" t="s">
        <v>596</v>
      </c>
      <c r="G64" s="23" t="s">
        <v>596</v>
      </c>
      <c r="H64" s="23" t="s">
        <v>596</v>
      </c>
      <c r="I64" s="23" t="s">
        <v>596</v>
      </c>
      <c r="J64" s="23" t="s">
        <v>596</v>
      </c>
      <c r="K64" s="23" t="s">
        <v>596</v>
      </c>
      <c r="L64" s="23" t="s">
        <v>596</v>
      </c>
      <c r="M64" s="23" t="s">
        <v>596</v>
      </c>
      <c r="N64" s="23" t="s">
        <v>596</v>
      </c>
      <c r="O64" s="23" t="s">
        <v>596</v>
      </c>
      <c r="P64" s="23" t="s">
        <v>596</v>
      </c>
      <c r="Q64" s="23" t="s">
        <v>596</v>
      </c>
      <c r="R64" s="23" t="s">
        <v>596</v>
      </c>
      <c r="S64" s="24" t="s">
        <v>596</v>
      </c>
      <c r="T64" s="23" t="s">
        <v>596</v>
      </c>
      <c r="U64" s="23" t="s">
        <v>596</v>
      </c>
      <c r="V64" s="23" t="s">
        <v>596</v>
      </c>
      <c r="W64" s="23" t="s">
        <v>596</v>
      </c>
      <c r="X64" s="23" t="s">
        <v>596</v>
      </c>
      <c r="Y64" s="23" t="s">
        <v>596</v>
      </c>
      <c r="Z64" s="23" t="s">
        <v>596</v>
      </c>
      <c r="AA64" s="23" t="s">
        <v>596</v>
      </c>
      <c r="AB64" s="23" t="s">
        <v>596</v>
      </c>
      <c r="AC64" s="23" t="s">
        <v>596</v>
      </c>
      <c r="AD64" s="23" t="s">
        <v>596</v>
      </c>
      <c r="AE64" s="23" t="s">
        <v>596</v>
      </c>
      <c r="AF64" s="23" t="s">
        <v>596</v>
      </c>
      <c r="AG64" s="23" t="s">
        <v>596</v>
      </c>
      <c r="AH64" s="24" t="s">
        <v>596</v>
      </c>
    </row>
    <row r="65" spans="2:34" x14ac:dyDescent="0.2">
      <c r="B65" s="33" t="s">
        <v>252</v>
      </c>
      <c r="C65" s="18" t="s">
        <v>44</v>
      </c>
      <c r="D65" s="21" t="s">
        <v>303</v>
      </c>
      <c r="E65" s="23">
        <v>2.4913093858632676E-2</v>
      </c>
      <c r="F65" s="23">
        <v>3.8818076477404401E-2</v>
      </c>
      <c r="G65" s="23">
        <v>2.3174971031286211E-3</v>
      </c>
      <c r="H65" s="23">
        <v>3.0706836616454229E-2</v>
      </c>
      <c r="I65" s="23">
        <v>9.154113557358054E-2</v>
      </c>
      <c r="J65" s="23">
        <v>7.1842410196987255E-2</v>
      </c>
      <c r="K65" s="23">
        <v>3.7659327925840091E-2</v>
      </c>
      <c r="L65" s="23">
        <v>0.17033603707995365</v>
      </c>
      <c r="M65" s="23">
        <v>3.4762456546929318E-2</v>
      </c>
      <c r="N65" s="23">
        <v>9.2699884125144842E-3</v>
      </c>
      <c r="O65" s="23">
        <v>1.7381228273464658E-3</v>
      </c>
      <c r="P65" s="23">
        <v>0.14136732329084589</v>
      </c>
      <c r="Q65" s="23">
        <v>0.32271147161066049</v>
      </c>
      <c r="R65" s="23">
        <v>2.20162224797219E-2</v>
      </c>
      <c r="S65" s="24">
        <v>8630</v>
      </c>
      <c r="T65" s="23">
        <v>5.0632911392405063E-2</v>
      </c>
      <c r="U65" s="23">
        <v>7.5949367088607597E-2</v>
      </c>
      <c r="V65" s="23">
        <v>6.3291139240506328E-3</v>
      </c>
      <c r="W65" s="23">
        <v>1.8987341772151899E-2</v>
      </c>
      <c r="X65" s="23">
        <v>0.22151898734177214</v>
      </c>
      <c r="Y65" s="23">
        <v>9.49367088607595E-2</v>
      </c>
      <c r="Z65" s="23">
        <v>5.0632911392405063E-2</v>
      </c>
      <c r="AA65" s="23">
        <v>9.49367088607595E-2</v>
      </c>
      <c r="AB65" s="23">
        <v>6.3291139240506333E-2</v>
      </c>
      <c r="AC65" s="23">
        <v>2.5316455696202531E-2</v>
      </c>
      <c r="AD65" s="23">
        <v>0</v>
      </c>
      <c r="AE65" s="23">
        <v>0.10126582278481013</v>
      </c>
      <c r="AF65" s="23">
        <v>0.12658227848101267</v>
      </c>
      <c r="AG65" s="23">
        <v>6.9620253164556958E-2</v>
      </c>
      <c r="AH65" s="24">
        <v>790</v>
      </c>
    </row>
    <row r="66" spans="2:34" x14ac:dyDescent="0.2">
      <c r="B66" s="33" t="s">
        <v>252</v>
      </c>
      <c r="C66" s="18" t="s">
        <v>528</v>
      </c>
      <c r="D66" s="21" t="s">
        <v>529</v>
      </c>
      <c r="E66" s="23" t="s">
        <v>596</v>
      </c>
      <c r="F66" s="23" t="s">
        <v>596</v>
      </c>
      <c r="G66" s="23" t="s">
        <v>596</v>
      </c>
      <c r="H66" s="23" t="s">
        <v>596</v>
      </c>
      <c r="I66" s="23" t="s">
        <v>596</v>
      </c>
      <c r="J66" s="23" t="s">
        <v>596</v>
      </c>
      <c r="K66" s="23" t="s">
        <v>596</v>
      </c>
      <c r="L66" s="23" t="s">
        <v>596</v>
      </c>
      <c r="M66" s="23" t="s">
        <v>596</v>
      </c>
      <c r="N66" s="23" t="s">
        <v>596</v>
      </c>
      <c r="O66" s="23" t="s">
        <v>596</v>
      </c>
      <c r="P66" s="23" t="s">
        <v>596</v>
      </c>
      <c r="Q66" s="23" t="s">
        <v>596</v>
      </c>
      <c r="R66" s="23" t="s">
        <v>596</v>
      </c>
      <c r="S66" s="24" t="s">
        <v>596</v>
      </c>
      <c r="T66" s="23" t="s">
        <v>596</v>
      </c>
      <c r="U66" s="23" t="s">
        <v>596</v>
      </c>
      <c r="V66" s="23" t="s">
        <v>596</v>
      </c>
      <c r="W66" s="23" t="s">
        <v>596</v>
      </c>
      <c r="X66" s="23" t="s">
        <v>596</v>
      </c>
      <c r="Y66" s="23" t="s">
        <v>596</v>
      </c>
      <c r="Z66" s="23" t="s">
        <v>596</v>
      </c>
      <c r="AA66" s="23" t="s">
        <v>596</v>
      </c>
      <c r="AB66" s="23" t="s">
        <v>596</v>
      </c>
      <c r="AC66" s="23" t="s">
        <v>596</v>
      </c>
      <c r="AD66" s="23" t="s">
        <v>596</v>
      </c>
      <c r="AE66" s="23" t="s">
        <v>596</v>
      </c>
      <c r="AF66" s="23" t="s">
        <v>596</v>
      </c>
      <c r="AG66" s="23" t="s">
        <v>596</v>
      </c>
      <c r="AH66" s="24" t="s">
        <v>596</v>
      </c>
    </row>
    <row r="67" spans="2:34" x14ac:dyDescent="0.2">
      <c r="B67" s="33" t="s">
        <v>252</v>
      </c>
      <c r="C67" s="18" t="s">
        <v>436</v>
      </c>
      <c r="D67" s="21" t="s">
        <v>437</v>
      </c>
      <c r="E67" s="23" t="s">
        <v>596</v>
      </c>
      <c r="F67" s="23" t="s">
        <v>596</v>
      </c>
      <c r="G67" s="23" t="s">
        <v>596</v>
      </c>
      <c r="H67" s="23" t="s">
        <v>596</v>
      </c>
      <c r="I67" s="23" t="s">
        <v>596</v>
      </c>
      <c r="J67" s="23" t="s">
        <v>596</v>
      </c>
      <c r="K67" s="23" t="s">
        <v>596</v>
      </c>
      <c r="L67" s="23" t="s">
        <v>596</v>
      </c>
      <c r="M67" s="23" t="s">
        <v>596</v>
      </c>
      <c r="N67" s="23" t="s">
        <v>596</v>
      </c>
      <c r="O67" s="23" t="s">
        <v>596</v>
      </c>
      <c r="P67" s="23" t="s">
        <v>596</v>
      </c>
      <c r="Q67" s="23" t="s">
        <v>596</v>
      </c>
      <c r="R67" s="23" t="s">
        <v>596</v>
      </c>
      <c r="S67" s="24" t="s">
        <v>596</v>
      </c>
      <c r="T67" s="23" t="s">
        <v>596</v>
      </c>
      <c r="U67" s="23" t="s">
        <v>596</v>
      </c>
      <c r="V67" s="23" t="s">
        <v>596</v>
      </c>
      <c r="W67" s="23" t="s">
        <v>596</v>
      </c>
      <c r="X67" s="23" t="s">
        <v>596</v>
      </c>
      <c r="Y67" s="23" t="s">
        <v>596</v>
      </c>
      <c r="Z67" s="23" t="s">
        <v>596</v>
      </c>
      <c r="AA67" s="23" t="s">
        <v>596</v>
      </c>
      <c r="AB67" s="23" t="s">
        <v>596</v>
      </c>
      <c r="AC67" s="23" t="s">
        <v>596</v>
      </c>
      <c r="AD67" s="23" t="s">
        <v>596</v>
      </c>
      <c r="AE67" s="23" t="s">
        <v>596</v>
      </c>
      <c r="AF67" s="23" t="s">
        <v>596</v>
      </c>
      <c r="AG67" s="23" t="s">
        <v>596</v>
      </c>
      <c r="AH67" s="24" t="s">
        <v>596</v>
      </c>
    </row>
    <row r="68" spans="2:34" x14ac:dyDescent="0.2">
      <c r="B68" s="33" t="s">
        <v>252</v>
      </c>
      <c r="C68" s="18" t="s">
        <v>51</v>
      </c>
      <c r="D68" s="21" t="s">
        <v>162</v>
      </c>
      <c r="E68" s="23">
        <v>3.3285094066570188E-2</v>
      </c>
      <c r="F68" s="23">
        <v>7.2358900144717797E-3</v>
      </c>
      <c r="G68" s="23">
        <v>1.4471780028943559E-3</v>
      </c>
      <c r="H68" s="23">
        <v>4.9204052098408106E-2</v>
      </c>
      <c r="I68" s="23">
        <v>3.3285094066570188E-2</v>
      </c>
      <c r="J68" s="23">
        <v>6.0781476121562955E-2</v>
      </c>
      <c r="K68" s="23">
        <v>3.4732272069464547E-2</v>
      </c>
      <c r="L68" s="23">
        <v>0.12879884225759769</v>
      </c>
      <c r="M68" s="23">
        <v>2.3154848046309694E-2</v>
      </c>
      <c r="N68" s="23">
        <v>5.7887120115774236E-3</v>
      </c>
      <c r="O68" s="23">
        <v>1.4471780028943559E-3</v>
      </c>
      <c r="P68" s="23">
        <v>0.14182344428364688</v>
      </c>
      <c r="Q68" s="23">
        <v>0.447178002894356</v>
      </c>
      <c r="R68" s="23">
        <v>3.3285094066570188E-2</v>
      </c>
      <c r="S68" s="24">
        <v>3455</v>
      </c>
      <c r="T68" s="23">
        <v>0</v>
      </c>
      <c r="U68" s="23">
        <v>0</v>
      </c>
      <c r="V68" s="23">
        <v>0</v>
      </c>
      <c r="W68" s="23">
        <v>0</v>
      </c>
      <c r="X68" s="23">
        <v>0.125</v>
      </c>
      <c r="Y68" s="23">
        <v>0.125</v>
      </c>
      <c r="Z68" s="23">
        <v>0.125</v>
      </c>
      <c r="AA68" s="23">
        <v>0</v>
      </c>
      <c r="AB68" s="23">
        <v>0</v>
      </c>
      <c r="AC68" s="23">
        <v>0</v>
      </c>
      <c r="AD68" s="23">
        <v>0</v>
      </c>
      <c r="AE68" s="23">
        <v>0.5</v>
      </c>
      <c r="AF68" s="23">
        <v>0.25</v>
      </c>
      <c r="AG68" s="23">
        <v>0</v>
      </c>
      <c r="AH68" s="24">
        <v>40</v>
      </c>
    </row>
    <row r="69" spans="2:34" x14ac:dyDescent="0.2">
      <c r="B69" s="33" t="s">
        <v>252</v>
      </c>
      <c r="C69" s="18" t="s">
        <v>59</v>
      </c>
      <c r="D69" s="21" t="s">
        <v>168</v>
      </c>
      <c r="E69" s="23" t="s">
        <v>596</v>
      </c>
      <c r="F69" s="23" t="s">
        <v>596</v>
      </c>
      <c r="G69" s="23" t="s">
        <v>596</v>
      </c>
      <c r="H69" s="23" t="s">
        <v>596</v>
      </c>
      <c r="I69" s="23" t="s">
        <v>596</v>
      </c>
      <c r="J69" s="23" t="s">
        <v>596</v>
      </c>
      <c r="K69" s="23" t="s">
        <v>596</v>
      </c>
      <c r="L69" s="23" t="s">
        <v>596</v>
      </c>
      <c r="M69" s="23" t="s">
        <v>596</v>
      </c>
      <c r="N69" s="23" t="s">
        <v>596</v>
      </c>
      <c r="O69" s="23" t="s">
        <v>596</v>
      </c>
      <c r="P69" s="23" t="s">
        <v>596</v>
      </c>
      <c r="Q69" s="23" t="s">
        <v>596</v>
      </c>
      <c r="R69" s="23" t="s">
        <v>596</v>
      </c>
      <c r="S69" s="24" t="s">
        <v>596</v>
      </c>
      <c r="T69" s="23" t="s">
        <v>596</v>
      </c>
      <c r="U69" s="23" t="s">
        <v>596</v>
      </c>
      <c r="V69" s="23" t="s">
        <v>596</v>
      </c>
      <c r="W69" s="23" t="s">
        <v>596</v>
      </c>
      <c r="X69" s="23" t="s">
        <v>596</v>
      </c>
      <c r="Y69" s="23" t="s">
        <v>596</v>
      </c>
      <c r="Z69" s="23" t="s">
        <v>596</v>
      </c>
      <c r="AA69" s="23" t="s">
        <v>596</v>
      </c>
      <c r="AB69" s="23" t="s">
        <v>596</v>
      </c>
      <c r="AC69" s="23" t="s">
        <v>596</v>
      </c>
      <c r="AD69" s="23" t="s">
        <v>596</v>
      </c>
      <c r="AE69" s="23" t="s">
        <v>596</v>
      </c>
      <c r="AF69" s="23" t="s">
        <v>596</v>
      </c>
      <c r="AG69" s="23" t="s">
        <v>596</v>
      </c>
      <c r="AH69" s="24" t="s">
        <v>596</v>
      </c>
    </row>
    <row r="70" spans="2:34" x14ac:dyDescent="0.2">
      <c r="B70" s="33" t="s">
        <v>252</v>
      </c>
      <c r="C70" s="18" t="s">
        <v>69</v>
      </c>
      <c r="D70" s="21" t="s">
        <v>305</v>
      </c>
      <c r="E70" s="23" t="s">
        <v>596</v>
      </c>
      <c r="F70" s="23" t="s">
        <v>596</v>
      </c>
      <c r="G70" s="23" t="s">
        <v>596</v>
      </c>
      <c r="H70" s="23" t="s">
        <v>596</v>
      </c>
      <c r="I70" s="23" t="s">
        <v>596</v>
      </c>
      <c r="J70" s="23" t="s">
        <v>596</v>
      </c>
      <c r="K70" s="23" t="s">
        <v>596</v>
      </c>
      <c r="L70" s="23" t="s">
        <v>596</v>
      </c>
      <c r="M70" s="23" t="s">
        <v>596</v>
      </c>
      <c r="N70" s="23" t="s">
        <v>596</v>
      </c>
      <c r="O70" s="23" t="s">
        <v>596</v>
      </c>
      <c r="P70" s="23" t="s">
        <v>596</v>
      </c>
      <c r="Q70" s="23" t="s">
        <v>596</v>
      </c>
      <c r="R70" s="23" t="s">
        <v>596</v>
      </c>
      <c r="S70" s="24" t="s">
        <v>596</v>
      </c>
      <c r="T70" s="23" t="s">
        <v>596</v>
      </c>
      <c r="U70" s="23" t="s">
        <v>596</v>
      </c>
      <c r="V70" s="23" t="s">
        <v>596</v>
      </c>
      <c r="W70" s="23" t="s">
        <v>596</v>
      </c>
      <c r="X70" s="23" t="s">
        <v>596</v>
      </c>
      <c r="Y70" s="23" t="s">
        <v>596</v>
      </c>
      <c r="Z70" s="23" t="s">
        <v>596</v>
      </c>
      <c r="AA70" s="23" t="s">
        <v>596</v>
      </c>
      <c r="AB70" s="23" t="s">
        <v>596</v>
      </c>
      <c r="AC70" s="23" t="s">
        <v>596</v>
      </c>
      <c r="AD70" s="23" t="s">
        <v>596</v>
      </c>
      <c r="AE70" s="23" t="s">
        <v>596</v>
      </c>
      <c r="AF70" s="23" t="s">
        <v>596</v>
      </c>
      <c r="AG70" s="23" t="s">
        <v>596</v>
      </c>
      <c r="AH70" s="24" t="s">
        <v>596</v>
      </c>
    </row>
    <row r="71" spans="2:34" x14ac:dyDescent="0.2">
      <c r="B71" s="33" t="s">
        <v>242</v>
      </c>
      <c r="C71" s="18" t="s">
        <v>22</v>
      </c>
      <c r="D71" s="21" t="s">
        <v>142</v>
      </c>
      <c r="E71" s="23">
        <v>1.4401440144014401E-2</v>
      </c>
      <c r="F71" s="23">
        <v>7.2907290729072913E-2</v>
      </c>
      <c r="G71" s="23">
        <v>0</v>
      </c>
      <c r="H71" s="23">
        <v>1.9801980198019802E-2</v>
      </c>
      <c r="I71" s="23">
        <v>8.6408640864086408E-2</v>
      </c>
      <c r="J71" s="23">
        <v>0.11521152115211521</v>
      </c>
      <c r="K71" s="23">
        <v>2.8802880288028802E-2</v>
      </c>
      <c r="L71" s="23">
        <v>0.14491449144914492</v>
      </c>
      <c r="M71" s="23">
        <v>4.4104410441044108E-2</v>
      </c>
      <c r="N71" s="23">
        <v>1.6201620162016202E-2</v>
      </c>
      <c r="O71" s="23">
        <v>9.0009000900090005E-4</v>
      </c>
      <c r="P71" s="23">
        <v>6.1206120612061203E-2</v>
      </c>
      <c r="Q71" s="23">
        <v>0.33123312331233123</v>
      </c>
      <c r="R71" s="23">
        <v>6.3906390639063906E-2</v>
      </c>
      <c r="S71" s="24">
        <v>5555</v>
      </c>
      <c r="T71" s="23">
        <v>0</v>
      </c>
      <c r="U71" s="23">
        <v>0.11538461538461539</v>
      </c>
      <c r="V71" s="23">
        <v>0</v>
      </c>
      <c r="W71" s="23">
        <v>3.8461538461538464E-2</v>
      </c>
      <c r="X71" s="23">
        <v>0.11538461538461539</v>
      </c>
      <c r="Y71" s="23">
        <v>3.8461538461538464E-2</v>
      </c>
      <c r="Z71" s="23">
        <v>3.8461538461538464E-2</v>
      </c>
      <c r="AA71" s="23">
        <v>0.19230769230769232</v>
      </c>
      <c r="AB71" s="23">
        <v>7.6923076923076927E-2</v>
      </c>
      <c r="AC71" s="23">
        <v>3.8461538461538464E-2</v>
      </c>
      <c r="AD71" s="23">
        <v>0</v>
      </c>
      <c r="AE71" s="23">
        <v>3.8461538461538464E-2</v>
      </c>
      <c r="AF71" s="23">
        <v>0.23076923076923078</v>
      </c>
      <c r="AG71" s="23">
        <v>0.11538461538461539</v>
      </c>
      <c r="AH71" s="24">
        <v>130</v>
      </c>
    </row>
    <row r="72" spans="2:34" x14ac:dyDescent="0.2">
      <c r="B72" s="33" t="s">
        <v>242</v>
      </c>
      <c r="C72" s="18" t="s">
        <v>440</v>
      </c>
      <c r="D72" s="21" t="s">
        <v>441</v>
      </c>
      <c r="E72" s="23">
        <v>1.8592297476759629E-2</v>
      </c>
      <c r="F72" s="23">
        <v>3.4528552456839307E-2</v>
      </c>
      <c r="G72" s="23">
        <v>1.3280212483399733E-3</v>
      </c>
      <c r="H72" s="23">
        <v>2.1248339973439574E-2</v>
      </c>
      <c r="I72" s="23">
        <v>6.5073041168658696E-2</v>
      </c>
      <c r="J72" s="23">
        <v>0.13545816733067728</v>
      </c>
      <c r="K72" s="23">
        <v>3.1872509960159362E-2</v>
      </c>
      <c r="L72" s="23">
        <v>0.15670650730411687</v>
      </c>
      <c r="M72" s="23">
        <v>3.1872509960159362E-2</v>
      </c>
      <c r="N72" s="23">
        <v>6.6401062416998674E-3</v>
      </c>
      <c r="O72" s="23">
        <v>0</v>
      </c>
      <c r="P72" s="23">
        <v>0.13811420982735723</v>
      </c>
      <c r="Q72" s="23">
        <v>0.29216467463479417</v>
      </c>
      <c r="R72" s="23">
        <v>6.5073041168658696E-2</v>
      </c>
      <c r="S72" s="24">
        <v>3765</v>
      </c>
      <c r="T72" s="23">
        <v>3.4883720930232558E-2</v>
      </c>
      <c r="U72" s="23">
        <v>0.12790697674418605</v>
      </c>
      <c r="V72" s="23">
        <v>0</v>
      </c>
      <c r="W72" s="23">
        <v>1.1627906976744186E-2</v>
      </c>
      <c r="X72" s="23">
        <v>0.11627906976744186</v>
      </c>
      <c r="Y72" s="23">
        <v>4.6511627906976744E-2</v>
      </c>
      <c r="Z72" s="23">
        <v>2.3255813953488372E-2</v>
      </c>
      <c r="AA72" s="23">
        <v>6.9767441860465115E-2</v>
      </c>
      <c r="AB72" s="23">
        <v>6.9767441860465115E-2</v>
      </c>
      <c r="AC72" s="23">
        <v>1.1627906976744186E-2</v>
      </c>
      <c r="AD72" s="23">
        <v>0</v>
      </c>
      <c r="AE72" s="23">
        <v>5.8139534883720929E-2</v>
      </c>
      <c r="AF72" s="23">
        <v>0.39534883720930231</v>
      </c>
      <c r="AG72" s="23">
        <v>4.6511627906976744E-2</v>
      </c>
      <c r="AH72" s="24">
        <v>430</v>
      </c>
    </row>
    <row r="73" spans="2:34" x14ac:dyDescent="0.2">
      <c r="B73" s="33" t="s">
        <v>242</v>
      </c>
      <c r="C73" s="18" t="s">
        <v>23</v>
      </c>
      <c r="D73" s="21" t="s">
        <v>307</v>
      </c>
      <c r="E73" s="23">
        <v>3.4118602761982128E-2</v>
      </c>
      <c r="F73" s="23">
        <v>2.761982128350934E-2</v>
      </c>
      <c r="G73" s="23">
        <v>0</v>
      </c>
      <c r="H73" s="23">
        <v>2.1933387489845652E-2</v>
      </c>
      <c r="I73" s="23">
        <v>0.12185215272136475</v>
      </c>
      <c r="J73" s="23">
        <v>0.13484971567831031</v>
      </c>
      <c r="K73" s="23">
        <v>2.6807473598700244E-2</v>
      </c>
      <c r="L73" s="23">
        <v>0.13647441104792851</v>
      </c>
      <c r="M73" s="23">
        <v>3.3306255077173032E-2</v>
      </c>
      <c r="N73" s="23">
        <v>3.6555645816409424E-2</v>
      </c>
      <c r="O73" s="23">
        <v>2.437043054427295E-3</v>
      </c>
      <c r="P73" s="23">
        <v>0.12591389114541024</v>
      </c>
      <c r="Q73" s="23">
        <v>0.26888708367181152</v>
      </c>
      <c r="R73" s="23">
        <v>2.761982128350934E-2</v>
      </c>
      <c r="S73" s="24">
        <v>6155</v>
      </c>
      <c r="T73" s="23">
        <v>2.8571428571428571E-2</v>
      </c>
      <c r="U73" s="23">
        <v>2.8571428571428571E-2</v>
      </c>
      <c r="V73" s="23">
        <v>0</v>
      </c>
      <c r="W73" s="23">
        <v>2.8571428571428571E-2</v>
      </c>
      <c r="X73" s="23">
        <v>0.17142857142857143</v>
      </c>
      <c r="Y73" s="23">
        <v>0.11428571428571428</v>
      </c>
      <c r="Z73" s="23">
        <v>2.8571428571428571E-2</v>
      </c>
      <c r="AA73" s="23">
        <v>5.7142857142857141E-2</v>
      </c>
      <c r="AB73" s="23">
        <v>2.8571428571428571E-2</v>
      </c>
      <c r="AC73" s="23">
        <v>5.7142857142857141E-2</v>
      </c>
      <c r="AD73" s="23">
        <v>0</v>
      </c>
      <c r="AE73" s="23">
        <v>0.2</v>
      </c>
      <c r="AF73" s="23">
        <v>0.22857142857142856</v>
      </c>
      <c r="AG73" s="23">
        <v>2.8571428571428571E-2</v>
      </c>
      <c r="AH73" s="24">
        <v>175</v>
      </c>
    </row>
    <row r="74" spans="2:34" x14ac:dyDescent="0.2">
      <c r="B74" s="33" t="s">
        <v>242</v>
      </c>
      <c r="C74" s="18" t="s">
        <v>24</v>
      </c>
      <c r="D74" s="21" t="s">
        <v>143</v>
      </c>
      <c r="E74" s="23" t="s">
        <v>596</v>
      </c>
      <c r="F74" s="23" t="s">
        <v>596</v>
      </c>
      <c r="G74" s="23" t="s">
        <v>596</v>
      </c>
      <c r="H74" s="23" t="s">
        <v>596</v>
      </c>
      <c r="I74" s="23" t="s">
        <v>596</v>
      </c>
      <c r="J74" s="23" t="s">
        <v>596</v>
      </c>
      <c r="K74" s="23" t="s">
        <v>596</v>
      </c>
      <c r="L74" s="23" t="s">
        <v>596</v>
      </c>
      <c r="M74" s="23" t="s">
        <v>596</v>
      </c>
      <c r="N74" s="23" t="s">
        <v>596</v>
      </c>
      <c r="O74" s="23" t="s">
        <v>596</v>
      </c>
      <c r="P74" s="23" t="s">
        <v>596</v>
      </c>
      <c r="Q74" s="23" t="s">
        <v>596</v>
      </c>
      <c r="R74" s="23" t="s">
        <v>596</v>
      </c>
      <c r="S74" s="24" t="s">
        <v>596</v>
      </c>
      <c r="T74" s="23" t="s">
        <v>596</v>
      </c>
      <c r="U74" s="23" t="s">
        <v>596</v>
      </c>
      <c r="V74" s="23" t="s">
        <v>596</v>
      </c>
      <c r="W74" s="23" t="s">
        <v>596</v>
      </c>
      <c r="X74" s="23" t="s">
        <v>596</v>
      </c>
      <c r="Y74" s="23" t="s">
        <v>596</v>
      </c>
      <c r="Z74" s="23" t="s">
        <v>596</v>
      </c>
      <c r="AA74" s="23" t="s">
        <v>596</v>
      </c>
      <c r="AB74" s="23" t="s">
        <v>596</v>
      </c>
      <c r="AC74" s="23" t="s">
        <v>596</v>
      </c>
      <c r="AD74" s="23" t="s">
        <v>596</v>
      </c>
      <c r="AE74" s="23" t="s">
        <v>596</v>
      </c>
      <c r="AF74" s="23" t="s">
        <v>596</v>
      </c>
      <c r="AG74" s="23" t="s">
        <v>596</v>
      </c>
      <c r="AH74" s="24" t="s">
        <v>596</v>
      </c>
    </row>
    <row r="75" spans="2:34" x14ac:dyDescent="0.2">
      <c r="B75" s="33" t="s">
        <v>242</v>
      </c>
      <c r="C75" s="18" t="s">
        <v>25</v>
      </c>
      <c r="D75" s="21" t="s">
        <v>308</v>
      </c>
      <c r="E75" s="23">
        <v>1.0067114093959731E-2</v>
      </c>
      <c r="F75" s="23">
        <v>2.3489932885906041E-2</v>
      </c>
      <c r="G75" s="23">
        <v>0</v>
      </c>
      <c r="H75" s="23">
        <v>2.6845637583892617E-2</v>
      </c>
      <c r="I75" s="23">
        <v>3.6912751677852351E-2</v>
      </c>
      <c r="J75" s="23">
        <v>3.6912751677852351E-2</v>
      </c>
      <c r="K75" s="23">
        <v>2.3489932885906041E-2</v>
      </c>
      <c r="L75" s="23">
        <v>0.14093959731543623</v>
      </c>
      <c r="M75" s="23">
        <v>2.6845637583892617E-2</v>
      </c>
      <c r="N75" s="23">
        <v>0</v>
      </c>
      <c r="O75" s="23">
        <v>0</v>
      </c>
      <c r="P75" s="23">
        <v>8.7248322147651006E-2</v>
      </c>
      <c r="Q75" s="23">
        <v>0.52013422818791943</v>
      </c>
      <c r="R75" s="23">
        <v>6.3758389261744972E-2</v>
      </c>
      <c r="S75" s="24">
        <v>1490</v>
      </c>
      <c r="T75" s="23">
        <v>0</v>
      </c>
      <c r="U75" s="23">
        <v>0</v>
      </c>
      <c r="V75" s="23">
        <v>0</v>
      </c>
      <c r="W75" s="23">
        <v>0</v>
      </c>
      <c r="X75" s="23">
        <v>0</v>
      </c>
      <c r="Y75" s="23">
        <v>0</v>
      </c>
      <c r="Z75" s="23">
        <v>0</v>
      </c>
      <c r="AA75" s="23">
        <v>0</v>
      </c>
      <c r="AB75" s="23">
        <v>0</v>
      </c>
      <c r="AC75" s="23">
        <v>0</v>
      </c>
      <c r="AD75" s="23">
        <v>0</v>
      </c>
      <c r="AE75" s="23">
        <v>0</v>
      </c>
      <c r="AF75" s="23">
        <v>0.5</v>
      </c>
      <c r="AG75" s="23">
        <v>0</v>
      </c>
      <c r="AH75" s="24">
        <v>10</v>
      </c>
    </row>
    <row r="76" spans="2:34" x14ac:dyDescent="0.2">
      <c r="B76" s="33" t="s">
        <v>242</v>
      </c>
      <c r="C76" s="18" t="s">
        <v>444</v>
      </c>
      <c r="D76" s="21" t="s">
        <v>445</v>
      </c>
      <c r="E76" s="23" t="s">
        <v>596</v>
      </c>
      <c r="F76" s="23" t="s">
        <v>596</v>
      </c>
      <c r="G76" s="23" t="s">
        <v>596</v>
      </c>
      <c r="H76" s="23" t="s">
        <v>596</v>
      </c>
      <c r="I76" s="23" t="s">
        <v>596</v>
      </c>
      <c r="J76" s="23" t="s">
        <v>596</v>
      </c>
      <c r="K76" s="23" t="s">
        <v>596</v>
      </c>
      <c r="L76" s="23" t="s">
        <v>596</v>
      </c>
      <c r="M76" s="23" t="s">
        <v>596</v>
      </c>
      <c r="N76" s="23" t="s">
        <v>596</v>
      </c>
      <c r="O76" s="23" t="s">
        <v>596</v>
      </c>
      <c r="P76" s="23" t="s">
        <v>596</v>
      </c>
      <c r="Q76" s="23" t="s">
        <v>596</v>
      </c>
      <c r="R76" s="23" t="s">
        <v>596</v>
      </c>
      <c r="S76" s="24" t="s">
        <v>596</v>
      </c>
      <c r="T76" s="23" t="s">
        <v>596</v>
      </c>
      <c r="U76" s="23" t="s">
        <v>596</v>
      </c>
      <c r="V76" s="23" t="s">
        <v>596</v>
      </c>
      <c r="W76" s="23" t="s">
        <v>596</v>
      </c>
      <c r="X76" s="23" t="s">
        <v>596</v>
      </c>
      <c r="Y76" s="23" t="s">
        <v>596</v>
      </c>
      <c r="Z76" s="23" t="s">
        <v>596</v>
      </c>
      <c r="AA76" s="23" t="s">
        <v>596</v>
      </c>
      <c r="AB76" s="23" t="s">
        <v>596</v>
      </c>
      <c r="AC76" s="23" t="s">
        <v>596</v>
      </c>
      <c r="AD76" s="23" t="s">
        <v>596</v>
      </c>
      <c r="AE76" s="23" t="s">
        <v>596</v>
      </c>
      <c r="AF76" s="23" t="s">
        <v>596</v>
      </c>
      <c r="AG76" s="23" t="s">
        <v>596</v>
      </c>
      <c r="AH76" s="24" t="s">
        <v>596</v>
      </c>
    </row>
    <row r="77" spans="2:34" x14ac:dyDescent="0.2">
      <c r="B77" s="33" t="s">
        <v>242</v>
      </c>
      <c r="C77" s="18" t="s">
        <v>26</v>
      </c>
      <c r="D77" s="21" t="s">
        <v>309</v>
      </c>
      <c r="E77" s="23" t="s">
        <v>596</v>
      </c>
      <c r="F77" s="23" t="s">
        <v>596</v>
      </c>
      <c r="G77" s="23" t="s">
        <v>596</v>
      </c>
      <c r="H77" s="23" t="s">
        <v>596</v>
      </c>
      <c r="I77" s="23" t="s">
        <v>596</v>
      </c>
      <c r="J77" s="23" t="s">
        <v>596</v>
      </c>
      <c r="K77" s="23" t="s">
        <v>596</v>
      </c>
      <c r="L77" s="23" t="s">
        <v>596</v>
      </c>
      <c r="M77" s="23" t="s">
        <v>596</v>
      </c>
      <c r="N77" s="23" t="s">
        <v>596</v>
      </c>
      <c r="O77" s="23" t="s">
        <v>596</v>
      </c>
      <c r="P77" s="23" t="s">
        <v>596</v>
      </c>
      <c r="Q77" s="23" t="s">
        <v>596</v>
      </c>
      <c r="R77" s="23" t="s">
        <v>596</v>
      </c>
      <c r="S77" s="24" t="s">
        <v>596</v>
      </c>
      <c r="T77" s="23" t="s">
        <v>596</v>
      </c>
      <c r="U77" s="23" t="s">
        <v>596</v>
      </c>
      <c r="V77" s="23" t="s">
        <v>596</v>
      </c>
      <c r="W77" s="23" t="s">
        <v>596</v>
      </c>
      <c r="X77" s="23" t="s">
        <v>596</v>
      </c>
      <c r="Y77" s="23" t="s">
        <v>596</v>
      </c>
      <c r="Z77" s="23" t="s">
        <v>596</v>
      </c>
      <c r="AA77" s="23" t="s">
        <v>596</v>
      </c>
      <c r="AB77" s="23" t="s">
        <v>596</v>
      </c>
      <c r="AC77" s="23" t="s">
        <v>596</v>
      </c>
      <c r="AD77" s="23" t="s">
        <v>596</v>
      </c>
      <c r="AE77" s="23" t="s">
        <v>596</v>
      </c>
      <c r="AF77" s="23" t="s">
        <v>596</v>
      </c>
      <c r="AG77" s="23" t="s">
        <v>596</v>
      </c>
      <c r="AH77" s="24" t="s">
        <v>596</v>
      </c>
    </row>
    <row r="78" spans="2:34" x14ac:dyDescent="0.2">
      <c r="B78" s="33" t="s">
        <v>242</v>
      </c>
      <c r="C78" s="18" t="s">
        <v>28</v>
      </c>
      <c r="D78" s="21" t="s">
        <v>145</v>
      </c>
      <c r="E78" s="23" t="s">
        <v>596</v>
      </c>
      <c r="F78" s="23" t="s">
        <v>596</v>
      </c>
      <c r="G78" s="23" t="s">
        <v>596</v>
      </c>
      <c r="H78" s="23" t="s">
        <v>596</v>
      </c>
      <c r="I78" s="23" t="s">
        <v>596</v>
      </c>
      <c r="J78" s="23" t="s">
        <v>596</v>
      </c>
      <c r="K78" s="23" t="s">
        <v>596</v>
      </c>
      <c r="L78" s="23" t="s">
        <v>596</v>
      </c>
      <c r="M78" s="23" t="s">
        <v>596</v>
      </c>
      <c r="N78" s="23" t="s">
        <v>596</v>
      </c>
      <c r="O78" s="23" t="s">
        <v>596</v>
      </c>
      <c r="P78" s="23" t="s">
        <v>596</v>
      </c>
      <c r="Q78" s="23" t="s">
        <v>596</v>
      </c>
      <c r="R78" s="23" t="s">
        <v>596</v>
      </c>
      <c r="S78" s="24" t="s">
        <v>596</v>
      </c>
      <c r="T78" s="23" t="s">
        <v>596</v>
      </c>
      <c r="U78" s="23" t="s">
        <v>596</v>
      </c>
      <c r="V78" s="23" t="s">
        <v>596</v>
      </c>
      <c r="W78" s="23" t="s">
        <v>596</v>
      </c>
      <c r="X78" s="23" t="s">
        <v>596</v>
      </c>
      <c r="Y78" s="23" t="s">
        <v>596</v>
      </c>
      <c r="Z78" s="23" t="s">
        <v>596</v>
      </c>
      <c r="AA78" s="23" t="s">
        <v>596</v>
      </c>
      <c r="AB78" s="23" t="s">
        <v>596</v>
      </c>
      <c r="AC78" s="23" t="s">
        <v>596</v>
      </c>
      <c r="AD78" s="23" t="s">
        <v>596</v>
      </c>
      <c r="AE78" s="23" t="s">
        <v>596</v>
      </c>
      <c r="AF78" s="23" t="s">
        <v>596</v>
      </c>
      <c r="AG78" s="23" t="s">
        <v>596</v>
      </c>
      <c r="AH78" s="24" t="s">
        <v>596</v>
      </c>
    </row>
    <row r="79" spans="2:34" x14ac:dyDescent="0.2">
      <c r="B79" s="33" t="s">
        <v>242</v>
      </c>
      <c r="C79" s="18" t="s">
        <v>29</v>
      </c>
      <c r="D79" s="21" t="s">
        <v>146</v>
      </c>
      <c r="E79" s="23" t="s">
        <v>596</v>
      </c>
      <c r="F79" s="23" t="s">
        <v>596</v>
      </c>
      <c r="G79" s="23" t="s">
        <v>596</v>
      </c>
      <c r="H79" s="23" t="s">
        <v>596</v>
      </c>
      <c r="I79" s="23" t="s">
        <v>596</v>
      </c>
      <c r="J79" s="23" t="s">
        <v>596</v>
      </c>
      <c r="K79" s="23" t="s">
        <v>596</v>
      </c>
      <c r="L79" s="23" t="s">
        <v>596</v>
      </c>
      <c r="M79" s="23" t="s">
        <v>596</v>
      </c>
      <c r="N79" s="23" t="s">
        <v>596</v>
      </c>
      <c r="O79" s="23" t="s">
        <v>596</v>
      </c>
      <c r="P79" s="23" t="s">
        <v>596</v>
      </c>
      <c r="Q79" s="23" t="s">
        <v>596</v>
      </c>
      <c r="R79" s="23" t="s">
        <v>596</v>
      </c>
      <c r="S79" s="24" t="s">
        <v>596</v>
      </c>
      <c r="T79" s="23" t="s">
        <v>596</v>
      </c>
      <c r="U79" s="23" t="s">
        <v>596</v>
      </c>
      <c r="V79" s="23" t="s">
        <v>596</v>
      </c>
      <c r="W79" s="23" t="s">
        <v>596</v>
      </c>
      <c r="X79" s="23" t="s">
        <v>596</v>
      </c>
      <c r="Y79" s="23" t="s">
        <v>596</v>
      </c>
      <c r="Z79" s="23" t="s">
        <v>596</v>
      </c>
      <c r="AA79" s="23" t="s">
        <v>596</v>
      </c>
      <c r="AB79" s="23" t="s">
        <v>596</v>
      </c>
      <c r="AC79" s="23" t="s">
        <v>596</v>
      </c>
      <c r="AD79" s="23" t="s">
        <v>596</v>
      </c>
      <c r="AE79" s="23" t="s">
        <v>596</v>
      </c>
      <c r="AF79" s="23" t="s">
        <v>596</v>
      </c>
      <c r="AG79" s="23" t="s">
        <v>596</v>
      </c>
      <c r="AH79" s="24" t="s">
        <v>596</v>
      </c>
    </row>
    <row r="80" spans="2:34" x14ac:dyDescent="0.2">
      <c r="B80" s="33" t="s">
        <v>242</v>
      </c>
      <c r="C80" s="18" t="s">
        <v>30</v>
      </c>
      <c r="D80" s="21" t="s">
        <v>147</v>
      </c>
      <c r="E80" s="23" t="s">
        <v>596</v>
      </c>
      <c r="F80" s="23" t="s">
        <v>596</v>
      </c>
      <c r="G80" s="23" t="s">
        <v>596</v>
      </c>
      <c r="H80" s="23" t="s">
        <v>596</v>
      </c>
      <c r="I80" s="23" t="s">
        <v>596</v>
      </c>
      <c r="J80" s="23" t="s">
        <v>596</v>
      </c>
      <c r="K80" s="23" t="s">
        <v>596</v>
      </c>
      <c r="L80" s="23" t="s">
        <v>596</v>
      </c>
      <c r="M80" s="23" t="s">
        <v>596</v>
      </c>
      <c r="N80" s="23" t="s">
        <v>596</v>
      </c>
      <c r="O80" s="23" t="s">
        <v>596</v>
      </c>
      <c r="P80" s="23" t="s">
        <v>596</v>
      </c>
      <c r="Q80" s="23" t="s">
        <v>596</v>
      </c>
      <c r="R80" s="23" t="s">
        <v>596</v>
      </c>
      <c r="S80" s="24" t="s">
        <v>596</v>
      </c>
      <c r="T80" s="23" t="s">
        <v>596</v>
      </c>
      <c r="U80" s="23" t="s">
        <v>596</v>
      </c>
      <c r="V80" s="23" t="s">
        <v>596</v>
      </c>
      <c r="W80" s="23" t="s">
        <v>596</v>
      </c>
      <c r="X80" s="23" t="s">
        <v>596</v>
      </c>
      <c r="Y80" s="23" t="s">
        <v>596</v>
      </c>
      <c r="Z80" s="23" t="s">
        <v>596</v>
      </c>
      <c r="AA80" s="23" t="s">
        <v>596</v>
      </c>
      <c r="AB80" s="23" t="s">
        <v>596</v>
      </c>
      <c r="AC80" s="23" t="s">
        <v>596</v>
      </c>
      <c r="AD80" s="23" t="s">
        <v>596</v>
      </c>
      <c r="AE80" s="23" t="s">
        <v>596</v>
      </c>
      <c r="AF80" s="23" t="s">
        <v>596</v>
      </c>
      <c r="AG80" s="23" t="s">
        <v>596</v>
      </c>
      <c r="AH80" s="24" t="s">
        <v>596</v>
      </c>
    </row>
    <row r="81" spans="2:34" x14ac:dyDescent="0.2">
      <c r="B81" s="33" t="s">
        <v>242</v>
      </c>
      <c r="C81" s="18" t="s">
        <v>31</v>
      </c>
      <c r="D81" s="21" t="s">
        <v>310</v>
      </c>
      <c r="E81" s="23" t="s">
        <v>596</v>
      </c>
      <c r="F81" s="23" t="s">
        <v>596</v>
      </c>
      <c r="G81" s="23" t="s">
        <v>596</v>
      </c>
      <c r="H81" s="23" t="s">
        <v>596</v>
      </c>
      <c r="I81" s="23" t="s">
        <v>596</v>
      </c>
      <c r="J81" s="23" t="s">
        <v>596</v>
      </c>
      <c r="K81" s="23" t="s">
        <v>596</v>
      </c>
      <c r="L81" s="23" t="s">
        <v>596</v>
      </c>
      <c r="M81" s="23" t="s">
        <v>596</v>
      </c>
      <c r="N81" s="23" t="s">
        <v>596</v>
      </c>
      <c r="O81" s="23" t="s">
        <v>596</v>
      </c>
      <c r="P81" s="23" t="s">
        <v>596</v>
      </c>
      <c r="Q81" s="23" t="s">
        <v>596</v>
      </c>
      <c r="R81" s="23" t="s">
        <v>596</v>
      </c>
      <c r="S81" s="24" t="s">
        <v>596</v>
      </c>
      <c r="T81" s="23" t="s">
        <v>596</v>
      </c>
      <c r="U81" s="23" t="s">
        <v>596</v>
      </c>
      <c r="V81" s="23" t="s">
        <v>596</v>
      </c>
      <c r="W81" s="23" t="s">
        <v>596</v>
      </c>
      <c r="X81" s="23" t="s">
        <v>596</v>
      </c>
      <c r="Y81" s="23" t="s">
        <v>596</v>
      </c>
      <c r="Z81" s="23" t="s">
        <v>596</v>
      </c>
      <c r="AA81" s="23" t="s">
        <v>596</v>
      </c>
      <c r="AB81" s="23" t="s">
        <v>596</v>
      </c>
      <c r="AC81" s="23" t="s">
        <v>596</v>
      </c>
      <c r="AD81" s="23" t="s">
        <v>596</v>
      </c>
      <c r="AE81" s="23" t="s">
        <v>596</v>
      </c>
      <c r="AF81" s="23" t="s">
        <v>596</v>
      </c>
      <c r="AG81" s="23" t="s">
        <v>596</v>
      </c>
      <c r="AH81" s="24" t="s">
        <v>596</v>
      </c>
    </row>
    <row r="82" spans="2:34" x14ac:dyDescent="0.2">
      <c r="B82" s="33" t="s">
        <v>242</v>
      </c>
      <c r="C82" s="18" t="s">
        <v>32</v>
      </c>
      <c r="D82" s="21" t="s">
        <v>311</v>
      </c>
      <c r="E82" s="23" t="s">
        <v>596</v>
      </c>
      <c r="F82" s="23" t="s">
        <v>596</v>
      </c>
      <c r="G82" s="23" t="s">
        <v>596</v>
      </c>
      <c r="H82" s="23" t="s">
        <v>596</v>
      </c>
      <c r="I82" s="23" t="s">
        <v>596</v>
      </c>
      <c r="J82" s="23" t="s">
        <v>596</v>
      </c>
      <c r="K82" s="23" t="s">
        <v>596</v>
      </c>
      <c r="L82" s="23" t="s">
        <v>596</v>
      </c>
      <c r="M82" s="23" t="s">
        <v>596</v>
      </c>
      <c r="N82" s="23" t="s">
        <v>596</v>
      </c>
      <c r="O82" s="23" t="s">
        <v>596</v>
      </c>
      <c r="P82" s="23" t="s">
        <v>596</v>
      </c>
      <c r="Q82" s="23" t="s">
        <v>596</v>
      </c>
      <c r="R82" s="23" t="s">
        <v>596</v>
      </c>
      <c r="S82" s="24" t="s">
        <v>596</v>
      </c>
      <c r="T82" s="23" t="s">
        <v>596</v>
      </c>
      <c r="U82" s="23" t="s">
        <v>596</v>
      </c>
      <c r="V82" s="23" t="s">
        <v>596</v>
      </c>
      <c r="W82" s="23" t="s">
        <v>596</v>
      </c>
      <c r="X82" s="23" t="s">
        <v>596</v>
      </c>
      <c r="Y82" s="23" t="s">
        <v>596</v>
      </c>
      <c r="Z82" s="23" t="s">
        <v>596</v>
      </c>
      <c r="AA82" s="23" t="s">
        <v>596</v>
      </c>
      <c r="AB82" s="23" t="s">
        <v>596</v>
      </c>
      <c r="AC82" s="23" t="s">
        <v>596</v>
      </c>
      <c r="AD82" s="23" t="s">
        <v>596</v>
      </c>
      <c r="AE82" s="23" t="s">
        <v>596</v>
      </c>
      <c r="AF82" s="23" t="s">
        <v>596</v>
      </c>
      <c r="AG82" s="23" t="s">
        <v>596</v>
      </c>
      <c r="AH82" s="24" t="s">
        <v>596</v>
      </c>
    </row>
    <row r="83" spans="2:34" x14ac:dyDescent="0.2">
      <c r="B83" s="33" t="s">
        <v>242</v>
      </c>
      <c r="C83" s="18" t="s">
        <v>452</v>
      </c>
      <c r="D83" s="21" t="s">
        <v>453</v>
      </c>
      <c r="E83" s="23" t="s">
        <v>596</v>
      </c>
      <c r="F83" s="23" t="s">
        <v>596</v>
      </c>
      <c r="G83" s="23" t="s">
        <v>596</v>
      </c>
      <c r="H83" s="23" t="s">
        <v>596</v>
      </c>
      <c r="I83" s="23" t="s">
        <v>596</v>
      </c>
      <c r="J83" s="23" t="s">
        <v>596</v>
      </c>
      <c r="K83" s="23" t="s">
        <v>596</v>
      </c>
      <c r="L83" s="23" t="s">
        <v>596</v>
      </c>
      <c r="M83" s="23" t="s">
        <v>596</v>
      </c>
      <c r="N83" s="23" t="s">
        <v>596</v>
      </c>
      <c r="O83" s="23" t="s">
        <v>596</v>
      </c>
      <c r="P83" s="23" t="s">
        <v>596</v>
      </c>
      <c r="Q83" s="23" t="s">
        <v>596</v>
      </c>
      <c r="R83" s="23" t="s">
        <v>596</v>
      </c>
      <c r="S83" s="24" t="s">
        <v>596</v>
      </c>
      <c r="T83" s="23" t="s">
        <v>596</v>
      </c>
      <c r="U83" s="23" t="s">
        <v>596</v>
      </c>
      <c r="V83" s="23" t="s">
        <v>596</v>
      </c>
      <c r="W83" s="23" t="s">
        <v>596</v>
      </c>
      <c r="X83" s="23" t="s">
        <v>596</v>
      </c>
      <c r="Y83" s="23" t="s">
        <v>596</v>
      </c>
      <c r="Z83" s="23" t="s">
        <v>596</v>
      </c>
      <c r="AA83" s="23" t="s">
        <v>596</v>
      </c>
      <c r="AB83" s="23" t="s">
        <v>596</v>
      </c>
      <c r="AC83" s="23" t="s">
        <v>596</v>
      </c>
      <c r="AD83" s="23" t="s">
        <v>596</v>
      </c>
      <c r="AE83" s="23" t="s">
        <v>596</v>
      </c>
      <c r="AF83" s="23" t="s">
        <v>596</v>
      </c>
      <c r="AG83" s="23" t="s">
        <v>596</v>
      </c>
      <c r="AH83" s="24" t="s">
        <v>596</v>
      </c>
    </row>
    <row r="84" spans="2:34" x14ac:dyDescent="0.2">
      <c r="B84" s="33" t="s">
        <v>242</v>
      </c>
      <c r="C84" s="18" t="s">
        <v>33</v>
      </c>
      <c r="D84" s="21" t="s">
        <v>148</v>
      </c>
      <c r="E84" s="23" t="s">
        <v>596</v>
      </c>
      <c r="F84" s="23" t="s">
        <v>596</v>
      </c>
      <c r="G84" s="23" t="s">
        <v>596</v>
      </c>
      <c r="H84" s="23" t="s">
        <v>596</v>
      </c>
      <c r="I84" s="23" t="s">
        <v>596</v>
      </c>
      <c r="J84" s="23" t="s">
        <v>596</v>
      </c>
      <c r="K84" s="23" t="s">
        <v>596</v>
      </c>
      <c r="L84" s="23" t="s">
        <v>596</v>
      </c>
      <c r="M84" s="23" t="s">
        <v>596</v>
      </c>
      <c r="N84" s="23" t="s">
        <v>596</v>
      </c>
      <c r="O84" s="23" t="s">
        <v>596</v>
      </c>
      <c r="P84" s="23" t="s">
        <v>596</v>
      </c>
      <c r="Q84" s="23" t="s">
        <v>596</v>
      </c>
      <c r="R84" s="23" t="s">
        <v>596</v>
      </c>
      <c r="S84" s="24" t="s">
        <v>596</v>
      </c>
      <c r="T84" s="23" t="s">
        <v>596</v>
      </c>
      <c r="U84" s="23" t="s">
        <v>596</v>
      </c>
      <c r="V84" s="23" t="s">
        <v>596</v>
      </c>
      <c r="W84" s="23" t="s">
        <v>596</v>
      </c>
      <c r="X84" s="23" t="s">
        <v>596</v>
      </c>
      <c r="Y84" s="23" t="s">
        <v>596</v>
      </c>
      <c r="Z84" s="23" t="s">
        <v>596</v>
      </c>
      <c r="AA84" s="23" t="s">
        <v>596</v>
      </c>
      <c r="AB84" s="23" t="s">
        <v>596</v>
      </c>
      <c r="AC84" s="23" t="s">
        <v>596</v>
      </c>
      <c r="AD84" s="23" t="s">
        <v>596</v>
      </c>
      <c r="AE84" s="23" t="s">
        <v>596</v>
      </c>
      <c r="AF84" s="23" t="s">
        <v>596</v>
      </c>
      <c r="AG84" s="23" t="s">
        <v>596</v>
      </c>
      <c r="AH84" s="24" t="s">
        <v>596</v>
      </c>
    </row>
    <row r="85" spans="2:34" x14ac:dyDescent="0.2">
      <c r="B85" s="33" t="s">
        <v>242</v>
      </c>
      <c r="C85" s="18" t="s">
        <v>454</v>
      </c>
      <c r="D85" s="21" t="s">
        <v>455</v>
      </c>
      <c r="E85" s="23" t="s">
        <v>596</v>
      </c>
      <c r="F85" s="23" t="s">
        <v>596</v>
      </c>
      <c r="G85" s="23" t="s">
        <v>596</v>
      </c>
      <c r="H85" s="23" t="s">
        <v>596</v>
      </c>
      <c r="I85" s="23" t="s">
        <v>596</v>
      </c>
      <c r="J85" s="23" t="s">
        <v>596</v>
      </c>
      <c r="K85" s="23" t="s">
        <v>596</v>
      </c>
      <c r="L85" s="23" t="s">
        <v>596</v>
      </c>
      <c r="M85" s="23" t="s">
        <v>596</v>
      </c>
      <c r="N85" s="23" t="s">
        <v>596</v>
      </c>
      <c r="O85" s="23" t="s">
        <v>596</v>
      </c>
      <c r="P85" s="23" t="s">
        <v>596</v>
      </c>
      <c r="Q85" s="23" t="s">
        <v>596</v>
      </c>
      <c r="R85" s="23" t="s">
        <v>596</v>
      </c>
      <c r="S85" s="24" t="s">
        <v>596</v>
      </c>
      <c r="T85" s="23" t="s">
        <v>596</v>
      </c>
      <c r="U85" s="23" t="s">
        <v>596</v>
      </c>
      <c r="V85" s="23" t="s">
        <v>596</v>
      </c>
      <c r="W85" s="23" t="s">
        <v>596</v>
      </c>
      <c r="X85" s="23" t="s">
        <v>596</v>
      </c>
      <c r="Y85" s="23" t="s">
        <v>596</v>
      </c>
      <c r="Z85" s="23" t="s">
        <v>596</v>
      </c>
      <c r="AA85" s="23" t="s">
        <v>596</v>
      </c>
      <c r="AB85" s="23" t="s">
        <v>596</v>
      </c>
      <c r="AC85" s="23" t="s">
        <v>596</v>
      </c>
      <c r="AD85" s="23" t="s">
        <v>596</v>
      </c>
      <c r="AE85" s="23" t="s">
        <v>596</v>
      </c>
      <c r="AF85" s="23" t="s">
        <v>596</v>
      </c>
      <c r="AG85" s="23" t="s">
        <v>596</v>
      </c>
      <c r="AH85" s="24" t="s">
        <v>596</v>
      </c>
    </row>
    <row r="86" spans="2:34" x14ac:dyDescent="0.2">
      <c r="B86" s="33" t="s">
        <v>242</v>
      </c>
      <c r="C86" s="18" t="s">
        <v>442</v>
      </c>
      <c r="D86" s="21" t="s">
        <v>443</v>
      </c>
      <c r="E86" s="23" t="s">
        <v>596</v>
      </c>
      <c r="F86" s="23" t="s">
        <v>596</v>
      </c>
      <c r="G86" s="23" t="s">
        <v>596</v>
      </c>
      <c r="H86" s="23" t="s">
        <v>596</v>
      </c>
      <c r="I86" s="23" t="s">
        <v>596</v>
      </c>
      <c r="J86" s="23" t="s">
        <v>596</v>
      </c>
      <c r="K86" s="23" t="s">
        <v>596</v>
      </c>
      <c r="L86" s="23" t="s">
        <v>596</v>
      </c>
      <c r="M86" s="23" t="s">
        <v>596</v>
      </c>
      <c r="N86" s="23" t="s">
        <v>596</v>
      </c>
      <c r="O86" s="23" t="s">
        <v>596</v>
      </c>
      <c r="P86" s="23" t="s">
        <v>596</v>
      </c>
      <c r="Q86" s="23" t="s">
        <v>596</v>
      </c>
      <c r="R86" s="23" t="s">
        <v>596</v>
      </c>
      <c r="S86" s="24" t="s">
        <v>596</v>
      </c>
      <c r="T86" s="23" t="s">
        <v>596</v>
      </c>
      <c r="U86" s="23" t="s">
        <v>596</v>
      </c>
      <c r="V86" s="23" t="s">
        <v>596</v>
      </c>
      <c r="W86" s="23" t="s">
        <v>596</v>
      </c>
      <c r="X86" s="23" t="s">
        <v>596</v>
      </c>
      <c r="Y86" s="23" t="s">
        <v>596</v>
      </c>
      <c r="Z86" s="23" t="s">
        <v>596</v>
      </c>
      <c r="AA86" s="23" t="s">
        <v>596</v>
      </c>
      <c r="AB86" s="23" t="s">
        <v>596</v>
      </c>
      <c r="AC86" s="23" t="s">
        <v>596</v>
      </c>
      <c r="AD86" s="23" t="s">
        <v>596</v>
      </c>
      <c r="AE86" s="23" t="s">
        <v>596</v>
      </c>
      <c r="AF86" s="23" t="s">
        <v>596</v>
      </c>
      <c r="AG86" s="23" t="s">
        <v>596</v>
      </c>
      <c r="AH86" s="24" t="s">
        <v>596</v>
      </c>
    </row>
    <row r="87" spans="2:34" x14ac:dyDescent="0.2">
      <c r="B87" s="33" t="s">
        <v>242</v>
      </c>
      <c r="C87" s="18" t="s">
        <v>446</v>
      </c>
      <c r="D87" s="21" t="s">
        <v>447</v>
      </c>
      <c r="E87" s="23" t="s">
        <v>596</v>
      </c>
      <c r="F87" s="23" t="s">
        <v>596</v>
      </c>
      <c r="G87" s="23" t="s">
        <v>596</v>
      </c>
      <c r="H87" s="23" t="s">
        <v>596</v>
      </c>
      <c r="I87" s="23" t="s">
        <v>596</v>
      </c>
      <c r="J87" s="23" t="s">
        <v>596</v>
      </c>
      <c r="K87" s="23" t="s">
        <v>596</v>
      </c>
      <c r="L87" s="23" t="s">
        <v>596</v>
      </c>
      <c r="M87" s="23" t="s">
        <v>596</v>
      </c>
      <c r="N87" s="23" t="s">
        <v>596</v>
      </c>
      <c r="O87" s="23" t="s">
        <v>596</v>
      </c>
      <c r="P87" s="23" t="s">
        <v>596</v>
      </c>
      <c r="Q87" s="23" t="s">
        <v>596</v>
      </c>
      <c r="R87" s="23" t="s">
        <v>596</v>
      </c>
      <c r="S87" s="24" t="s">
        <v>596</v>
      </c>
      <c r="T87" s="23" t="s">
        <v>596</v>
      </c>
      <c r="U87" s="23" t="s">
        <v>596</v>
      </c>
      <c r="V87" s="23" t="s">
        <v>596</v>
      </c>
      <c r="W87" s="23" t="s">
        <v>596</v>
      </c>
      <c r="X87" s="23" t="s">
        <v>596</v>
      </c>
      <c r="Y87" s="23" t="s">
        <v>596</v>
      </c>
      <c r="Z87" s="23" t="s">
        <v>596</v>
      </c>
      <c r="AA87" s="23" t="s">
        <v>596</v>
      </c>
      <c r="AB87" s="23" t="s">
        <v>596</v>
      </c>
      <c r="AC87" s="23" t="s">
        <v>596</v>
      </c>
      <c r="AD87" s="23" t="s">
        <v>596</v>
      </c>
      <c r="AE87" s="23" t="s">
        <v>596</v>
      </c>
      <c r="AF87" s="23" t="s">
        <v>596</v>
      </c>
      <c r="AG87" s="23" t="s">
        <v>596</v>
      </c>
      <c r="AH87" s="24" t="s">
        <v>596</v>
      </c>
    </row>
    <row r="88" spans="2:34" x14ac:dyDescent="0.2">
      <c r="B88" s="33" t="s">
        <v>242</v>
      </c>
      <c r="C88" s="18" t="s">
        <v>34</v>
      </c>
      <c r="D88" s="21" t="s">
        <v>149</v>
      </c>
      <c r="E88" s="23">
        <v>1.8670160497870947E-2</v>
      </c>
      <c r="F88" s="23">
        <v>4.1925974451359316E-2</v>
      </c>
      <c r="G88" s="23">
        <v>6.5509335080248931E-4</v>
      </c>
      <c r="H88" s="23">
        <v>2.2273173927284638E-2</v>
      </c>
      <c r="I88" s="23">
        <v>7.8283655420897477E-2</v>
      </c>
      <c r="J88" s="23">
        <v>0.14641336390435636</v>
      </c>
      <c r="K88" s="23">
        <v>3.1116934163118243E-2</v>
      </c>
      <c r="L88" s="23">
        <v>0.1349492302653128</v>
      </c>
      <c r="M88" s="23">
        <v>3.1116934163118243E-2</v>
      </c>
      <c r="N88" s="23">
        <v>7.8611202096298717E-3</v>
      </c>
      <c r="O88" s="23">
        <v>1.6377333770062235E-3</v>
      </c>
      <c r="P88" s="23">
        <v>8.94202423845398E-2</v>
      </c>
      <c r="Q88" s="23">
        <v>0.31247952833278742</v>
      </c>
      <c r="R88" s="23">
        <v>8.3524402227317399E-2</v>
      </c>
      <c r="S88" s="24">
        <v>15265</v>
      </c>
      <c r="T88" s="23" t="s">
        <v>596</v>
      </c>
      <c r="U88" s="23" t="s">
        <v>596</v>
      </c>
      <c r="V88" s="23" t="s">
        <v>596</v>
      </c>
      <c r="W88" s="23" t="s">
        <v>596</v>
      </c>
      <c r="X88" s="23" t="s">
        <v>596</v>
      </c>
      <c r="Y88" s="23" t="s">
        <v>596</v>
      </c>
      <c r="Z88" s="23" t="s">
        <v>596</v>
      </c>
      <c r="AA88" s="23" t="s">
        <v>596</v>
      </c>
      <c r="AB88" s="23" t="s">
        <v>596</v>
      </c>
      <c r="AC88" s="23" t="s">
        <v>596</v>
      </c>
      <c r="AD88" s="23" t="s">
        <v>596</v>
      </c>
      <c r="AE88" s="23" t="s">
        <v>596</v>
      </c>
      <c r="AF88" s="23" t="s">
        <v>596</v>
      </c>
      <c r="AG88" s="23" t="s">
        <v>596</v>
      </c>
      <c r="AH88" s="24" t="s">
        <v>596</v>
      </c>
    </row>
    <row r="89" spans="2:34" x14ac:dyDescent="0.2">
      <c r="B89" s="33" t="s">
        <v>242</v>
      </c>
      <c r="C89" s="18" t="s">
        <v>448</v>
      </c>
      <c r="D89" s="21" t="s">
        <v>449</v>
      </c>
      <c r="E89" s="23" t="s">
        <v>596</v>
      </c>
      <c r="F89" s="23" t="s">
        <v>596</v>
      </c>
      <c r="G89" s="23" t="s">
        <v>596</v>
      </c>
      <c r="H89" s="23" t="s">
        <v>596</v>
      </c>
      <c r="I89" s="23" t="s">
        <v>596</v>
      </c>
      <c r="J89" s="23" t="s">
        <v>596</v>
      </c>
      <c r="K89" s="23" t="s">
        <v>596</v>
      </c>
      <c r="L89" s="23" t="s">
        <v>596</v>
      </c>
      <c r="M89" s="23" t="s">
        <v>596</v>
      </c>
      <c r="N89" s="23" t="s">
        <v>596</v>
      </c>
      <c r="O89" s="23" t="s">
        <v>596</v>
      </c>
      <c r="P89" s="23" t="s">
        <v>596</v>
      </c>
      <c r="Q89" s="23" t="s">
        <v>596</v>
      </c>
      <c r="R89" s="23" t="s">
        <v>596</v>
      </c>
      <c r="S89" s="24" t="s">
        <v>596</v>
      </c>
      <c r="T89" s="23" t="s">
        <v>596</v>
      </c>
      <c r="U89" s="23" t="s">
        <v>596</v>
      </c>
      <c r="V89" s="23" t="s">
        <v>596</v>
      </c>
      <c r="W89" s="23" t="s">
        <v>596</v>
      </c>
      <c r="X89" s="23" t="s">
        <v>596</v>
      </c>
      <c r="Y89" s="23" t="s">
        <v>596</v>
      </c>
      <c r="Z89" s="23" t="s">
        <v>596</v>
      </c>
      <c r="AA89" s="23" t="s">
        <v>596</v>
      </c>
      <c r="AB89" s="23" t="s">
        <v>596</v>
      </c>
      <c r="AC89" s="23" t="s">
        <v>596</v>
      </c>
      <c r="AD89" s="23" t="s">
        <v>596</v>
      </c>
      <c r="AE89" s="23" t="s">
        <v>596</v>
      </c>
      <c r="AF89" s="23" t="s">
        <v>596</v>
      </c>
      <c r="AG89" s="23" t="s">
        <v>596</v>
      </c>
      <c r="AH89" s="24" t="s">
        <v>596</v>
      </c>
    </row>
    <row r="90" spans="2:34" x14ac:dyDescent="0.2">
      <c r="B90" s="33" t="s">
        <v>242</v>
      </c>
      <c r="C90" s="18" t="s">
        <v>35</v>
      </c>
      <c r="D90" s="21" t="s">
        <v>150</v>
      </c>
      <c r="E90" s="23" t="s">
        <v>596</v>
      </c>
      <c r="F90" s="23" t="s">
        <v>596</v>
      </c>
      <c r="G90" s="23" t="s">
        <v>596</v>
      </c>
      <c r="H90" s="23" t="s">
        <v>596</v>
      </c>
      <c r="I90" s="23" t="s">
        <v>596</v>
      </c>
      <c r="J90" s="23" t="s">
        <v>596</v>
      </c>
      <c r="K90" s="23" t="s">
        <v>596</v>
      </c>
      <c r="L90" s="23" t="s">
        <v>596</v>
      </c>
      <c r="M90" s="23" t="s">
        <v>596</v>
      </c>
      <c r="N90" s="23" t="s">
        <v>596</v>
      </c>
      <c r="O90" s="23" t="s">
        <v>596</v>
      </c>
      <c r="P90" s="23" t="s">
        <v>596</v>
      </c>
      <c r="Q90" s="23" t="s">
        <v>596</v>
      </c>
      <c r="R90" s="23" t="s">
        <v>596</v>
      </c>
      <c r="S90" s="24" t="s">
        <v>596</v>
      </c>
      <c r="T90" s="23" t="s">
        <v>596</v>
      </c>
      <c r="U90" s="23" t="s">
        <v>596</v>
      </c>
      <c r="V90" s="23" t="s">
        <v>596</v>
      </c>
      <c r="W90" s="23" t="s">
        <v>596</v>
      </c>
      <c r="X90" s="23" t="s">
        <v>596</v>
      </c>
      <c r="Y90" s="23" t="s">
        <v>596</v>
      </c>
      <c r="Z90" s="23" t="s">
        <v>596</v>
      </c>
      <c r="AA90" s="23" t="s">
        <v>596</v>
      </c>
      <c r="AB90" s="23" t="s">
        <v>596</v>
      </c>
      <c r="AC90" s="23" t="s">
        <v>596</v>
      </c>
      <c r="AD90" s="23" t="s">
        <v>596</v>
      </c>
      <c r="AE90" s="23" t="s">
        <v>596</v>
      </c>
      <c r="AF90" s="23" t="s">
        <v>596</v>
      </c>
      <c r="AG90" s="23" t="s">
        <v>596</v>
      </c>
      <c r="AH90" s="24" t="s">
        <v>596</v>
      </c>
    </row>
    <row r="91" spans="2:34" x14ac:dyDescent="0.2">
      <c r="B91" s="33" t="s">
        <v>242</v>
      </c>
      <c r="C91" s="18" t="s">
        <v>450</v>
      </c>
      <c r="D91" s="21" t="s">
        <v>451</v>
      </c>
      <c r="E91" s="23" t="s">
        <v>596</v>
      </c>
      <c r="F91" s="23" t="s">
        <v>596</v>
      </c>
      <c r="G91" s="23" t="s">
        <v>596</v>
      </c>
      <c r="H91" s="23" t="s">
        <v>596</v>
      </c>
      <c r="I91" s="23" t="s">
        <v>596</v>
      </c>
      <c r="J91" s="23" t="s">
        <v>596</v>
      </c>
      <c r="K91" s="23" t="s">
        <v>596</v>
      </c>
      <c r="L91" s="23" t="s">
        <v>596</v>
      </c>
      <c r="M91" s="23" t="s">
        <v>596</v>
      </c>
      <c r="N91" s="23" t="s">
        <v>596</v>
      </c>
      <c r="O91" s="23" t="s">
        <v>596</v>
      </c>
      <c r="P91" s="23" t="s">
        <v>596</v>
      </c>
      <c r="Q91" s="23" t="s">
        <v>596</v>
      </c>
      <c r="R91" s="23" t="s">
        <v>596</v>
      </c>
      <c r="S91" s="24" t="s">
        <v>596</v>
      </c>
      <c r="T91" s="23" t="s">
        <v>596</v>
      </c>
      <c r="U91" s="23" t="s">
        <v>596</v>
      </c>
      <c r="V91" s="23" t="s">
        <v>596</v>
      </c>
      <c r="W91" s="23" t="s">
        <v>596</v>
      </c>
      <c r="X91" s="23" t="s">
        <v>596</v>
      </c>
      <c r="Y91" s="23" t="s">
        <v>596</v>
      </c>
      <c r="Z91" s="23" t="s">
        <v>596</v>
      </c>
      <c r="AA91" s="23" t="s">
        <v>596</v>
      </c>
      <c r="AB91" s="23" t="s">
        <v>596</v>
      </c>
      <c r="AC91" s="23" t="s">
        <v>596</v>
      </c>
      <c r="AD91" s="23" t="s">
        <v>596</v>
      </c>
      <c r="AE91" s="23" t="s">
        <v>596</v>
      </c>
      <c r="AF91" s="23" t="s">
        <v>596</v>
      </c>
      <c r="AG91" s="23" t="s">
        <v>596</v>
      </c>
      <c r="AH91" s="24" t="s">
        <v>596</v>
      </c>
    </row>
    <row r="92" spans="2:34" x14ac:dyDescent="0.2">
      <c r="B92" s="33" t="s">
        <v>242</v>
      </c>
      <c r="C92" s="18" t="s">
        <v>36</v>
      </c>
      <c r="D92" s="21" t="s">
        <v>151</v>
      </c>
      <c r="E92" s="23">
        <v>3.7213740458015267E-2</v>
      </c>
      <c r="F92" s="23">
        <v>4.9618320610687022E-2</v>
      </c>
      <c r="G92" s="23">
        <v>0</v>
      </c>
      <c r="H92" s="23">
        <v>2.4809160305343511E-2</v>
      </c>
      <c r="I92" s="23">
        <v>0.12022900763358779</v>
      </c>
      <c r="J92" s="23">
        <v>8.3969465648854963E-2</v>
      </c>
      <c r="K92" s="23">
        <v>3.4351145038167941E-2</v>
      </c>
      <c r="L92" s="23">
        <v>0.13740458015267176</v>
      </c>
      <c r="M92" s="23">
        <v>4.1030534351145037E-2</v>
      </c>
      <c r="N92" s="23">
        <v>4.9618320610687022E-2</v>
      </c>
      <c r="O92" s="23">
        <v>9.5419847328244271E-4</v>
      </c>
      <c r="P92" s="23">
        <v>0.12404580152671756</v>
      </c>
      <c r="Q92" s="23">
        <v>0.27385496183206109</v>
      </c>
      <c r="R92" s="23">
        <v>2.0992366412213741E-2</v>
      </c>
      <c r="S92" s="24">
        <v>5240</v>
      </c>
      <c r="T92" s="23">
        <v>3.7499999999999999E-2</v>
      </c>
      <c r="U92" s="23">
        <v>0.125</v>
      </c>
      <c r="V92" s="23">
        <v>0</v>
      </c>
      <c r="W92" s="23">
        <v>2.5000000000000001E-2</v>
      </c>
      <c r="X92" s="23">
        <v>0.22500000000000001</v>
      </c>
      <c r="Y92" s="23">
        <v>2.5000000000000001E-2</v>
      </c>
      <c r="Z92" s="23">
        <v>3.7499999999999999E-2</v>
      </c>
      <c r="AA92" s="23">
        <v>0.05</v>
      </c>
      <c r="AB92" s="23">
        <v>2.5000000000000001E-2</v>
      </c>
      <c r="AC92" s="23">
        <v>0.13750000000000001</v>
      </c>
      <c r="AD92" s="23">
        <v>0</v>
      </c>
      <c r="AE92" s="23">
        <v>0.1</v>
      </c>
      <c r="AF92" s="23">
        <v>0.17499999999999999</v>
      </c>
      <c r="AG92" s="23">
        <v>2.5000000000000001E-2</v>
      </c>
      <c r="AH92" s="24">
        <v>400</v>
      </c>
    </row>
    <row r="93" spans="2:34" x14ac:dyDescent="0.2">
      <c r="B93" s="33" t="s">
        <v>242</v>
      </c>
      <c r="C93" s="18" t="s">
        <v>438</v>
      </c>
      <c r="D93" s="21" t="s">
        <v>439</v>
      </c>
      <c r="E93" s="23">
        <v>4.6686746987951805E-2</v>
      </c>
      <c r="F93" s="23">
        <v>8.8102409638554216E-2</v>
      </c>
      <c r="G93" s="23">
        <v>3.0120481927710845E-3</v>
      </c>
      <c r="H93" s="23">
        <v>1.1295180722891566E-2</v>
      </c>
      <c r="I93" s="23">
        <v>0.14533132530120482</v>
      </c>
      <c r="J93" s="23">
        <v>7.5301204819277115E-2</v>
      </c>
      <c r="K93" s="23">
        <v>3.0873493975903613E-2</v>
      </c>
      <c r="L93" s="23">
        <v>9.7891566265060237E-2</v>
      </c>
      <c r="M93" s="23">
        <v>6.099397590361446E-2</v>
      </c>
      <c r="N93" s="23">
        <v>1.5060240963855422E-2</v>
      </c>
      <c r="O93" s="23">
        <v>7.5301204819277108E-3</v>
      </c>
      <c r="P93" s="23">
        <v>9.1114457831325296E-2</v>
      </c>
      <c r="Q93" s="23">
        <v>0.26882530120481929</v>
      </c>
      <c r="R93" s="23">
        <v>5.7981927710843373E-2</v>
      </c>
      <c r="S93" s="24">
        <v>6640</v>
      </c>
      <c r="T93" s="23">
        <v>6.8965517241379309E-2</v>
      </c>
      <c r="U93" s="23">
        <v>0.125</v>
      </c>
      <c r="V93" s="23">
        <v>4.3103448275862068E-3</v>
      </c>
      <c r="W93" s="23">
        <v>5.7471264367816091E-3</v>
      </c>
      <c r="X93" s="23">
        <v>0.18390804597701149</v>
      </c>
      <c r="Y93" s="23">
        <v>5.0287356321839081E-2</v>
      </c>
      <c r="Z93" s="23">
        <v>3.7356321839080463E-2</v>
      </c>
      <c r="AA93" s="23">
        <v>5.6034482758620691E-2</v>
      </c>
      <c r="AB93" s="23">
        <v>8.1896551724137928E-2</v>
      </c>
      <c r="AC93" s="23">
        <v>2.0114942528735632E-2</v>
      </c>
      <c r="AD93" s="23">
        <v>1.2931034482758621E-2</v>
      </c>
      <c r="AE93" s="23">
        <v>7.183908045977011E-2</v>
      </c>
      <c r="AF93" s="23">
        <v>0.22557471264367815</v>
      </c>
      <c r="AG93" s="23">
        <v>5.7471264367816091E-2</v>
      </c>
      <c r="AH93" s="24">
        <v>3480</v>
      </c>
    </row>
    <row r="94" spans="2:34" x14ac:dyDescent="0.2">
      <c r="B94" s="33" t="s">
        <v>242</v>
      </c>
      <c r="C94" s="18" t="s">
        <v>37</v>
      </c>
      <c r="D94" s="21" t="s">
        <v>152</v>
      </c>
      <c r="E94" s="23" t="s">
        <v>596</v>
      </c>
      <c r="F94" s="23" t="s">
        <v>596</v>
      </c>
      <c r="G94" s="23" t="s">
        <v>596</v>
      </c>
      <c r="H94" s="23" t="s">
        <v>596</v>
      </c>
      <c r="I94" s="23" t="s">
        <v>596</v>
      </c>
      <c r="J94" s="23" t="s">
        <v>596</v>
      </c>
      <c r="K94" s="23" t="s">
        <v>596</v>
      </c>
      <c r="L94" s="23" t="s">
        <v>596</v>
      </c>
      <c r="M94" s="23" t="s">
        <v>596</v>
      </c>
      <c r="N94" s="23" t="s">
        <v>596</v>
      </c>
      <c r="O94" s="23" t="s">
        <v>596</v>
      </c>
      <c r="P94" s="23" t="s">
        <v>596</v>
      </c>
      <c r="Q94" s="23" t="s">
        <v>596</v>
      </c>
      <c r="R94" s="23" t="s">
        <v>596</v>
      </c>
      <c r="S94" s="24" t="s">
        <v>596</v>
      </c>
      <c r="T94" s="23" t="s">
        <v>596</v>
      </c>
      <c r="U94" s="23" t="s">
        <v>596</v>
      </c>
      <c r="V94" s="23" t="s">
        <v>596</v>
      </c>
      <c r="W94" s="23" t="s">
        <v>596</v>
      </c>
      <c r="X94" s="23" t="s">
        <v>596</v>
      </c>
      <c r="Y94" s="23" t="s">
        <v>596</v>
      </c>
      <c r="Z94" s="23" t="s">
        <v>596</v>
      </c>
      <c r="AA94" s="23" t="s">
        <v>596</v>
      </c>
      <c r="AB94" s="23" t="s">
        <v>596</v>
      </c>
      <c r="AC94" s="23" t="s">
        <v>596</v>
      </c>
      <c r="AD94" s="23" t="s">
        <v>596</v>
      </c>
      <c r="AE94" s="23" t="s">
        <v>596</v>
      </c>
      <c r="AF94" s="23" t="s">
        <v>596</v>
      </c>
      <c r="AG94" s="23" t="s">
        <v>596</v>
      </c>
      <c r="AH94" s="24" t="s">
        <v>596</v>
      </c>
    </row>
    <row r="95" spans="2:34" x14ac:dyDescent="0.2">
      <c r="B95" s="33" t="s">
        <v>242</v>
      </c>
      <c r="C95" s="18" t="s">
        <v>38</v>
      </c>
      <c r="D95" s="21" t="s">
        <v>153</v>
      </c>
      <c r="E95" s="23">
        <v>2.9680365296803651E-2</v>
      </c>
      <c r="F95" s="23">
        <v>8.2191780821917804E-2</v>
      </c>
      <c r="G95" s="23">
        <v>2.2831050228310501E-3</v>
      </c>
      <c r="H95" s="23">
        <v>1.1415525114155251E-2</v>
      </c>
      <c r="I95" s="23">
        <v>6.3926940639269403E-2</v>
      </c>
      <c r="J95" s="23">
        <v>0.11415525114155251</v>
      </c>
      <c r="K95" s="23">
        <v>4.1095890410958902E-2</v>
      </c>
      <c r="L95" s="23">
        <v>8.4474885844748854E-2</v>
      </c>
      <c r="M95" s="23">
        <v>3.8812785388127852E-2</v>
      </c>
      <c r="N95" s="23">
        <v>2.0547945205479451E-2</v>
      </c>
      <c r="O95" s="23">
        <v>2.2831050228310501E-3</v>
      </c>
      <c r="P95" s="23">
        <v>0.11872146118721461</v>
      </c>
      <c r="Q95" s="23">
        <v>0.35844748858447489</v>
      </c>
      <c r="R95" s="23">
        <v>2.9680365296803651E-2</v>
      </c>
      <c r="S95" s="24">
        <v>2190</v>
      </c>
      <c r="T95" s="23">
        <v>4.6875E-2</v>
      </c>
      <c r="U95" s="23">
        <v>0.171875</v>
      </c>
      <c r="V95" s="23">
        <v>0</v>
      </c>
      <c r="W95" s="23">
        <v>0</v>
      </c>
      <c r="X95" s="23">
        <v>0.15625</v>
      </c>
      <c r="Y95" s="23">
        <v>0.109375</v>
      </c>
      <c r="Z95" s="23">
        <v>9.375E-2</v>
      </c>
      <c r="AA95" s="23">
        <v>1.5625E-2</v>
      </c>
      <c r="AB95" s="23">
        <v>3.125E-2</v>
      </c>
      <c r="AC95" s="23">
        <v>6.25E-2</v>
      </c>
      <c r="AD95" s="23">
        <v>0</v>
      </c>
      <c r="AE95" s="23">
        <v>7.8125E-2</v>
      </c>
      <c r="AF95" s="23">
        <v>0.171875</v>
      </c>
      <c r="AG95" s="23">
        <v>6.25E-2</v>
      </c>
      <c r="AH95" s="24">
        <v>320</v>
      </c>
    </row>
    <row r="96" spans="2:34" x14ac:dyDescent="0.2">
      <c r="B96" s="33" t="s">
        <v>264</v>
      </c>
      <c r="C96" s="18" t="s">
        <v>460</v>
      </c>
      <c r="D96" s="21" t="s">
        <v>461</v>
      </c>
      <c r="E96" s="23" t="s">
        <v>596</v>
      </c>
      <c r="F96" s="23" t="s">
        <v>596</v>
      </c>
      <c r="G96" s="23" t="s">
        <v>596</v>
      </c>
      <c r="H96" s="23" t="s">
        <v>596</v>
      </c>
      <c r="I96" s="23" t="s">
        <v>596</v>
      </c>
      <c r="J96" s="23" t="s">
        <v>596</v>
      </c>
      <c r="K96" s="23" t="s">
        <v>596</v>
      </c>
      <c r="L96" s="23" t="s">
        <v>596</v>
      </c>
      <c r="M96" s="23" t="s">
        <v>596</v>
      </c>
      <c r="N96" s="23" t="s">
        <v>596</v>
      </c>
      <c r="O96" s="23" t="s">
        <v>596</v>
      </c>
      <c r="P96" s="23" t="s">
        <v>596</v>
      </c>
      <c r="Q96" s="23" t="s">
        <v>596</v>
      </c>
      <c r="R96" s="23" t="s">
        <v>596</v>
      </c>
      <c r="S96" s="24" t="s">
        <v>596</v>
      </c>
      <c r="T96" s="23" t="s">
        <v>596</v>
      </c>
      <c r="U96" s="23" t="s">
        <v>596</v>
      </c>
      <c r="V96" s="23" t="s">
        <v>596</v>
      </c>
      <c r="W96" s="23" t="s">
        <v>596</v>
      </c>
      <c r="X96" s="23" t="s">
        <v>596</v>
      </c>
      <c r="Y96" s="23" t="s">
        <v>596</v>
      </c>
      <c r="Z96" s="23" t="s">
        <v>596</v>
      </c>
      <c r="AA96" s="23" t="s">
        <v>596</v>
      </c>
      <c r="AB96" s="23" t="s">
        <v>596</v>
      </c>
      <c r="AC96" s="23" t="s">
        <v>596</v>
      </c>
      <c r="AD96" s="23" t="s">
        <v>596</v>
      </c>
      <c r="AE96" s="23" t="s">
        <v>596</v>
      </c>
      <c r="AF96" s="23" t="s">
        <v>596</v>
      </c>
      <c r="AG96" s="23" t="s">
        <v>596</v>
      </c>
      <c r="AH96" s="24" t="s">
        <v>596</v>
      </c>
    </row>
    <row r="97" spans="2:34" x14ac:dyDescent="0.2">
      <c r="B97" s="33" t="s">
        <v>264</v>
      </c>
      <c r="C97" s="18" t="s">
        <v>474</v>
      </c>
      <c r="D97" s="21" t="s">
        <v>475</v>
      </c>
      <c r="E97" s="23" t="s">
        <v>596</v>
      </c>
      <c r="F97" s="23" t="s">
        <v>596</v>
      </c>
      <c r="G97" s="23" t="s">
        <v>596</v>
      </c>
      <c r="H97" s="23" t="s">
        <v>596</v>
      </c>
      <c r="I97" s="23" t="s">
        <v>596</v>
      </c>
      <c r="J97" s="23" t="s">
        <v>596</v>
      </c>
      <c r="K97" s="23" t="s">
        <v>596</v>
      </c>
      <c r="L97" s="23" t="s">
        <v>596</v>
      </c>
      <c r="M97" s="23" t="s">
        <v>596</v>
      </c>
      <c r="N97" s="23" t="s">
        <v>596</v>
      </c>
      <c r="O97" s="23" t="s">
        <v>596</v>
      </c>
      <c r="P97" s="23" t="s">
        <v>596</v>
      </c>
      <c r="Q97" s="23" t="s">
        <v>596</v>
      </c>
      <c r="R97" s="23" t="s">
        <v>596</v>
      </c>
      <c r="S97" s="24" t="s">
        <v>596</v>
      </c>
      <c r="T97" s="23" t="s">
        <v>596</v>
      </c>
      <c r="U97" s="23" t="s">
        <v>596</v>
      </c>
      <c r="V97" s="23" t="s">
        <v>596</v>
      </c>
      <c r="W97" s="23" t="s">
        <v>596</v>
      </c>
      <c r="X97" s="23" t="s">
        <v>596</v>
      </c>
      <c r="Y97" s="23" t="s">
        <v>596</v>
      </c>
      <c r="Z97" s="23" t="s">
        <v>596</v>
      </c>
      <c r="AA97" s="23" t="s">
        <v>596</v>
      </c>
      <c r="AB97" s="23" t="s">
        <v>596</v>
      </c>
      <c r="AC97" s="23" t="s">
        <v>596</v>
      </c>
      <c r="AD97" s="23" t="s">
        <v>596</v>
      </c>
      <c r="AE97" s="23" t="s">
        <v>596</v>
      </c>
      <c r="AF97" s="23" t="s">
        <v>596</v>
      </c>
      <c r="AG97" s="23" t="s">
        <v>596</v>
      </c>
      <c r="AH97" s="24" t="s">
        <v>596</v>
      </c>
    </row>
    <row r="98" spans="2:34" x14ac:dyDescent="0.2">
      <c r="B98" s="33" t="s">
        <v>264</v>
      </c>
      <c r="C98" s="18" t="s">
        <v>472</v>
      </c>
      <c r="D98" s="21" t="s">
        <v>473</v>
      </c>
      <c r="E98" s="23" t="s">
        <v>596</v>
      </c>
      <c r="F98" s="23" t="s">
        <v>596</v>
      </c>
      <c r="G98" s="23" t="s">
        <v>596</v>
      </c>
      <c r="H98" s="23" t="s">
        <v>596</v>
      </c>
      <c r="I98" s="23" t="s">
        <v>596</v>
      </c>
      <c r="J98" s="23" t="s">
        <v>596</v>
      </c>
      <c r="K98" s="23" t="s">
        <v>596</v>
      </c>
      <c r="L98" s="23" t="s">
        <v>596</v>
      </c>
      <c r="M98" s="23" t="s">
        <v>596</v>
      </c>
      <c r="N98" s="23" t="s">
        <v>596</v>
      </c>
      <c r="O98" s="23" t="s">
        <v>596</v>
      </c>
      <c r="P98" s="23" t="s">
        <v>596</v>
      </c>
      <c r="Q98" s="23" t="s">
        <v>596</v>
      </c>
      <c r="R98" s="23" t="s">
        <v>596</v>
      </c>
      <c r="S98" s="24" t="s">
        <v>596</v>
      </c>
      <c r="T98" s="23" t="s">
        <v>596</v>
      </c>
      <c r="U98" s="23" t="s">
        <v>596</v>
      </c>
      <c r="V98" s="23" t="s">
        <v>596</v>
      </c>
      <c r="W98" s="23" t="s">
        <v>596</v>
      </c>
      <c r="X98" s="23" t="s">
        <v>596</v>
      </c>
      <c r="Y98" s="23" t="s">
        <v>596</v>
      </c>
      <c r="Z98" s="23" t="s">
        <v>596</v>
      </c>
      <c r="AA98" s="23" t="s">
        <v>596</v>
      </c>
      <c r="AB98" s="23" t="s">
        <v>596</v>
      </c>
      <c r="AC98" s="23" t="s">
        <v>596</v>
      </c>
      <c r="AD98" s="23" t="s">
        <v>596</v>
      </c>
      <c r="AE98" s="23" t="s">
        <v>596</v>
      </c>
      <c r="AF98" s="23" t="s">
        <v>596</v>
      </c>
      <c r="AG98" s="23" t="s">
        <v>596</v>
      </c>
      <c r="AH98" s="24" t="s">
        <v>596</v>
      </c>
    </row>
    <row r="99" spans="2:34" x14ac:dyDescent="0.2">
      <c r="B99" s="33" t="s">
        <v>264</v>
      </c>
      <c r="C99" s="18" t="s">
        <v>458</v>
      </c>
      <c r="D99" s="21" t="s">
        <v>459</v>
      </c>
      <c r="E99" s="23" t="s">
        <v>596</v>
      </c>
      <c r="F99" s="23" t="s">
        <v>596</v>
      </c>
      <c r="G99" s="23" t="s">
        <v>596</v>
      </c>
      <c r="H99" s="23" t="s">
        <v>596</v>
      </c>
      <c r="I99" s="23" t="s">
        <v>596</v>
      </c>
      <c r="J99" s="23" t="s">
        <v>596</v>
      </c>
      <c r="K99" s="23" t="s">
        <v>596</v>
      </c>
      <c r="L99" s="23" t="s">
        <v>596</v>
      </c>
      <c r="M99" s="23" t="s">
        <v>596</v>
      </c>
      <c r="N99" s="23" t="s">
        <v>596</v>
      </c>
      <c r="O99" s="23" t="s">
        <v>596</v>
      </c>
      <c r="P99" s="23" t="s">
        <v>596</v>
      </c>
      <c r="Q99" s="23" t="s">
        <v>596</v>
      </c>
      <c r="R99" s="23" t="s">
        <v>596</v>
      </c>
      <c r="S99" s="24" t="s">
        <v>596</v>
      </c>
      <c r="T99" s="23" t="s">
        <v>596</v>
      </c>
      <c r="U99" s="23" t="s">
        <v>596</v>
      </c>
      <c r="V99" s="23" t="s">
        <v>596</v>
      </c>
      <c r="W99" s="23" t="s">
        <v>596</v>
      </c>
      <c r="X99" s="23" t="s">
        <v>596</v>
      </c>
      <c r="Y99" s="23" t="s">
        <v>596</v>
      </c>
      <c r="Z99" s="23" t="s">
        <v>596</v>
      </c>
      <c r="AA99" s="23" t="s">
        <v>596</v>
      </c>
      <c r="AB99" s="23" t="s">
        <v>596</v>
      </c>
      <c r="AC99" s="23" t="s">
        <v>596</v>
      </c>
      <c r="AD99" s="23" t="s">
        <v>596</v>
      </c>
      <c r="AE99" s="23" t="s">
        <v>596</v>
      </c>
      <c r="AF99" s="23" t="s">
        <v>596</v>
      </c>
      <c r="AG99" s="23" t="s">
        <v>596</v>
      </c>
      <c r="AH99" s="24" t="s">
        <v>596</v>
      </c>
    </row>
    <row r="100" spans="2:34" x14ac:dyDescent="0.2">
      <c r="B100" s="33" t="s">
        <v>264</v>
      </c>
      <c r="C100" s="18" t="s">
        <v>45</v>
      </c>
      <c r="D100" s="21" t="s">
        <v>157</v>
      </c>
      <c r="E100" s="23">
        <v>1.384083044982699E-2</v>
      </c>
      <c r="F100" s="23">
        <v>1.0380622837370242E-2</v>
      </c>
      <c r="G100" s="23">
        <v>6.920415224913495E-3</v>
      </c>
      <c r="H100" s="23">
        <v>1.384083044982699E-2</v>
      </c>
      <c r="I100" s="23">
        <v>1.0380622837370242E-2</v>
      </c>
      <c r="J100" s="23">
        <v>5.1903114186851208E-2</v>
      </c>
      <c r="K100" s="23">
        <v>2.4221453287197232E-2</v>
      </c>
      <c r="L100" s="23">
        <v>9.6885813148788927E-2</v>
      </c>
      <c r="M100" s="23">
        <v>1.384083044982699E-2</v>
      </c>
      <c r="N100" s="23">
        <v>1.0380622837370242E-2</v>
      </c>
      <c r="O100" s="23">
        <v>0</v>
      </c>
      <c r="P100" s="23">
        <v>8.6505190311418678E-2</v>
      </c>
      <c r="Q100" s="23">
        <v>0.60207612456747406</v>
      </c>
      <c r="R100" s="23">
        <v>5.8823529411764705E-2</v>
      </c>
      <c r="S100" s="24">
        <v>1445</v>
      </c>
      <c r="T100" s="23">
        <v>0</v>
      </c>
      <c r="U100" s="23">
        <v>0.1111111111111111</v>
      </c>
      <c r="V100" s="23">
        <v>0</v>
      </c>
      <c r="W100" s="23">
        <v>0</v>
      </c>
      <c r="X100" s="23">
        <v>0</v>
      </c>
      <c r="Y100" s="23">
        <v>0.1111111111111111</v>
      </c>
      <c r="Z100" s="23">
        <v>0</v>
      </c>
      <c r="AA100" s="23">
        <v>0.1111111111111111</v>
      </c>
      <c r="AB100" s="23">
        <v>0.1111111111111111</v>
      </c>
      <c r="AC100" s="23">
        <v>0</v>
      </c>
      <c r="AD100" s="23">
        <v>0</v>
      </c>
      <c r="AE100" s="23">
        <v>0.1111111111111111</v>
      </c>
      <c r="AF100" s="23">
        <v>0.44444444444444442</v>
      </c>
      <c r="AG100" s="23">
        <v>0</v>
      </c>
      <c r="AH100" s="24">
        <v>45</v>
      </c>
    </row>
    <row r="101" spans="2:34" x14ac:dyDescent="0.2">
      <c r="B101" s="33" t="s">
        <v>264</v>
      </c>
      <c r="C101" s="18" t="s">
        <v>552</v>
      </c>
      <c r="D101" s="21" t="s">
        <v>553</v>
      </c>
      <c r="E101" s="23" t="s">
        <v>596</v>
      </c>
      <c r="F101" s="23" t="s">
        <v>596</v>
      </c>
      <c r="G101" s="23" t="s">
        <v>596</v>
      </c>
      <c r="H101" s="23" t="s">
        <v>596</v>
      </c>
      <c r="I101" s="23" t="s">
        <v>596</v>
      </c>
      <c r="J101" s="23" t="s">
        <v>596</v>
      </c>
      <c r="K101" s="23" t="s">
        <v>596</v>
      </c>
      <c r="L101" s="23" t="s">
        <v>596</v>
      </c>
      <c r="M101" s="23" t="s">
        <v>596</v>
      </c>
      <c r="N101" s="23" t="s">
        <v>596</v>
      </c>
      <c r="O101" s="23" t="s">
        <v>596</v>
      </c>
      <c r="P101" s="23" t="s">
        <v>596</v>
      </c>
      <c r="Q101" s="23" t="s">
        <v>596</v>
      </c>
      <c r="R101" s="23" t="s">
        <v>596</v>
      </c>
      <c r="S101" s="24" t="s">
        <v>596</v>
      </c>
      <c r="T101" s="23" t="s">
        <v>596</v>
      </c>
      <c r="U101" s="23" t="s">
        <v>596</v>
      </c>
      <c r="V101" s="23" t="s">
        <v>596</v>
      </c>
      <c r="W101" s="23" t="s">
        <v>596</v>
      </c>
      <c r="X101" s="23" t="s">
        <v>596</v>
      </c>
      <c r="Y101" s="23" t="s">
        <v>596</v>
      </c>
      <c r="Z101" s="23" t="s">
        <v>596</v>
      </c>
      <c r="AA101" s="23" t="s">
        <v>596</v>
      </c>
      <c r="AB101" s="23" t="s">
        <v>596</v>
      </c>
      <c r="AC101" s="23" t="s">
        <v>596</v>
      </c>
      <c r="AD101" s="23" t="s">
        <v>596</v>
      </c>
      <c r="AE101" s="23" t="s">
        <v>596</v>
      </c>
      <c r="AF101" s="23" t="s">
        <v>596</v>
      </c>
      <c r="AG101" s="23" t="s">
        <v>596</v>
      </c>
      <c r="AH101" s="24" t="s">
        <v>596</v>
      </c>
    </row>
    <row r="102" spans="2:34" x14ac:dyDescent="0.2">
      <c r="B102" s="33" t="s">
        <v>264</v>
      </c>
      <c r="C102" s="18" t="s">
        <v>470</v>
      </c>
      <c r="D102" s="21" t="s">
        <v>471</v>
      </c>
      <c r="E102" s="23" t="s">
        <v>596</v>
      </c>
      <c r="F102" s="23" t="s">
        <v>596</v>
      </c>
      <c r="G102" s="23" t="s">
        <v>596</v>
      </c>
      <c r="H102" s="23" t="s">
        <v>596</v>
      </c>
      <c r="I102" s="23" t="s">
        <v>596</v>
      </c>
      <c r="J102" s="23" t="s">
        <v>596</v>
      </c>
      <c r="K102" s="23" t="s">
        <v>596</v>
      </c>
      <c r="L102" s="23" t="s">
        <v>596</v>
      </c>
      <c r="M102" s="23" t="s">
        <v>596</v>
      </c>
      <c r="N102" s="23" t="s">
        <v>596</v>
      </c>
      <c r="O102" s="23" t="s">
        <v>596</v>
      </c>
      <c r="P102" s="23" t="s">
        <v>596</v>
      </c>
      <c r="Q102" s="23" t="s">
        <v>596</v>
      </c>
      <c r="R102" s="23" t="s">
        <v>596</v>
      </c>
      <c r="S102" s="24" t="s">
        <v>596</v>
      </c>
      <c r="T102" s="23" t="s">
        <v>596</v>
      </c>
      <c r="U102" s="23" t="s">
        <v>596</v>
      </c>
      <c r="V102" s="23" t="s">
        <v>596</v>
      </c>
      <c r="W102" s="23" t="s">
        <v>596</v>
      </c>
      <c r="X102" s="23" t="s">
        <v>596</v>
      </c>
      <c r="Y102" s="23" t="s">
        <v>596</v>
      </c>
      <c r="Z102" s="23" t="s">
        <v>596</v>
      </c>
      <c r="AA102" s="23" t="s">
        <v>596</v>
      </c>
      <c r="AB102" s="23" t="s">
        <v>596</v>
      </c>
      <c r="AC102" s="23" t="s">
        <v>596</v>
      </c>
      <c r="AD102" s="23" t="s">
        <v>596</v>
      </c>
      <c r="AE102" s="23" t="s">
        <v>596</v>
      </c>
      <c r="AF102" s="23" t="s">
        <v>596</v>
      </c>
      <c r="AG102" s="23" t="s">
        <v>596</v>
      </c>
      <c r="AH102" s="24" t="s">
        <v>596</v>
      </c>
    </row>
    <row r="103" spans="2:34" x14ac:dyDescent="0.2">
      <c r="B103" s="33" t="s">
        <v>264</v>
      </c>
      <c r="C103" s="18" t="s">
        <v>464</v>
      </c>
      <c r="D103" s="21" t="s">
        <v>465</v>
      </c>
      <c r="E103" s="23" t="s">
        <v>596</v>
      </c>
      <c r="F103" s="23" t="s">
        <v>596</v>
      </c>
      <c r="G103" s="23" t="s">
        <v>596</v>
      </c>
      <c r="H103" s="23" t="s">
        <v>596</v>
      </c>
      <c r="I103" s="23" t="s">
        <v>596</v>
      </c>
      <c r="J103" s="23" t="s">
        <v>596</v>
      </c>
      <c r="K103" s="23" t="s">
        <v>596</v>
      </c>
      <c r="L103" s="23" t="s">
        <v>596</v>
      </c>
      <c r="M103" s="23" t="s">
        <v>596</v>
      </c>
      <c r="N103" s="23" t="s">
        <v>596</v>
      </c>
      <c r="O103" s="23" t="s">
        <v>596</v>
      </c>
      <c r="P103" s="23" t="s">
        <v>596</v>
      </c>
      <c r="Q103" s="23" t="s">
        <v>596</v>
      </c>
      <c r="R103" s="23" t="s">
        <v>596</v>
      </c>
      <c r="S103" s="24" t="s">
        <v>596</v>
      </c>
      <c r="T103" s="23" t="s">
        <v>596</v>
      </c>
      <c r="U103" s="23" t="s">
        <v>596</v>
      </c>
      <c r="V103" s="23" t="s">
        <v>596</v>
      </c>
      <c r="W103" s="23" t="s">
        <v>596</v>
      </c>
      <c r="X103" s="23" t="s">
        <v>596</v>
      </c>
      <c r="Y103" s="23" t="s">
        <v>596</v>
      </c>
      <c r="Z103" s="23" t="s">
        <v>596</v>
      </c>
      <c r="AA103" s="23" t="s">
        <v>596</v>
      </c>
      <c r="AB103" s="23" t="s">
        <v>596</v>
      </c>
      <c r="AC103" s="23" t="s">
        <v>596</v>
      </c>
      <c r="AD103" s="23" t="s">
        <v>596</v>
      </c>
      <c r="AE103" s="23" t="s">
        <v>596</v>
      </c>
      <c r="AF103" s="23" t="s">
        <v>596</v>
      </c>
      <c r="AG103" s="23" t="s">
        <v>596</v>
      </c>
      <c r="AH103" s="24" t="s">
        <v>596</v>
      </c>
    </row>
    <row r="104" spans="2:34" x14ac:dyDescent="0.2">
      <c r="B104" s="33" t="s">
        <v>264</v>
      </c>
      <c r="C104" s="18" t="s">
        <v>462</v>
      </c>
      <c r="D104" s="21" t="s">
        <v>463</v>
      </c>
      <c r="E104" s="23" t="s">
        <v>596</v>
      </c>
      <c r="F104" s="23" t="s">
        <v>596</v>
      </c>
      <c r="G104" s="23" t="s">
        <v>596</v>
      </c>
      <c r="H104" s="23" t="s">
        <v>596</v>
      </c>
      <c r="I104" s="23" t="s">
        <v>596</v>
      </c>
      <c r="J104" s="23" t="s">
        <v>596</v>
      </c>
      <c r="K104" s="23" t="s">
        <v>596</v>
      </c>
      <c r="L104" s="23" t="s">
        <v>596</v>
      </c>
      <c r="M104" s="23" t="s">
        <v>596</v>
      </c>
      <c r="N104" s="23" t="s">
        <v>596</v>
      </c>
      <c r="O104" s="23" t="s">
        <v>596</v>
      </c>
      <c r="P104" s="23" t="s">
        <v>596</v>
      </c>
      <c r="Q104" s="23" t="s">
        <v>596</v>
      </c>
      <c r="R104" s="23" t="s">
        <v>596</v>
      </c>
      <c r="S104" s="24" t="s">
        <v>596</v>
      </c>
      <c r="T104" s="23" t="s">
        <v>596</v>
      </c>
      <c r="U104" s="23" t="s">
        <v>596</v>
      </c>
      <c r="V104" s="23" t="s">
        <v>596</v>
      </c>
      <c r="W104" s="23" t="s">
        <v>596</v>
      </c>
      <c r="X104" s="23" t="s">
        <v>596</v>
      </c>
      <c r="Y104" s="23" t="s">
        <v>596</v>
      </c>
      <c r="Z104" s="23" t="s">
        <v>596</v>
      </c>
      <c r="AA104" s="23" t="s">
        <v>596</v>
      </c>
      <c r="AB104" s="23" t="s">
        <v>596</v>
      </c>
      <c r="AC104" s="23" t="s">
        <v>596</v>
      </c>
      <c r="AD104" s="23" t="s">
        <v>596</v>
      </c>
      <c r="AE104" s="23" t="s">
        <v>596</v>
      </c>
      <c r="AF104" s="23" t="s">
        <v>596</v>
      </c>
      <c r="AG104" s="23" t="s">
        <v>596</v>
      </c>
      <c r="AH104" s="24" t="s">
        <v>596</v>
      </c>
    </row>
    <row r="105" spans="2:34" x14ac:dyDescent="0.2">
      <c r="B105" s="33" t="s">
        <v>264</v>
      </c>
      <c r="C105" s="18" t="s">
        <v>456</v>
      </c>
      <c r="D105" s="21" t="s">
        <v>457</v>
      </c>
      <c r="E105" s="23">
        <v>9.1679915209326973E-2</v>
      </c>
      <c r="F105" s="23">
        <v>7.2602013778484367E-2</v>
      </c>
      <c r="G105" s="23">
        <v>1.589825119236884E-3</v>
      </c>
      <c r="H105" s="23">
        <v>1.8018018018018018E-2</v>
      </c>
      <c r="I105" s="23">
        <v>0.11075781664016958</v>
      </c>
      <c r="J105" s="23">
        <v>0.10227874933757286</v>
      </c>
      <c r="K105" s="23">
        <v>3.8685744568097508E-2</v>
      </c>
      <c r="L105" s="23">
        <v>9.8039215686274508E-2</v>
      </c>
      <c r="M105" s="23">
        <v>4.0275569687334395E-2</v>
      </c>
      <c r="N105" s="23">
        <v>2.3317435082140965E-2</v>
      </c>
      <c r="O105" s="23">
        <v>8.4790673025967149E-3</v>
      </c>
      <c r="P105" s="23">
        <v>8.5850556438791734E-2</v>
      </c>
      <c r="Q105" s="23">
        <v>0.21303656597774245</v>
      </c>
      <c r="R105" s="23">
        <v>9.5389507154213043E-2</v>
      </c>
      <c r="S105" s="24">
        <v>9435</v>
      </c>
      <c r="T105" s="23" t="s">
        <v>596</v>
      </c>
      <c r="U105" s="23" t="s">
        <v>596</v>
      </c>
      <c r="V105" s="23" t="s">
        <v>596</v>
      </c>
      <c r="W105" s="23" t="s">
        <v>596</v>
      </c>
      <c r="X105" s="23" t="s">
        <v>596</v>
      </c>
      <c r="Y105" s="23" t="s">
        <v>596</v>
      </c>
      <c r="Z105" s="23" t="s">
        <v>596</v>
      </c>
      <c r="AA105" s="23" t="s">
        <v>596</v>
      </c>
      <c r="AB105" s="23" t="s">
        <v>596</v>
      </c>
      <c r="AC105" s="23" t="s">
        <v>596</v>
      </c>
      <c r="AD105" s="23" t="s">
        <v>596</v>
      </c>
      <c r="AE105" s="23" t="s">
        <v>596</v>
      </c>
      <c r="AF105" s="23" t="s">
        <v>596</v>
      </c>
      <c r="AG105" s="23" t="s">
        <v>596</v>
      </c>
      <c r="AH105" s="24" t="s">
        <v>596</v>
      </c>
    </row>
    <row r="106" spans="2:34" x14ac:dyDescent="0.2">
      <c r="B106" s="33" t="s">
        <v>264</v>
      </c>
      <c r="C106" s="18" t="s">
        <v>530</v>
      </c>
      <c r="D106" s="21" t="s">
        <v>531</v>
      </c>
      <c r="E106" s="23">
        <v>3.4246575342465752E-2</v>
      </c>
      <c r="F106" s="23">
        <v>6.8493150684931503E-2</v>
      </c>
      <c r="G106" s="23">
        <v>0</v>
      </c>
      <c r="H106" s="23">
        <v>1.2720156555772993E-2</v>
      </c>
      <c r="I106" s="23">
        <v>0.15362035225048923</v>
      </c>
      <c r="J106" s="23">
        <v>0.13992172211350293</v>
      </c>
      <c r="K106" s="23">
        <v>4.6966731898238745E-2</v>
      </c>
      <c r="L106" s="23">
        <v>0.19960861056751467</v>
      </c>
      <c r="M106" s="23">
        <v>3.9138943248532287E-2</v>
      </c>
      <c r="N106" s="23">
        <v>3.2289628180039137E-2</v>
      </c>
      <c r="O106" s="23">
        <v>2.9354207436399216E-3</v>
      </c>
      <c r="P106" s="23">
        <v>0.12035225048923678</v>
      </c>
      <c r="Q106" s="23">
        <v>0.14090019569471623</v>
      </c>
      <c r="R106" s="23">
        <v>8.8062622309197647E-3</v>
      </c>
      <c r="S106" s="24">
        <v>5110</v>
      </c>
      <c r="T106" s="23">
        <v>2.8571428571428571E-2</v>
      </c>
      <c r="U106" s="23">
        <v>0.17142857142857143</v>
      </c>
      <c r="V106" s="23">
        <v>0</v>
      </c>
      <c r="W106" s="23">
        <v>2.8571428571428571E-2</v>
      </c>
      <c r="X106" s="23">
        <v>0.2857142857142857</v>
      </c>
      <c r="Y106" s="23">
        <v>5.7142857142857141E-2</v>
      </c>
      <c r="Z106" s="23">
        <v>5.7142857142857141E-2</v>
      </c>
      <c r="AA106" s="23">
        <v>2.8571428571428571E-2</v>
      </c>
      <c r="AB106" s="23">
        <v>8.5714285714285715E-2</v>
      </c>
      <c r="AC106" s="23">
        <v>8.5714285714285715E-2</v>
      </c>
      <c r="AD106" s="23">
        <v>0</v>
      </c>
      <c r="AE106" s="23">
        <v>8.5714285714285715E-2</v>
      </c>
      <c r="AF106" s="23">
        <v>5.7142857142857141E-2</v>
      </c>
      <c r="AG106" s="23">
        <v>0</v>
      </c>
      <c r="AH106" s="24">
        <v>175</v>
      </c>
    </row>
    <row r="107" spans="2:34" x14ac:dyDescent="0.2">
      <c r="B107" s="33" t="s">
        <v>264</v>
      </c>
      <c r="C107" s="18" t="s">
        <v>468</v>
      </c>
      <c r="D107" s="21" t="s">
        <v>469</v>
      </c>
      <c r="E107" s="23">
        <v>1.9408502772643253E-2</v>
      </c>
      <c r="F107" s="23">
        <v>4.1589648798521256E-2</v>
      </c>
      <c r="G107" s="23">
        <v>9.2421441774491681E-4</v>
      </c>
      <c r="H107" s="23">
        <v>1.9408502772643253E-2</v>
      </c>
      <c r="I107" s="23">
        <v>6.839186691312385E-2</v>
      </c>
      <c r="J107" s="23">
        <v>7.3937153419593352E-2</v>
      </c>
      <c r="K107" s="23">
        <v>4.8059149722735672E-2</v>
      </c>
      <c r="L107" s="23">
        <v>0.18299445471349354</v>
      </c>
      <c r="M107" s="23">
        <v>3.2347504621072089E-2</v>
      </c>
      <c r="N107" s="23">
        <v>1.1090573012939002E-2</v>
      </c>
      <c r="O107" s="23">
        <v>9.2421441774491681E-4</v>
      </c>
      <c r="P107" s="23">
        <v>7.3012939001848423E-2</v>
      </c>
      <c r="Q107" s="23">
        <v>0.33364140480591498</v>
      </c>
      <c r="R107" s="23">
        <v>9.519408502772643E-2</v>
      </c>
      <c r="S107" s="24">
        <v>5410</v>
      </c>
      <c r="T107" s="23">
        <v>3.3898305084745763E-2</v>
      </c>
      <c r="U107" s="23">
        <v>0.11864406779661017</v>
      </c>
      <c r="V107" s="23">
        <v>0</v>
      </c>
      <c r="W107" s="23">
        <v>3.3898305084745763E-2</v>
      </c>
      <c r="X107" s="23">
        <v>0.13559322033898305</v>
      </c>
      <c r="Y107" s="23">
        <v>5.0847457627118647E-2</v>
      </c>
      <c r="Z107" s="23">
        <v>3.3898305084745763E-2</v>
      </c>
      <c r="AA107" s="23">
        <v>0.10169491525423729</v>
      </c>
      <c r="AB107" s="23">
        <v>5.0847457627118647E-2</v>
      </c>
      <c r="AC107" s="23">
        <v>1.6949152542372881E-2</v>
      </c>
      <c r="AD107" s="23">
        <v>0</v>
      </c>
      <c r="AE107" s="23">
        <v>5.0847457627118647E-2</v>
      </c>
      <c r="AF107" s="23">
        <v>0.23728813559322035</v>
      </c>
      <c r="AG107" s="23">
        <v>0.10169491525423729</v>
      </c>
      <c r="AH107" s="24">
        <v>295</v>
      </c>
    </row>
    <row r="108" spans="2:34" x14ac:dyDescent="0.2">
      <c r="B108" s="33" t="s">
        <v>264</v>
      </c>
      <c r="C108" s="18" t="s">
        <v>466</v>
      </c>
      <c r="D108" s="21" t="s">
        <v>467</v>
      </c>
      <c r="E108" s="23" t="s">
        <v>596</v>
      </c>
      <c r="F108" s="23" t="s">
        <v>596</v>
      </c>
      <c r="G108" s="23" t="s">
        <v>596</v>
      </c>
      <c r="H108" s="23" t="s">
        <v>596</v>
      </c>
      <c r="I108" s="23" t="s">
        <v>596</v>
      </c>
      <c r="J108" s="23" t="s">
        <v>596</v>
      </c>
      <c r="K108" s="23" t="s">
        <v>596</v>
      </c>
      <c r="L108" s="23" t="s">
        <v>596</v>
      </c>
      <c r="M108" s="23" t="s">
        <v>596</v>
      </c>
      <c r="N108" s="23" t="s">
        <v>596</v>
      </c>
      <c r="O108" s="23" t="s">
        <v>596</v>
      </c>
      <c r="P108" s="23" t="s">
        <v>596</v>
      </c>
      <c r="Q108" s="23" t="s">
        <v>596</v>
      </c>
      <c r="R108" s="23" t="s">
        <v>596</v>
      </c>
      <c r="S108" s="24" t="s">
        <v>596</v>
      </c>
      <c r="T108" s="23" t="s">
        <v>596</v>
      </c>
      <c r="U108" s="23" t="s">
        <v>596</v>
      </c>
      <c r="V108" s="23" t="s">
        <v>596</v>
      </c>
      <c r="W108" s="23" t="s">
        <v>596</v>
      </c>
      <c r="X108" s="23" t="s">
        <v>596</v>
      </c>
      <c r="Y108" s="23" t="s">
        <v>596</v>
      </c>
      <c r="Z108" s="23" t="s">
        <v>596</v>
      </c>
      <c r="AA108" s="23" t="s">
        <v>596</v>
      </c>
      <c r="AB108" s="23" t="s">
        <v>596</v>
      </c>
      <c r="AC108" s="23" t="s">
        <v>596</v>
      </c>
      <c r="AD108" s="23" t="s">
        <v>596</v>
      </c>
      <c r="AE108" s="23" t="s">
        <v>596</v>
      </c>
      <c r="AF108" s="23" t="s">
        <v>596</v>
      </c>
      <c r="AG108" s="23" t="s">
        <v>596</v>
      </c>
      <c r="AH108" s="24" t="s">
        <v>596</v>
      </c>
    </row>
    <row r="109" spans="2:34" x14ac:dyDescent="0.2">
      <c r="B109" s="33" t="s">
        <v>264</v>
      </c>
      <c r="C109" s="18" t="s">
        <v>54</v>
      </c>
      <c r="D109" s="21" t="s">
        <v>313</v>
      </c>
      <c r="E109" s="23" t="s">
        <v>596</v>
      </c>
      <c r="F109" s="23" t="s">
        <v>596</v>
      </c>
      <c r="G109" s="23" t="s">
        <v>596</v>
      </c>
      <c r="H109" s="23" t="s">
        <v>596</v>
      </c>
      <c r="I109" s="23" t="s">
        <v>596</v>
      </c>
      <c r="J109" s="23" t="s">
        <v>596</v>
      </c>
      <c r="K109" s="23" t="s">
        <v>596</v>
      </c>
      <c r="L109" s="23" t="s">
        <v>596</v>
      </c>
      <c r="M109" s="23" t="s">
        <v>596</v>
      </c>
      <c r="N109" s="23" t="s">
        <v>596</v>
      </c>
      <c r="O109" s="23" t="s">
        <v>596</v>
      </c>
      <c r="P109" s="23" t="s">
        <v>596</v>
      </c>
      <c r="Q109" s="23" t="s">
        <v>596</v>
      </c>
      <c r="R109" s="23" t="s">
        <v>596</v>
      </c>
      <c r="S109" s="24" t="s">
        <v>596</v>
      </c>
      <c r="T109" s="23" t="s">
        <v>596</v>
      </c>
      <c r="U109" s="23" t="s">
        <v>596</v>
      </c>
      <c r="V109" s="23" t="s">
        <v>596</v>
      </c>
      <c r="W109" s="23" t="s">
        <v>596</v>
      </c>
      <c r="X109" s="23" t="s">
        <v>596</v>
      </c>
      <c r="Y109" s="23" t="s">
        <v>596</v>
      </c>
      <c r="Z109" s="23" t="s">
        <v>596</v>
      </c>
      <c r="AA109" s="23" t="s">
        <v>596</v>
      </c>
      <c r="AB109" s="23" t="s">
        <v>596</v>
      </c>
      <c r="AC109" s="23" t="s">
        <v>596</v>
      </c>
      <c r="AD109" s="23" t="s">
        <v>596</v>
      </c>
      <c r="AE109" s="23" t="s">
        <v>596</v>
      </c>
      <c r="AF109" s="23" t="s">
        <v>596</v>
      </c>
      <c r="AG109" s="23" t="s">
        <v>596</v>
      </c>
      <c r="AH109" s="24" t="s">
        <v>596</v>
      </c>
    </row>
    <row r="110" spans="2:34" x14ac:dyDescent="0.2">
      <c r="B110" s="33" t="s">
        <v>264</v>
      </c>
      <c r="C110" s="18" t="s">
        <v>532</v>
      </c>
      <c r="D110" s="21" t="s">
        <v>533</v>
      </c>
      <c r="E110" s="23" t="s">
        <v>596</v>
      </c>
      <c r="F110" s="23" t="s">
        <v>596</v>
      </c>
      <c r="G110" s="23" t="s">
        <v>596</v>
      </c>
      <c r="H110" s="23" t="s">
        <v>596</v>
      </c>
      <c r="I110" s="23" t="s">
        <v>596</v>
      </c>
      <c r="J110" s="23" t="s">
        <v>596</v>
      </c>
      <c r="K110" s="23" t="s">
        <v>596</v>
      </c>
      <c r="L110" s="23" t="s">
        <v>596</v>
      </c>
      <c r="M110" s="23" t="s">
        <v>596</v>
      </c>
      <c r="N110" s="23" t="s">
        <v>596</v>
      </c>
      <c r="O110" s="23" t="s">
        <v>596</v>
      </c>
      <c r="P110" s="23" t="s">
        <v>596</v>
      </c>
      <c r="Q110" s="23" t="s">
        <v>596</v>
      </c>
      <c r="R110" s="23" t="s">
        <v>596</v>
      </c>
      <c r="S110" s="24" t="s">
        <v>596</v>
      </c>
      <c r="T110" s="23" t="s">
        <v>596</v>
      </c>
      <c r="U110" s="23" t="s">
        <v>596</v>
      </c>
      <c r="V110" s="23" t="s">
        <v>596</v>
      </c>
      <c r="W110" s="23" t="s">
        <v>596</v>
      </c>
      <c r="X110" s="23" t="s">
        <v>596</v>
      </c>
      <c r="Y110" s="23" t="s">
        <v>596</v>
      </c>
      <c r="Z110" s="23" t="s">
        <v>596</v>
      </c>
      <c r="AA110" s="23" t="s">
        <v>596</v>
      </c>
      <c r="AB110" s="23" t="s">
        <v>596</v>
      </c>
      <c r="AC110" s="23" t="s">
        <v>596</v>
      </c>
      <c r="AD110" s="23" t="s">
        <v>596</v>
      </c>
      <c r="AE110" s="23" t="s">
        <v>596</v>
      </c>
      <c r="AF110" s="23" t="s">
        <v>596</v>
      </c>
      <c r="AG110" s="23" t="s">
        <v>596</v>
      </c>
      <c r="AH110" s="24" t="s">
        <v>596</v>
      </c>
    </row>
    <row r="111" spans="2:34" x14ac:dyDescent="0.2">
      <c r="B111" s="33" t="s">
        <v>264</v>
      </c>
      <c r="C111" s="18" t="s">
        <v>55</v>
      </c>
      <c r="D111" s="21" t="s">
        <v>165</v>
      </c>
      <c r="E111" s="23">
        <v>2.1604938271604937E-2</v>
      </c>
      <c r="F111" s="23">
        <v>4.1666666666666664E-2</v>
      </c>
      <c r="G111" s="23">
        <v>0</v>
      </c>
      <c r="H111" s="23">
        <v>2.4691358024691357E-2</v>
      </c>
      <c r="I111" s="23">
        <v>6.6358024691358028E-2</v>
      </c>
      <c r="J111" s="23">
        <v>0.21450617283950618</v>
      </c>
      <c r="K111" s="23">
        <v>2.1604938271604937E-2</v>
      </c>
      <c r="L111" s="23">
        <v>0.13580246913580246</v>
      </c>
      <c r="M111" s="23">
        <v>1.8518518518518517E-2</v>
      </c>
      <c r="N111" s="23">
        <v>4.6296296296296294E-3</v>
      </c>
      <c r="O111" s="23">
        <v>0</v>
      </c>
      <c r="P111" s="23">
        <v>9.5679012345679007E-2</v>
      </c>
      <c r="Q111" s="23">
        <v>0.34722222222222221</v>
      </c>
      <c r="R111" s="23">
        <v>7.716049382716049E-3</v>
      </c>
      <c r="S111" s="24">
        <v>3240</v>
      </c>
      <c r="T111" s="23">
        <v>5.4054054054054057E-2</v>
      </c>
      <c r="U111" s="23">
        <v>5.4054054054054057E-2</v>
      </c>
      <c r="V111" s="23">
        <v>0</v>
      </c>
      <c r="W111" s="23">
        <v>2.7027027027027029E-2</v>
      </c>
      <c r="X111" s="23">
        <v>0.16216216216216217</v>
      </c>
      <c r="Y111" s="23">
        <v>0.32432432432432434</v>
      </c>
      <c r="Z111" s="23">
        <v>2.7027027027027029E-2</v>
      </c>
      <c r="AA111" s="23">
        <v>0.10810810810810811</v>
      </c>
      <c r="AB111" s="23">
        <v>2.7027027027027029E-2</v>
      </c>
      <c r="AC111" s="23">
        <v>2.7027027027027029E-2</v>
      </c>
      <c r="AD111" s="23">
        <v>0</v>
      </c>
      <c r="AE111" s="23">
        <v>2.7027027027027029E-2</v>
      </c>
      <c r="AF111" s="23">
        <v>0.16216216216216217</v>
      </c>
      <c r="AG111" s="23">
        <v>2.7027027027027029E-2</v>
      </c>
      <c r="AH111" s="24">
        <v>185</v>
      </c>
    </row>
    <row r="112" spans="2:34" x14ac:dyDescent="0.2">
      <c r="B112" s="33" t="s">
        <v>264</v>
      </c>
      <c r="C112" s="18" t="s">
        <v>61</v>
      </c>
      <c r="D112" s="21" t="s">
        <v>170</v>
      </c>
      <c r="E112" s="23">
        <v>3.9137833238797506E-2</v>
      </c>
      <c r="F112" s="23">
        <v>7.0334656834940446E-2</v>
      </c>
      <c r="G112" s="23">
        <v>5.6721497447532619E-4</v>
      </c>
      <c r="H112" s="23">
        <v>1.5882019285309131E-2</v>
      </c>
      <c r="I112" s="23">
        <v>0.12024957458876914</v>
      </c>
      <c r="J112" s="23">
        <v>0.10039705048213272</v>
      </c>
      <c r="K112" s="23">
        <v>6.0124787294384571E-2</v>
      </c>
      <c r="L112" s="23">
        <v>0.23766307430516165</v>
      </c>
      <c r="M112" s="23">
        <v>3.8003403289846853E-2</v>
      </c>
      <c r="N112" s="23">
        <v>1.9852524106636415E-2</v>
      </c>
      <c r="O112" s="23">
        <v>3.4032898468519569E-3</v>
      </c>
      <c r="P112" s="23">
        <v>0.10323312535450936</v>
      </c>
      <c r="Q112" s="23">
        <v>0.1020986954055587</v>
      </c>
      <c r="R112" s="23">
        <v>8.9052750992626203E-2</v>
      </c>
      <c r="S112" s="24">
        <v>8815</v>
      </c>
      <c r="T112" s="23" t="s">
        <v>596</v>
      </c>
      <c r="U112" s="23" t="s">
        <v>596</v>
      </c>
      <c r="V112" s="23" t="s">
        <v>596</v>
      </c>
      <c r="W112" s="23" t="s">
        <v>596</v>
      </c>
      <c r="X112" s="23" t="s">
        <v>596</v>
      </c>
      <c r="Y112" s="23" t="s">
        <v>596</v>
      </c>
      <c r="Z112" s="23" t="s">
        <v>596</v>
      </c>
      <c r="AA112" s="23" t="s">
        <v>596</v>
      </c>
      <c r="AB112" s="23" t="s">
        <v>596</v>
      </c>
      <c r="AC112" s="23" t="s">
        <v>596</v>
      </c>
      <c r="AD112" s="23" t="s">
        <v>596</v>
      </c>
      <c r="AE112" s="23" t="s">
        <v>596</v>
      </c>
      <c r="AF112" s="23" t="s">
        <v>596</v>
      </c>
      <c r="AG112" s="23" t="s">
        <v>596</v>
      </c>
      <c r="AH112" s="24" t="s">
        <v>596</v>
      </c>
    </row>
    <row r="113" spans="2:34" x14ac:dyDescent="0.2">
      <c r="B113" s="33" t="s">
        <v>264</v>
      </c>
      <c r="C113" s="18" t="s">
        <v>56</v>
      </c>
      <c r="D113" s="21" t="s">
        <v>314</v>
      </c>
      <c r="E113" s="23" t="s">
        <v>596</v>
      </c>
      <c r="F113" s="23" t="s">
        <v>596</v>
      </c>
      <c r="G113" s="23" t="s">
        <v>596</v>
      </c>
      <c r="H113" s="23" t="s">
        <v>596</v>
      </c>
      <c r="I113" s="23" t="s">
        <v>596</v>
      </c>
      <c r="J113" s="23" t="s">
        <v>596</v>
      </c>
      <c r="K113" s="23" t="s">
        <v>596</v>
      </c>
      <c r="L113" s="23" t="s">
        <v>596</v>
      </c>
      <c r="M113" s="23" t="s">
        <v>596</v>
      </c>
      <c r="N113" s="23" t="s">
        <v>596</v>
      </c>
      <c r="O113" s="23" t="s">
        <v>596</v>
      </c>
      <c r="P113" s="23" t="s">
        <v>596</v>
      </c>
      <c r="Q113" s="23" t="s">
        <v>596</v>
      </c>
      <c r="R113" s="23" t="s">
        <v>596</v>
      </c>
      <c r="S113" s="24" t="s">
        <v>596</v>
      </c>
      <c r="T113" s="23" t="s">
        <v>596</v>
      </c>
      <c r="U113" s="23" t="s">
        <v>596</v>
      </c>
      <c r="V113" s="23" t="s">
        <v>596</v>
      </c>
      <c r="W113" s="23" t="s">
        <v>596</v>
      </c>
      <c r="X113" s="23" t="s">
        <v>596</v>
      </c>
      <c r="Y113" s="23" t="s">
        <v>596</v>
      </c>
      <c r="Z113" s="23" t="s">
        <v>596</v>
      </c>
      <c r="AA113" s="23" t="s">
        <v>596</v>
      </c>
      <c r="AB113" s="23" t="s">
        <v>596</v>
      </c>
      <c r="AC113" s="23" t="s">
        <v>596</v>
      </c>
      <c r="AD113" s="23" t="s">
        <v>596</v>
      </c>
      <c r="AE113" s="23" t="s">
        <v>596</v>
      </c>
      <c r="AF113" s="23" t="s">
        <v>596</v>
      </c>
      <c r="AG113" s="23" t="s">
        <v>596</v>
      </c>
      <c r="AH113" s="24" t="s">
        <v>596</v>
      </c>
    </row>
    <row r="114" spans="2:34" x14ac:dyDescent="0.2">
      <c r="B114" s="33" t="s">
        <v>264</v>
      </c>
      <c r="C114" s="18" t="s">
        <v>63</v>
      </c>
      <c r="D114" s="21" t="s">
        <v>172</v>
      </c>
      <c r="E114" s="23">
        <v>0</v>
      </c>
      <c r="F114" s="23">
        <v>0</v>
      </c>
      <c r="G114" s="23">
        <v>7.5949367088607592E-3</v>
      </c>
      <c r="H114" s="23">
        <v>7.5949367088607592E-3</v>
      </c>
      <c r="I114" s="23">
        <v>2.5316455696202532E-3</v>
      </c>
      <c r="J114" s="23">
        <v>5.8227848101265821E-2</v>
      </c>
      <c r="K114" s="23">
        <v>0</v>
      </c>
      <c r="L114" s="23">
        <v>2.2784810126582278E-2</v>
      </c>
      <c r="M114" s="23">
        <v>0</v>
      </c>
      <c r="N114" s="23">
        <v>0</v>
      </c>
      <c r="O114" s="23">
        <v>0</v>
      </c>
      <c r="P114" s="23">
        <v>0.12658227848101267</v>
      </c>
      <c r="Q114" s="23">
        <v>0.76202531645569616</v>
      </c>
      <c r="R114" s="23">
        <v>1.0126582278481013E-2</v>
      </c>
      <c r="S114" s="24">
        <v>1975</v>
      </c>
      <c r="T114" s="23">
        <v>0</v>
      </c>
      <c r="U114" s="23">
        <v>0</v>
      </c>
      <c r="V114" s="23">
        <v>0</v>
      </c>
      <c r="W114" s="23">
        <v>2.7777777777777776E-2</v>
      </c>
      <c r="X114" s="23">
        <v>0</v>
      </c>
      <c r="Y114" s="23">
        <v>2.7777777777777776E-2</v>
      </c>
      <c r="Z114" s="23">
        <v>0</v>
      </c>
      <c r="AA114" s="23">
        <v>2.7777777777777776E-2</v>
      </c>
      <c r="AB114" s="23">
        <v>0</v>
      </c>
      <c r="AC114" s="23">
        <v>0</v>
      </c>
      <c r="AD114" s="23">
        <v>0</v>
      </c>
      <c r="AE114" s="23">
        <v>2.7777777777777776E-2</v>
      </c>
      <c r="AF114" s="23">
        <v>0.80555555555555558</v>
      </c>
      <c r="AG114" s="23">
        <v>5.5555555555555552E-2</v>
      </c>
      <c r="AH114" s="24">
        <v>180</v>
      </c>
    </row>
    <row r="115" spans="2:34" x14ac:dyDescent="0.2">
      <c r="B115" s="33" t="s">
        <v>264</v>
      </c>
      <c r="C115" s="18" t="s">
        <v>64</v>
      </c>
      <c r="D115" s="21" t="s">
        <v>315</v>
      </c>
      <c r="E115" s="23" t="s">
        <v>596</v>
      </c>
      <c r="F115" s="23" t="s">
        <v>596</v>
      </c>
      <c r="G115" s="23" t="s">
        <v>596</v>
      </c>
      <c r="H115" s="23" t="s">
        <v>596</v>
      </c>
      <c r="I115" s="23" t="s">
        <v>596</v>
      </c>
      <c r="J115" s="23" t="s">
        <v>596</v>
      </c>
      <c r="K115" s="23" t="s">
        <v>596</v>
      </c>
      <c r="L115" s="23" t="s">
        <v>596</v>
      </c>
      <c r="M115" s="23" t="s">
        <v>596</v>
      </c>
      <c r="N115" s="23" t="s">
        <v>596</v>
      </c>
      <c r="O115" s="23" t="s">
        <v>596</v>
      </c>
      <c r="P115" s="23" t="s">
        <v>596</v>
      </c>
      <c r="Q115" s="23" t="s">
        <v>596</v>
      </c>
      <c r="R115" s="23" t="s">
        <v>596</v>
      </c>
      <c r="S115" s="24" t="s">
        <v>596</v>
      </c>
      <c r="T115" s="23" t="s">
        <v>596</v>
      </c>
      <c r="U115" s="23" t="s">
        <v>596</v>
      </c>
      <c r="V115" s="23" t="s">
        <v>596</v>
      </c>
      <c r="W115" s="23" t="s">
        <v>596</v>
      </c>
      <c r="X115" s="23" t="s">
        <v>596</v>
      </c>
      <c r="Y115" s="23" t="s">
        <v>596</v>
      </c>
      <c r="Z115" s="23" t="s">
        <v>596</v>
      </c>
      <c r="AA115" s="23" t="s">
        <v>596</v>
      </c>
      <c r="AB115" s="23" t="s">
        <v>596</v>
      </c>
      <c r="AC115" s="23" t="s">
        <v>596</v>
      </c>
      <c r="AD115" s="23" t="s">
        <v>596</v>
      </c>
      <c r="AE115" s="23" t="s">
        <v>596</v>
      </c>
      <c r="AF115" s="23" t="s">
        <v>596</v>
      </c>
      <c r="AG115" s="23" t="s">
        <v>596</v>
      </c>
      <c r="AH115" s="24" t="s">
        <v>596</v>
      </c>
    </row>
    <row r="116" spans="2:34" x14ac:dyDescent="0.2">
      <c r="B116" s="33" t="s">
        <v>276</v>
      </c>
      <c r="C116" s="18" t="s">
        <v>484</v>
      </c>
      <c r="D116" s="21" t="s">
        <v>485</v>
      </c>
      <c r="E116" s="23">
        <v>2.9542097488921712E-2</v>
      </c>
      <c r="F116" s="23">
        <v>2.8064992614475627E-2</v>
      </c>
      <c r="G116" s="23">
        <v>1.4771048744460858E-3</v>
      </c>
      <c r="H116" s="23">
        <v>3.10192023633678E-2</v>
      </c>
      <c r="I116" s="23">
        <v>6.2038404726735601E-2</v>
      </c>
      <c r="J116" s="23">
        <v>4.2836041358936483E-2</v>
      </c>
      <c r="K116" s="23">
        <v>3.3973412112259974E-2</v>
      </c>
      <c r="L116" s="23">
        <v>0.20088626292466766</v>
      </c>
      <c r="M116" s="23">
        <v>2.8064992614475627E-2</v>
      </c>
      <c r="N116" s="23">
        <v>8.8626292466765146E-3</v>
      </c>
      <c r="O116" s="23">
        <v>5.9084194977843431E-3</v>
      </c>
      <c r="P116" s="23">
        <v>0.16248153618906944</v>
      </c>
      <c r="Q116" s="23">
        <v>0.34859675036927623</v>
      </c>
      <c r="R116" s="23">
        <v>1.4771048744460856E-2</v>
      </c>
      <c r="S116" s="24">
        <v>3385</v>
      </c>
      <c r="T116" s="23">
        <v>0.05</v>
      </c>
      <c r="U116" s="23">
        <v>0.15</v>
      </c>
      <c r="V116" s="23">
        <v>0</v>
      </c>
      <c r="W116" s="23">
        <v>0</v>
      </c>
      <c r="X116" s="23">
        <v>0.2</v>
      </c>
      <c r="Y116" s="23">
        <v>0.05</v>
      </c>
      <c r="Z116" s="23">
        <v>0.05</v>
      </c>
      <c r="AA116" s="23">
        <v>0.1</v>
      </c>
      <c r="AB116" s="23">
        <v>0</v>
      </c>
      <c r="AC116" s="23">
        <v>0</v>
      </c>
      <c r="AD116" s="23">
        <v>0</v>
      </c>
      <c r="AE116" s="23">
        <v>0.05</v>
      </c>
      <c r="AF116" s="23">
        <v>0.25</v>
      </c>
      <c r="AG116" s="23">
        <v>0.05</v>
      </c>
      <c r="AH116" s="24">
        <v>100</v>
      </c>
    </row>
    <row r="117" spans="2:34" x14ac:dyDescent="0.2">
      <c r="B117" s="33" t="s">
        <v>276</v>
      </c>
      <c r="C117" s="18" t="s">
        <v>486</v>
      </c>
      <c r="D117" s="21" t="s">
        <v>487</v>
      </c>
      <c r="E117" s="23">
        <v>2.6717557251908396E-2</v>
      </c>
      <c r="F117" s="23">
        <v>3.4351145038167941E-2</v>
      </c>
      <c r="G117" s="23">
        <v>3.8167938931297708E-3</v>
      </c>
      <c r="H117" s="23">
        <v>2.6717557251908396E-2</v>
      </c>
      <c r="I117" s="23">
        <v>5.3435114503816793E-2</v>
      </c>
      <c r="J117" s="23">
        <v>4.9618320610687022E-2</v>
      </c>
      <c r="K117" s="23">
        <v>3.8167938931297711E-2</v>
      </c>
      <c r="L117" s="23">
        <v>0.21755725190839695</v>
      </c>
      <c r="M117" s="23">
        <v>3.0534351145038167E-2</v>
      </c>
      <c r="N117" s="23">
        <v>3.8167938931297708E-3</v>
      </c>
      <c r="O117" s="23">
        <v>3.8167938931297708E-3</v>
      </c>
      <c r="P117" s="23">
        <v>0.11450381679389313</v>
      </c>
      <c r="Q117" s="23">
        <v>0.3931297709923664</v>
      </c>
      <c r="R117" s="23">
        <v>3.8167938931297708E-3</v>
      </c>
      <c r="S117" s="24">
        <v>1310</v>
      </c>
      <c r="T117" s="23">
        <v>5.8823529411764705E-2</v>
      </c>
      <c r="U117" s="23">
        <v>0.11764705882352941</v>
      </c>
      <c r="V117" s="23">
        <v>0</v>
      </c>
      <c r="W117" s="23">
        <v>0</v>
      </c>
      <c r="X117" s="23">
        <v>0.23529411764705882</v>
      </c>
      <c r="Y117" s="23">
        <v>5.8823529411764705E-2</v>
      </c>
      <c r="Z117" s="23">
        <v>0</v>
      </c>
      <c r="AA117" s="23">
        <v>0.11764705882352941</v>
      </c>
      <c r="AB117" s="23">
        <v>5.8823529411764705E-2</v>
      </c>
      <c r="AC117" s="23">
        <v>0</v>
      </c>
      <c r="AD117" s="23">
        <v>0</v>
      </c>
      <c r="AE117" s="23">
        <v>5.8823529411764705E-2</v>
      </c>
      <c r="AF117" s="23">
        <v>0.23529411764705882</v>
      </c>
      <c r="AG117" s="23">
        <v>0</v>
      </c>
      <c r="AH117" s="24">
        <v>85</v>
      </c>
    </row>
    <row r="118" spans="2:34" x14ac:dyDescent="0.2">
      <c r="B118" s="33" t="s">
        <v>276</v>
      </c>
      <c r="C118" s="18" t="s">
        <v>82</v>
      </c>
      <c r="D118" s="21" t="s">
        <v>320</v>
      </c>
      <c r="E118" s="23" t="s">
        <v>596</v>
      </c>
      <c r="F118" s="23" t="s">
        <v>596</v>
      </c>
      <c r="G118" s="23" t="s">
        <v>596</v>
      </c>
      <c r="H118" s="23" t="s">
        <v>596</v>
      </c>
      <c r="I118" s="23" t="s">
        <v>596</v>
      </c>
      <c r="J118" s="23" t="s">
        <v>596</v>
      </c>
      <c r="K118" s="23" t="s">
        <v>596</v>
      </c>
      <c r="L118" s="23" t="s">
        <v>596</v>
      </c>
      <c r="M118" s="23" t="s">
        <v>596</v>
      </c>
      <c r="N118" s="23" t="s">
        <v>596</v>
      </c>
      <c r="O118" s="23" t="s">
        <v>596</v>
      </c>
      <c r="P118" s="23" t="s">
        <v>596</v>
      </c>
      <c r="Q118" s="23" t="s">
        <v>596</v>
      </c>
      <c r="R118" s="23" t="s">
        <v>596</v>
      </c>
      <c r="S118" s="24" t="s">
        <v>596</v>
      </c>
      <c r="T118" s="23" t="s">
        <v>596</v>
      </c>
      <c r="U118" s="23" t="s">
        <v>596</v>
      </c>
      <c r="V118" s="23" t="s">
        <v>596</v>
      </c>
      <c r="W118" s="23" t="s">
        <v>596</v>
      </c>
      <c r="X118" s="23" t="s">
        <v>596</v>
      </c>
      <c r="Y118" s="23" t="s">
        <v>596</v>
      </c>
      <c r="Z118" s="23" t="s">
        <v>596</v>
      </c>
      <c r="AA118" s="23" t="s">
        <v>596</v>
      </c>
      <c r="AB118" s="23" t="s">
        <v>596</v>
      </c>
      <c r="AC118" s="23" t="s">
        <v>596</v>
      </c>
      <c r="AD118" s="23" t="s">
        <v>596</v>
      </c>
      <c r="AE118" s="23" t="s">
        <v>596</v>
      </c>
      <c r="AF118" s="23" t="s">
        <v>596</v>
      </c>
      <c r="AG118" s="23" t="s">
        <v>596</v>
      </c>
      <c r="AH118" s="24" t="s">
        <v>596</v>
      </c>
    </row>
    <row r="119" spans="2:34" x14ac:dyDescent="0.2">
      <c r="B119" s="33" t="s">
        <v>276</v>
      </c>
      <c r="C119" s="18" t="s">
        <v>83</v>
      </c>
      <c r="D119" s="21" t="s">
        <v>321</v>
      </c>
      <c r="E119" s="23" t="s">
        <v>596</v>
      </c>
      <c r="F119" s="23" t="s">
        <v>596</v>
      </c>
      <c r="G119" s="23" t="s">
        <v>596</v>
      </c>
      <c r="H119" s="23" t="s">
        <v>596</v>
      </c>
      <c r="I119" s="23" t="s">
        <v>596</v>
      </c>
      <c r="J119" s="23" t="s">
        <v>596</v>
      </c>
      <c r="K119" s="23" t="s">
        <v>596</v>
      </c>
      <c r="L119" s="23" t="s">
        <v>596</v>
      </c>
      <c r="M119" s="23" t="s">
        <v>596</v>
      </c>
      <c r="N119" s="23" t="s">
        <v>596</v>
      </c>
      <c r="O119" s="23" t="s">
        <v>596</v>
      </c>
      <c r="P119" s="23" t="s">
        <v>596</v>
      </c>
      <c r="Q119" s="23" t="s">
        <v>596</v>
      </c>
      <c r="R119" s="23" t="s">
        <v>596</v>
      </c>
      <c r="S119" s="24" t="s">
        <v>596</v>
      </c>
      <c r="T119" s="23" t="s">
        <v>596</v>
      </c>
      <c r="U119" s="23" t="s">
        <v>596</v>
      </c>
      <c r="V119" s="23" t="s">
        <v>596</v>
      </c>
      <c r="W119" s="23" t="s">
        <v>596</v>
      </c>
      <c r="X119" s="23" t="s">
        <v>596</v>
      </c>
      <c r="Y119" s="23" t="s">
        <v>596</v>
      </c>
      <c r="Z119" s="23" t="s">
        <v>596</v>
      </c>
      <c r="AA119" s="23" t="s">
        <v>596</v>
      </c>
      <c r="AB119" s="23" t="s">
        <v>596</v>
      </c>
      <c r="AC119" s="23" t="s">
        <v>596</v>
      </c>
      <c r="AD119" s="23" t="s">
        <v>596</v>
      </c>
      <c r="AE119" s="23" t="s">
        <v>596</v>
      </c>
      <c r="AF119" s="23" t="s">
        <v>596</v>
      </c>
      <c r="AG119" s="23" t="s">
        <v>596</v>
      </c>
      <c r="AH119" s="24" t="s">
        <v>596</v>
      </c>
    </row>
    <row r="120" spans="2:34" x14ac:dyDescent="0.2">
      <c r="B120" s="33" t="s">
        <v>276</v>
      </c>
      <c r="C120" s="18" t="s">
        <v>488</v>
      </c>
      <c r="D120" s="21" t="s">
        <v>489</v>
      </c>
      <c r="E120" s="23">
        <v>2.6315789473684209E-2</v>
      </c>
      <c r="F120" s="23">
        <v>2.8340080971659919E-2</v>
      </c>
      <c r="G120" s="23">
        <v>2.0242914979757085E-3</v>
      </c>
      <c r="H120" s="23">
        <v>3.8461538461538464E-2</v>
      </c>
      <c r="I120" s="23">
        <v>4.048582995951417E-2</v>
      </c>
      <c r="J120" s="23">
        <v>3.4412955465587043E-2</v>
      </c>
      <c r="K120" s="23">
        <v>2.8340080971659919E-2</v>
      </c>
      <c r="L120" s="23">
        <v>0.1417004048582996</v>
      </c>
      <c r="M120" s="23">
        <v>2.2267206477732792E-2</v>
      </c>
      <c r="N120" s="23">
        <v>4.048582995951417E-3</v>
      </c>
      <c r="O120" s="23">
        <v>2.0242914979757085E-3</v>
      </c>
      <c r="P120" s="23">
        <v>0.16599190283400811</v>
      </c>
      <c r="Q120" s="23">
        <v>0.44736842105263158</v>
      </c>
      <c r="R120" s="23">
        <v>1.6194331983805668E-2</v>
      </c>
      <c r="S120" s="24">
        <v>2470</v>
      </c>
      <c r="T120" s="23" t="s">
        <v>596</v>
      </c>
      <c r="U120" s="23" t="s">
        <v>596</v>
      </c>
      <c r="V120" s="23" t="s">
        <v>596</v>
      </c>
      <c r="W120" s="23" t="s">
        <v>596</v>
      </c>
      <c r="X120" s="23" t="s">
        <v>596</v>
      </c>
      <c r="Y120" s="23" t="s">
        <v>596</v>
      </c>
      <c r="Z120" s="23" t="s">
        <v>596</v>
      </c>
      <c r="AA120" s="23" t="s">
        <v>596</v>
      </c>
      <c r="AB120" s="23" t="s">
        <v>596</v>
      </c>
      <c r="AC120" s="23" t="s">
        <v>596</v>
      </c>
      <c r="AD120" s="23" t="s">
        <v>596</v>
      </c>
      <c r="AE120" s="23" t="s">
        <v>596</v>
      </c>
      <c r="AF120" s="23" t="s">
        <v>596</v>
      </c>
      <c r="AG120" s="23" t="s">
        <v>596</v>
      </c>
      <c r="AH120" s="24" t="s">
        <v>596</v>
      </c>
    </row>
    <row r="121" spans="2:34" x14ac:dyDescent="0.2">
      <c r="B121" s="33" t="s">
        <v>276</v>
      </c>
      <c r="C121" s="18" t="s">
        <v>86</v>
      </c>
      <c r="D121" s="21" t="s">
        <v>186</v>
      </c>
      <c r="E121" s="23">
        <v>5.1036682615629984E-2</v>
      </c>
      <c r="F121" s="23">
        <v>1.5948963317384369E-2</v>
      </c>
      <c r="G121" s="23">
        <v>0</v>
      </c>
      <c r="H121" s="23">
        <v>2.8708133971291867E-2</v>
      </c>
      <c r="I121" s="23">
        <v>2.5518341307814992E-2</v>
      </c>
      <c r="J121" s="23">
        <v>2.7113237639553429E-2</v>
      </c>
      <c r="K121" s="23">
        <v>1.9138755980861243E-2</v>
      </c>
      <c r="L121" s="23">
        <v>7.3365231259968106E-2</v>
      </c>
      <c r="M121" s="23">
        <v>6.379585326953748E-3</v>
      </c>
      <c r="N121" s="23">
        <v>1.594896331738437E-3</v>
      </c>
      <c r="O121" s="23">
        <v>1.594896331738437E-3</v>
      </c>
      <c r="P121" s="23">
        <v>9.7288676236044661E-2</v>
      </c>
      <c r="Q121" s="23">
        <v>0.55661881977671457</v>
      </c>
      <c r="R121" s="23">
        <v>9.569377990430622E-2</v>
      </c>
      <c r="S121" s="24">
        <v>3135</v>
      </c>
      <c r="T121" s="23" t="s">
        <v>596</v>
      </c>
      <c r="U121" s="23" t="s">
        <v>596</v>
      </c>
      <c r="V121" s="23" t="s">
        <v>596</v>
      </c>
      <c r="W121" s="23" t="s">
        <v>596</v>
      </c>
      <c r="X121" s="23" t="s">
        <v>596</v>
      </c>
      <c r="Y121" s="23" t="s">
        <v>596</v>
      </c>
      <c r="Z121" s="23" t="s">
        <v>596</v>
      </c>
      <c r="AA121" s="23" t="s">
        <v>596</v>
      </c>
      <c r="AB121" s="23" t="s">
        <v>596</v>
      </c>
      <c r="AC121" s="23" t="s">
        <v>596</v>
      </c>
      <c r="AD121" s="23" t="s">
        <v>596</v>
      </c>
      <c r="AE121" s="23" t="s">
        <v>596</v>
      </c>
      <c r="AF121" s="23" t="s">
        <v>596</v>
      </c>
      <c r="AG121" s="23" t="s">
        <v>596</v>
      </c>
      <c r="AH121" s="24" t="s">
        <v>596</v>
      </c>
    </row>
    <row r="122" spans="2:34" x14ac:dyDescent="0.2">
      <c r="B122" s="33" t="s">
        <v>276</v>
      </c>
      <c r="C122" s="18" t="s">
        <v>490</v>
      </c>
      <c r="D122" s="21" t="s">
        <v>491</v>
      </c>
      <c r="E122" s="23">
        <v>1.5267175572519083E-2</v>
      </c>
      <c r="F122" s="23">
        <v>3.0534351145038167E-2</v>
      </c>
      <c r="G122" s="23">
        <v>0</v>
      </c>
      <c r="H122" s="23">
        <v>3.8167938931297711E-2</v>
      </c>
      <c r="I122" s="23">
        <v>4.5801526717557252E-2</v>
      </c>
      <c r="J122" s="23">
        <v>4.1984732824427481E-2</v>
      </c>
      <c r="K122" s="23">
        <v>2.2900763358778626E-2</v>
      </c>
      <c r="L122" s="23">
        <v>0.14122137404580154</v>
      </c>
      <c r="M122" s="23">
        <v>1.9083969465648856E-2</v>
      </c>
      <c r="N122" s="23">
        <v>7.6335877862595417E-3</v>
      </c>
      <c r="O122" s="23">
        <v>3.8167938931297708E-3</v>
      </c>
      <c r="P122" s="23">
        <v>0.21755725190839695</v>
      </c>
      <c r="Q122" s="23">
        <v>0.41221374045801529</v>
      </c>
      <c r="R122" s="23">
        <v>7.6335877862595417E-3</v>
      </c>
      <c r="S122" s="24">
        <v>1310</v>
      </c>
      <c r="T122" s="23">
        <v>0.16666666666666666</v>
      </c>
      <c r="U122" s="23">
        <v>0</v>
      </c>
      <c r="V122" s="23">
        <v>0</v>
      </c>
      <c r="W122" s="23">
        <v>0</v>
      </c>
      <c r="X122" s="23">
        <v>0</v>
      </c>
      <c r="Y122" s="23">
        <v>0</v>
      </c>
      <c r="Z122" s="23">
        <v>0</v>
      </c>
      <c r="AA122" s="23">
        <v>0</v>
      </c>
      <c r="AB122" s="23">
        <v>0</v>
      </c>
      <c r="AC122" s="23">
        <v>0</v>
      </c>
      <c r="AD122" s="23">
        <v>0</v>
      </c>
      <c r="AE122" s="23">
        <v>0.16666666666666666</v>
      </c>
      <c r="AF122" s="23">
        <v>0.33333333333333331</v>
      </c>
      <c r="AG122" s="23">
        <v>0</v>
      </c>
      <c r="AH122" s="24">
        <v>30</v>
      </c>
    </row>
    <row r="123" spans="2:34" x14ac:dyDescent="0.2">
      <c r="B123" s="33" t="s">
        <v>276</v>
      </c>
      <c r="C123" s="18" t="s">
        <v>492</v>
      </c>
      <c r="D123" s="21" t="s">
        <v>493</v>
      </c>
      <c r="E123" s="23">
        <v>2.4875621890547265E-2</v>
      </c>
      <c r="F123" s="23">
        <v>2.4875621890547265E-2</v>
      </c>
      <c r="G123" s="23">
        <v>0</v>
      </c>
      <c r="H123" s="23">
        <v>3.482587064676617E-2</v>
      </c>
      <c r="I123" s="23">
        <v>5.9701492537313432E-2</v>
      </c>
      <c r="J123" s="23">
        <v>3.482587064676617E-2</v>
      </c>
      <c r="K123" s="23">
        <v>3.482587064676617E-2</v>
      </c>
      <c r="L123" s="23">
        <v>0.27860696517412936</v>
      </c>
      <c r="M123" s="23">
        <v>2.4875621890547265E-2</v>
      </c>
      <c r="N123" s="23">
        <v>9.9502487562189053E-3</v>
      </c>
      <c r="O123" s="23">
        <v>4.9751243781094526E-3</v>
      </c>
      <c r="P123" s="23">
        <v>0.17412935323383086</v>
      </c>
      <c r="Q123" s="23">
        <v>0.28855721393034828</v>
      </c>
      <c r="R123" s="23">
        <v>4.9751243781094526E-3</v>
      </c>
      <c r="S123" s="24">
        <v>1005</v>
      </c>
      <c r="T123" s="23" t="s">
        <v>596</v>
      </c>
      <c r="U123" s="23" t="s">
        <v>596</v>
      </c>
      <c r="V123" s="23" t="s">
        <v>596</v>
      </c>
      <c r="W123" s="23" t="s">
        <v>596</v>
      </c>
      <c r="X123" s="23" t="s">
        <v>596</v>
      </c>
      <c r="Y123" s="23" t="s">
        <v>596</v>
      </c>
      <c r="Z123" s="23" t="s">
        <v>596</v>
      </c>
      <c r="AA123" s="23" t="s">
        <v>596</v>
      </c>
      <c r="AB123" s="23" t="s">
        <v>596</v>
      </c>
      <c r="AC123" s="23" t="s">
        <v>596</v>
      </c>
      <c r="AD123" s="23" t="s">
        <v>596</v>
      </c>
      <c r="AE123" s="23" t="s">
        <v>596</v>
      </c>
      <c r="AF123" s="23" t="s">
        <v>596</v>
      </c>
      <c r="AG123" s="23" t="s">
        <v>596</v>
      </c>
      <c r="AH123" s="24" t="s">
        <v>596</v>
      </c>
    </row>
    <row r="124" spans="2:34" x14ac:dyDescent="0.2">
      <c r="B124" s="33" t="s">
        <v>276</v>
      </c>
      <c r="C124" s="18" t="s">
        <v>90</v>
      </c>
      <c r="D124" s="21" t="s">
        <v>188</v>
      </c>
      <c r="E124" s="23" t="s">
        <v>596</v>
      </c>
      <c r="F124" s="23" t="s">
        <v>596</v>
      </c>
      <c r="G124" s="23" t="s">
        <v>596</v>
      </c>
      <c r="H124" s="23" t="s">
        <v>596</v>
      </c>
      <c r="I124" s="23" t="s">
        <v>596</v>
      </c>
      <c r="J124" s="23" t="s">
        <v>596</v>
      </c>
      <c r="K124" s="23" t="s">
        <v>596</v>
      </c>
      <c r="L124" s="23" t="s">
        <v>596</v>
      </c>
      <c r="M124" s="23" t="s">
        <v>596</v>
      </c>
      <c r="N124" s="23" t="s">
        <v>596</v>
      </c>
      <c r="O124" s="23" t="s">
        <v>596</v>
      </c>
      <c r="P124" s="23" t="s">
        <v>596</v>
      </c>
      <c r="Q124" s="23" t="s">
        <v>596</v>
      </c>
      <c r="R124" s="23" t="s">
        <v>596</v>
      </c>
      <c r="S124" s="24" t="s">
        <v>596</v>
      </c>
      <c r="T124" s="23" t="s">
        <v>596</v>
      </c>
      <c r="U124" s="23" t="s">
        <v>596</v>
      </c>
      <c r="V124" s="23" t="s">
        <v>596</v>
      </c>
      <c r="W124" s="23" t="s">
        <v>596</v>
      </c>
      <c r="X124" s="23" t="s">
        <v>596</v>
      </c>
      <c r="Y124" s="23" t="s">
        <v>596</v>
      </c>
      <c r="Z124" s="23" t="s">
        <v>596</v>
      </c>
      <c r="AA124" s="23" t="s">
        <v>596</v>
      </c>
      <c r="AB124" s="23" t="s">
        <v>596</v>
      </c>
      <c r="AC124" s="23" t="s">
        <v>596</v>
      </c>
      <c r="AD124" s="23" t="s">
        <v>596</v>
      </c>
      <c r="AE124" s="23" t="s">
        <v>596</v>
      </c>
      <c r="AF124" s="23" t="s">
        <v>596</v>
      </c>
      <c r="AG124" s="23" t="s">
        <v>596</v>
      </c>
      <c r="AH124" s="24" t="s">
        <v>596</v>
      </c>
    </row>
    <row r="125" spans="2:34" x14ac:dyDescent="0.2">
      <c r="B125" s="33" t="s">
        <v>276</v>
      </c>
      <c r="C125" s="18" t="s">
        <v>478</v>
      </c>
      <c r="D125" s="21" t="s">
        <v>479</v>
      </c>
      <c r="E125" s="23" t="s">
        <v>596</v>
      </c>
      <c r="F125" s="23" t="s">
        <v>596</v>
      </c>
      <c r="G125" s="23" t="s">
        <v>596</v>
      </c>
      <c r="H125" s="23" t="s">
        <v>596</v>
      </c>
      <c r="I125" s="23" t="s">
        <v>596</v>
      </c>
      <c r="J125" s="23" t="s">
        <v>596</v>
      </c>
      <c r="K125" s="23" t="s">
        <v>596</v>
      </c>
      <c r="L125" s="23" t="s">
        <v>596</v>
      </c>
      <c r="M125" s="23" t="s">
        <v>596</v>
      </c>
      <c r="N125" s="23" t="s">
        <v>596</v>
      </c>
      <c r="O125" s="23" t="s">
        <v>596</v>
      </c>
      <c r="P125" s="23" t="s">
        <v>596</v>
      </c>
      <c r="Q125" s="23" t="s">
        <v>596</v>
      </c>
      <c r="R125" s="23" t="s">
        <v>596</v>
      </c>
      <c r="S125" s="24" t="s">
        <v>596</v>
      </c>
      <c r="T125" s="23" t="s">
        <v>596</v>
      </c>
      <c r="U125" s="23" t="s">
        <v>596</v>
      </c>
      <c r="V125" s="23" t="s">
        <v>596</v>
      </c>
      <c r="W125" s="23" t="s">
        <v>596</v>
      </c>
      <c r="X125" s="23" t="s">
        <v>596</v>
      </c>
      <c r="Y125" s="23" t="s">
        <v>596</v>
      </c>
      <c r="Z125" s="23" t="s">
        <v>596</v>
      </c>
      <c r="AA125" s="23" t="s">
        <v>596</v>
      </c>
      <c r="AB125" s="23" t="s">
        <v>596</v>
      </c>
      <c r="AC125" s="23" t="s">
        <v>596</v>
      </c>
      <c r="AD125" s="23" t="s">
        <v>596</v>
      </c>
      <c r="AE125" s="23" t="s">
        <v>596</v>
      </c>
      <c r="AF125" s="23" t="s">
        <v>596</v>
      </c>
      <c r="AG125" s="23" t="s">
        <v>596</v>
      </c>
      <c r="AH125" s="24" t="s">
        <v>596</v>
      </c>
    </row>
    <row r="126" spans="2:34" x14ac:dyDescent="0.2">
      <c r="B126" s="33" t="s">
        <v>276</v>
      </c>
      <c r="C126" s="18" t="s">
        <v>93</v>
      </c>
      <c r="D126" s="21" t="s">
        <v>191</v>
      </c>
      <c r="E126" s="23">
        <v>9.1903719912472648E-2</v>
      </c>
      <c r="F126" s="23">
        <v>3.2822757111597371E-2</v>
      </c>
      <c r="G126" s="23">
        <v>2.1881838074398249E-3</v>
      </c>
      <c r="H126" s="23">
        <v>2.6258205689277898E-2</v>
      </c>
      <c r="I126" s="23">
        <v>7.4398249452954049E-2</v>
      </c>
      <c r="J126" s="23">
        <v>4.8140043763676151E-2</v>
      </c>
      <c r="K126" s="23">
        <v>3.7199124726477024E-2</v>
      </c>
      <c r="L126" s="23">
        <v>9.5185995623632391E-2</v>
      </c>
      <c r="M126" s="23">
        <v>2.7352297592997812E-2</v>
      </c>
      <c r="N126" s="23">
        <v>1.2035010940919038E-2</v>
      </c>
      <c r="O126" s="23">
        <v>4.3763676148796497E-3</v>
      </c>
      <c r="P126" s="23">
        <v>0.16849015317286653</v>
      </c>
      <c r="Q126" s="23">
        <v>0.35776805251641136</v>
      </c>
      <c r="R126" s="23">
        <v>2.1881838074398249E-2</v>
      </c>
      <c r="S126" s="24">
        <v>4570</v>
      </c>
      <c r="T126" s="23">
        <v>7.4626865671641784E-2</v>
      </c>
      <c r="U126" s="23">
        <v>8.9552238805970144E-2</v>
      </c>
      <c r="V126" s="23">
        <v>0</v>
      </c>
      <c r="W126" s="23">
        <v>1.4925373134328358E-2</v>
      </c>
      <c r="X126" s="23">
        <v>0.16417910447761194</v>
      </c>
      <c r="Y126" s="23">
        <v>4.4776119402985072E-2</v>
      </c>
      <c r="Z126" s="23">
        <v>4.4776119402985072E-2</v>
      </c>
      <c r="AA126" s="23">
        <v>5.9701492537313432E-2</v>
      </c>
      <c r="AB126" s="23">
        <v>7.4626865671641784E-2</v>
      </c>
      <c r="AC126" s="23">
        <v>1.4925373134328358E-2</v>
      </c>
      <c r="AD126" s="23">
        <v>1.4925373134328358E-2</v>
      </c>
      <c r="AE126" s="23">
        <v>0.11940298507462686</v>
      </c>
      <c r="AF126" s="23">
        <v>0.26865671641791045</v>
      </c>
      <c r="AG126" s="23">
        <v>1.4925373134328358E-2</v>
      </c>
      <c r="AH126" s="24">
        <v>335</v>
      </c>
    </row>
    <row r="127" spans="2:34" x14ac:dyDescent="0.2">
      <c r="B127" s="33" t="s">
        <v>276</v>
      </c>
      <c r="C127" s="18" t="s">
        <v>94</v>
      </c>
      <c r="D127" s="21" t="s">
        <v>192</v>
      </c>
      <c r="E127" s="23" t="s">
        <v>596</v>
      </c>
      <c r="F127" s="23" t="s">
        <v>596</v>
      </c>
      <c r="G127" s="23" t="s">
        <v>596</v>
      </c>
      <c r="H127" s="23" t="s">
        <v>596</v>
      </c>
      <c r="I127" s="23" t="s">
        <v>596</v>
      </c>
      <c r="J127" s="23" t="s">
        <v>596</v>
      </c>
      <c r="K127" s="23" t="s">
        <v>596</v>
      </c>
      <c r="L127" s="23" t="s">
        <v>596</v>
      </c>
      <c r="M127" s="23" t="s">
        <v>596</v>
      </c>
      <c r="N127" s="23" t="s">
        <v>596</v>
      </c>
      <c r="O127" s="23" t="s">
        <v>596</v>
      </c>
      <c r="P127" s="23" t="s">
        <v>596</v>
      </c>
      <c r="Q127" s="23" t="s">
        <v>596</v>
      </c>
      <c r="R127" s="23" t="s">
        <v>596</v>
      </c>
      <c r="S127" s="24" t="s">
        <v>596</v>
      </c>
      <c r="T127" s="23" t="s">
        <v>596</v>
      </c>
      <c r="U127" s="23" t="s">
        <v>596</v>
      </c>
      <c r="V127" s="23" t="s">
        <v>596</v>
      </c>
      <c r="W127" s="23" t="s">
        <v>596</v>
      </c>
      <c r="X127" s="23" t="s">
        <v>596</v>
      </c>
      <c r="Y127" s="23" t="s">
        <v>596</v>
      </c>
      <c r="Z127" s="23" t="s">
        <v>596</v>
      </c>
      <c r="AA127" s="23" t="s">
        <v>596</v>
      </c>
      <c r="AB127" s="23" t="s">
        <v>596</v>
      </c>
      <c r="AC127" s="23" t="s">
        <v>596</v>
      </c>
      <c r="AD127" s="23" t="s">
        <v>596</v>
      </c>
      <c r="AE127" s="23" t="s">
        <v>596</v>
      </c>
      <c r="AF127" s="23" t="s">
        <v>596</v>
      </c>
      <c r="AG127" s="23" t="s">
        <v>596</v>
      </c>
      <c r="AH127" s="24" t="s">
        <v>596</v>
      </c>
    </row>
    <row r="128" spans="2:34" x14ac:dyDescent="0.2">
      <c r="B128" s="33" t="s">
        <v>276</v>
      </c>
      <c r="C128" s="18" t="s">
        <v>95</v>
      </c>
      <c r="D128" s="21" t="s">
        <v>324</v>
      </c>
      <c r="E128" s="23">
        <v>2.6202953787517864E-2</v>
      </c>
      <c r="F128" s="23">
        <v>3.0014292520247739E-2</v>
      </c>
      <c r="G128" s="23">
        <v>4.764173415912339E-4</v>
      </c>
      <c r="H128" s="23">
        <v>2.4297284421152931E-2</v>
      </c>
      <c r="I128" s="23">
        <v>9.7189137684611723E-2</v>
      </c>
      <c r="J128" s="23">
        <v>6.8127679847546446E-2</v>
      </c>
      <c r="K128" s="23">
        <v>5.4311576941400666E-2</v>
      </c>
      <c r="L128" s="23">
        <v>0.19199618866126728</v>
      </c>
      <c r="M128" s="23">
        <v>3.0967127203430204E-2</v>
      </c>
      <c r="N128" s="23">
        <v>1.3816102906145784E-2</v>
      </c>
      <c r="O128" s="23">
        <v>9.528346831824678E-4</v>
      </c>
      <c r="P128" s="23">
        <v>0.12958551691281564</v>
      </c>
      <c r="Q128" s="23">
        <v>0.3144354454502144</v>
      </c>
      <c r="R128" s="23">
        <v>1.6674606955693186E-2</v>
      </c>
      <c r="S128" s="24">
        <v>10495</v>
      </c>
      <c r="T128" s="23" t="s">
        <v>596</v>
      </c>
      <c r="U128" s="23" t="s">
        <v>596</v>
      </c>
      <c r="V128" s="23" t="s">
        <v>596</v>
      </c>
      <c r="W128" s="23" t="s">
        <v>596</v>
      </c>
      <c r="X128" s="23" t="s">
        <v>596</v>
      </c>
      <c r="Y128" s="23" t="s">
        <v>596</v>
      </c>
      <c r="Z128" s="23" t="s">
        <v>596</v>
      </c>
      <c r="AA128" s="23" t="s">
        <v>596</v>
      </c>
      <c r="AB128" s="23" t="s">
        <v>596</v>
      </c>
      <c r="AC128" s="23" t="s">
        <v>596</v>
      </c>
      <c r="AD128" s="23" t="s">
        <v>596</v>
      </c>
      <c r="AE128" s="23" t="s">
        <v>596</v>
      </c>
      <c r="AF128" s="23" t="s">
        <v>596</v>
      </c>
      <c r="AG128" s="23" t="s">
        <v>596</v>
      </c>
      <c r="AH128" s="24" t="s">
        <v>596</v>
      </c>
    </row>
    <row r="129" spans="2:34" x14ac:dyDescent="0.2">
      <c r="B129" s="33" t="s">
        <v>276</v>
      </c>
      <c r="C129" s="18" t="s">
        <v>96</v>
      </c>
      <c r="D129" s="21" t="s">
        <v>325</v>
      </c>
      <c r="E129" s="23">
        <v>1.875901875901876E-2</v>
      </c>
      <c r="F129" s="23">
        <v>8.3694083694083696E-2</v>
      </c>
      <c r="G129" s="23">
        <v>0</v>
      </c>
      <c r="H129" s="23">
        <v>3.896103896103896E-2</v>
      </c>
      <c r="I129" s="23">
        <v>8.0808080808080815E-2</v>
      </c>
      <c r="J129" s="23">
        <v>0.11832611832611832</v>
      </c>
      <c r="K129" s="23">
        <v>2.0202020202020204E-2</v>
      </c>
      <c r="L129" s="23">
        <v>0.10245310245310245</v>
      </c>
      <c r="M129" s="23">
        <v>2.5974025974025976E-2</v>
      </c>
      <c r="N129" s="23">
        <v>1.0101010101010102E-2</v>
      </c>
      <c r="O129" s="23">
        <v>1.443001443001443E-3</v>
      </c>
      <c r="P129" s="23">
        <v>0.11688311688311688</v>
      </c>
      <c r="Q129" s="23">
        <v>0.37085137085137088</v>
      </c>
      <c r="R129" s="23">
        <v>1.2987012987012988E-2</v>
      </c>
      <c r="S129" s="24">
        <v>3465</v>
      </c>
      <c r="T129" s="23">
        <v>2.7586206896551724E-2</v>
      </c>
      <c r="U129" s="23">
        <v>0.33103448275862069</v>
      </c>
      <c r="V129" s="23">
        <v>0</v>
      </c>
      <c r="W129" s="23">
        <v>2.7586206896551724E-2</v>
      </c>
      <c r="X129" s="23">
        <v>0.21379310344827587</v>
      </c>
      <c r="Y129" s="23">
        <v>0.15172413793103448</v>
      </c>
      <c r="Z129" s="23">
        <v>6.8965517241379309E-3</v>
      </c>
      <c r="AA129" s="23">
        <v>2.0689655172413793E-2</v>
      </c>
      <c r="AB129" s="23">
        <v>4.8275862068965517E-2</v>
      </c>
      <c r="AC129" s="23">
        <v>3.4482758620689655E-2</v>
      </c>
      <c r="AD129" s="23">
        <v>0</v>
      </c>
      <c r="AE129" s="23">
        <v>3.4482758620689655E-2</v>
      </c>
      <c r="AF129" s="23">
        <v>3.4482758620689655E-2</v>
      </c>
      <c r="AG129" s="23">
        <v>6.2068965517241378E-2</v>
      </c>
      <c r="AH129" s="24">
        <v>725</v>
      </c>
    </row>
    <row r="130" spans="2:34" x14ac:dyDescent="0.2">
      <c r="B130" s="33" t="s">
        <v>276</v>
      </c>
      <c r="C130" s="18" t="s">
        <v>97</v>
      </c>
      <c r="D130" s="21" t="s">
        <v>193</v>
      </c>
      <c r="E130" s="23">
        <v>3.2392894461859979E-2</v>
      </c>
      <c r="F130" s="23">
        <v>3.1870428422152562E-2</v>
      </c>
      <c r="G130" s="23">
        <v>2.0898641588296763E-3</v>
      </c>
      <c r="H130" s="23">
        <v>3.1347962382445138E-2</v>
      </c>
      <c r="I130" s="23">
        <v>5.2769070010449323E-2</v>
      </c>
      <c r="J130" s="23">
        <v>5.7471264367816091E-2</v>
      </c>
      <c r="K130" s="23">
        <v>4.4409613375130615E-2</v>
      </c>
      <c r="L130" s="23">
        <v>0.12486938349007315</v>
      </c>
      <c r="M130" s="23">
        <v>2.9258098223615466E-2</v>
      </c>
      <c r="N130" s="23">
        <v>7.8369905956112845E-3</v>
      </c>
      <c r="O130" s="23">
        <v>1.567398119122257E-3</v>
      </c>
      <c r="P130" s="23">
        <v>0.15830721003134796</v>
      </c>
      <c r="Q130" s="23">
        <v>0.41954022988505746</v>
      </c>
      <c r="R130" s="23">
        <v>6.269592476489028E-3</v>
      </c>
      <c r="S130" s="24">
        <v>9570</v>
      </c>
      <c r="T130" s="23">
        <v>6.3157894736842107E-2</v>
      </c>
      <c r="U130" s="23">
        <v>0.12105263157894737</v>
      </c>
      <c r="V130" s="23">
        <v>1.0526315789473684E-2</v>
      </c>
      <c r="W130" s="23">
        <v>2.6315789473684209E-2</v>
      </c>
      <c r="X130" s="23">
        <v>0.15789473684210525</v>
      </c>
      <c r="Y130" s="23">
        <v>6.8421052631578952E-2</v>
      </c>
      <c r="Z130" s="23">
        <v>4.736842105263158E-2</v>
      </c>
      <c r="AA130" s="23">
        <v>7.3684210526315783E-2</v>
      </c>
      <c r="AB130" s="23">
        <v>6.8421052631578952E-2</v>
      </c>
      <c r="AC130" s="23">
        <v>1.0526315789473684E-2</v>
      </c>
      <c r="AD130" s="23">
        <v>5.263157894736842E-3</v>
      </c>
      <c r="AE130" s="23">
        <v>8.9473684210526316E-2</v>
      </c>
      <c r="AF130" s="23">
        <v>0.23684210526315788</v>
      </c>
      <c r="AG130" s="23">
        <v>2.6315789473684209E-2</v>
      </c>
      <c r="AH130" s="24">
        <v>950</v>
      </c>
    </row>
    <row r="131" spans="2:34" x14ac:dyDescent="0.2">
      <c r="B131" s="33" t="s">
        <v>276</v>
      </c>
      <c r="C131" s="18" t="s">
        <v>480</v>
      </c>
      <c r="D131" s="21" t="s">
        <v>481</v>
      </c>
      <c r="E131" s="23" t="s">
        <v>596</v>
      </c>
      <c r="F131" s="23" t="s">
        <v>596</v>
      </c>
      <c r="G131" s="23" t="s">
        <v>596</v>
      </c>
      <c r="H131" s="23" t="s">
        <v>596</v>
      </c>
      <c r="I131" s="23" t="s">
        <v>596</v>
      </c>
      <c r="J131" s="23" t="s">
        <v>596</v>
      </c>
      <c r="K131" s="23" t="s">
        <v>596</v>
      </c>
      <c r="L131" s="23" t="s">
        <v>596</v>
      </c>
      <c r="M131" s="23" t="s">
        <v>596</v>
      </c>
      <c r="N131" s="23" t="s">
        <v>596</v>
      </c>
      <c r="O131" s="23" t="s">
        <v>596</v>
      </c>
      <c r="P131" s="23" t="s">
        <v>596</v>
      </c>
      <c r="Q131" s="23" t="s">
        <v>596</v>
      </c>
      <c r="R131" s="23" t="s">
        <v>596</v>
      </c>
      <c r="S131" s="24" t="s">
        <v>596</v>
      </c>
      <c r="T131" s="23" t="s">
        <v>596</v>
      </c>
      <c r="U131" s="23" t="s">
        <v>596</v>
      </c>
      <c r="V131" s="23" t="s">
        <v>596</v>
      </c>
      <c r="W131" s="23" t="s">
        <v>596</v>
      </c>
      <c r="X131" s="23" t="s">
        <v>596</v>
      </c>
      <c r="Y131" s="23" t="s">
        <v>596</v>
      </c>
      <c r="Z131" s="23" t="s">
        <v>596</v>
      </c>
      <c r="AA131" s="23" t="s">
        <v>596</v>
      </c>
      <c r="AB131" s="23" t="s">
        <v>596</v>
      </c>
      <c r="AC131" s="23" t="s">
        <v>596</v>
      </c>
      <c r="AD131" s="23" t="s">
        <v>596</v>
      </c>
      <c r="AE131" s="23" t="s">
        <v>596</v>
      </c>
      <c r="AF131" s="23" t="s">
        <v>596</v>
      </c>
      <c r="AG131" s="23" t="s">
        <v>596</v>
      </c>
      <c r="AH131" s="24" t="s">
        <v>596</v>
      </c>
    </row>
    <row r="132" spans="2:34" x14ac:dyDescent="0.2">
      <c r="B132" s="33" t="s">
        <v>276</v>
      </c>
      <c r="C132" s="18" t="s">
        <v>101</v>
      </c>
      <c r="D132" s="21" t="s">
        <v>196</v>
      </c>
      <c r="E132" s="23">
        <v>3.1697341513292433E-2</v>
      </c>
      <c r="F132" s="23">
        <v>2.8629856850715747E-2</v>
      </c>
      <c r="G132" s="23">
        <v>2.0449897750511249E-3</v>
      </c>
      <c r="H132" s="23">
        <v>2.556237218813906E-2</v>
      </c>
      <c r="I132" s="23">
        <v>7.6687116564417179E-2</v>
      </c>
      <c r="J132" s="23">
        <v>6.1349693251533742E-2</v>
      </c>
      <c r="K132" s="23">
        <v>3.9877300613496931E-2</v>
      </c>
      <c r="L132" s="23">
        <v>0.13905930470347649</v>
      </c>
      <c r="M132" s="23">
        <v>2.3517382413087935E-2</v>
      </c>
      <c r="N132" s="23">
        <v>7.1574642126789366E-3</v>
      </c>
      <c r="O132" s="23">
        <v>3.0674846625766872E-3</v>
      </c>
      <c r="P132" s="23">
        <v>0.13190184049079753</v>
      </c>
      <c r="Q132" s="23">
        <v>0.39263803680981596</v>
      </c>
      <c r="R132" s="23">
        <v>3.7832310838445807E-2</v>
      </c>
      <c r="S132" s="24">
        <v>4890</v>
      </c>
      <c r="T132" s="23" t="s">
        <v>596</v>
      </c>
      <c r="U132" s="23" t="s">
        <v>596</v>
      </c>
      <c r="V132" s="23" t="s">
        <v>596</v>
      </c>
      <c r="W132" s="23" t="s">
        <v>596</v>
      </c>
      <c r="X132" s="23" t="s">
        <v>596</v>
      </c>
      <c r="Y132" s="23" t="s">
        <v>596</v>
      </c>
      <c r="Z132" s="23" t="s">
        <v>596</v>
      </c>
      <c r="AA132" s="23" t="s">
        <v>596</v>
      </c>
      <c r="AB132" s="23" t="s">
        <v>596</v>
      </c>
      <c r="AC132" s="23" t="s">
        <v>596</v>
      </c>
      <c r="AD132" s="23" t="s">
        <v>596</v>
      </c>
      <c r="AE132" s="23" t="s">
        <v>596</v>
      </c>
      <c r="AF132" s="23" t="s">
        <v>596</v>
      </c>
      <c r="AG132" s="23" t="s">
        <v>596</v>
      </c>
      <c r="AH132" s="24" t="s">
        <v>596</v>
      </c>
    </row>
    <row r="133" spans="2:34" x14ac:dyDescent="0.2">
      <c r="B133" s="33" t="s">
        <v>276</v>
      </c>
      <c r="C133" s="18" t="s">
        <v>102</v>
      </c>
      <c r="D133" s="21" t="s">
        <v>197</v>
      </c>
      <c r="E133" s="23">
        <v>4.1916167664670656E-2</v>
      </c>
      <c r="F133" s="23">
        <v>1.4221556886227544E-2</v>
      </c>
      <c r="G133" s="23">
        <v>1.4970059880239522E-3</v>
      </c>
      <c r="H133" s="23">
        <v>0</v>
      </c>
      <c r="I133" s="23">
        <v>5.089820359281437E-2</v>
      </c>
      <c r="J133" s="23">
        <v>0.15269461077844312</v>
      </c>
      <c r="K133" s="23">
        <v>2.7694610778443114E-2</v>
      </c>
      <c r="L133" s="23">
        <v>5.3892215568862277E-2</v>
      </c>
      <c r="M133" s="23">
        <v>1.1227544910179641E-2</v>
      </c>
      <c r="N133" s="23">
        <v>6.7365269461077846E-3</v>
      </c>
      <c r="O133" s="23">
        <v>7.4850299401197609E-4</v>
      </c>
      <c r="P133" s="23">
        <v>0.125</v>
      </c>
      <c r="Q133" s="23">
        <v>0.42964071856287422</v>
      </c>
      <c r="R133" s="23">
        <v>8.3832335329341312E-2</v>
      </c>
      <c r="S133" s="24">
        <v>6680</v>
      </c>
      <c r="T133" s="23">
        <v>6.4516129032258063E-2</v>
      </c>
      <c r="U133" s="23">
        <v>3.2258064516129031E-2</v>
      </c>
      <c r="V133" s="23">
        <v>3.2258064516129031E-2</v>
      </c>
      <c r="W133" s="23">
        <v>0</v>
      </c>
      <c r="X133" s="23">
        <v>0.12903225806451613</v>
      </c>
      <c r="Y133" s="23">
        <v>0.19354838709677419</v>
      </c>
      <c r="Z133" s="23">
        <v>3.2258064516129031E-2</v>
      </c>
      <c r="AA133" s="23">
        <v>3.2258064516129031E-2</v>
      </c>
      <c r="AB133" s="23">
        <v>0</v>
      </c>
      <c r="AC133" s="23">
        <v>0</v>
      </c>
      <c r="AD133" s="23">
        <v>0</v>
      </c>
      <c r="AE133" s="23">
        <v>0.12903225806451613</v>
      </c>
      <c r="AF133" s="23">
        <v>0.22580645161290322</v>
      </c>
      <c r="AG133" s="23">
        <v>6.4516129032258063E-2</v>
      </c>
      <c r="AH133" s="24">
        <v>155</v>
      </c>
    </row>
    <row r="134" spans="2:34" x14ac:dyDescent="0.2">
      <c r="B134" s="33" t="s">
        <v>276</v>
      </c>
      <c r="C134" s="18" t="s">
        <v>476</v>
      </c>
      <c r="D134" s="21" t="s">
        <v>477</v>
      </c>
      <c r="E134" s="23" t="s">
        <v>596</v>
      </c>
      <c r="F134" s="23" t="s">
        <v>596</v>
      </c>
      <c r="G134" s="23" t="s">
        <v>596</v>
      </c>
      <c r="H134" s="23" t="s">
        <v>596</v>
      </c>
      <c r="I134" s="23" t="s">
        <v>596</v>
      </c>
      <c r="J134" s="23" t="s">
        <v>596</v>
      </c>
      <c r="K134" s="23" t="s">
        <v>596</v>
      </c>
      <c r="L134" s="23" t="s">
        <v>596</v>
      </c>
      <c r="M134" s="23" t="s">
        <v>596</v>
      </c>
      <c r="N134" s="23" t="s">
        <v>596</v>
      </c>
      <c r="O134" s="23" t="s">
        <v>596</v>
      </c>
      <c r="P134" s="23" t="s">
        <v>596</v>
      </c>
      <c r="Q134" s="23" t="s">
        <v>596</v>
      </c>
      <c r="R134" s="23" t="s">
        <v>596</v>
      </c>
      <c r="S134" s="24" t="s">
        <v>596</v>
      </c>
      <c r="T134" s="23" t="s">
        <v>596</v>
      </c>
      <c r="U134" s="23" t="s">
        <v>596</v>
      </c>
      <c r="V134" s="23" t="s">
        <v>596</v>
      </c>
      <c r="W134" s="23" t="s">
        <v>596</v>
      </c>
      <c r="X134" s="23" t="s">
        <v>596</v>
      </c>
      <c r="Y134" s="23" t="s">
        <v>596</v>
      </c>
      <c r="Z134" s="23" t="s">
        <v>596</v>
      </c>
      <c r="AA134" s="23" t="s">
        <v>596</v>
      </c>
      <c r="AB134" s="23" t="s">
        <v>596</v>
      </c>
      <c r="AC134" s="23" t="s">
        <v>596</v>
      </c>
      <c r="AD134" s="23" t="s">
        <v>596</v>
      </c>
      <c r="AE134" s="23" t="s">
        <v>596</v>
      </c>
      <c r="AF134" s="23" t="s">
        <v>596</v>
      </c>
      <c r="AG134" s="23" t="s">
        <v>596</v>
      </c>
      <c r="AH134" s="24" t="s">
        <v>596</v>
      </c>
    </row>
    <row r="135" spans="2:34" x14ac:dyDescent="0.2">
      <c r="B135" s="33" t="s">
        <v>276</v>
      </c>
      <c r="C135" s="18" t="s">
        <v>106</v>
      </c>
      <c r="D135" s="21" t="s">
        <v>199</v>
      </c>
      <c r="E135" s="23" t="s">
        <v>596</v>
      </c>
      <c r="F135" s="23" t="s">
        <v>596</v>
      </c>
      <c r="G135" s="23" t="s">
        <v>596</v>
      </c>
      <c r="H135" s="23" t="s">
        <v>596</v>
      </c>
      <c r="I135" s="23" t="s">
        <v>596</v>
      </c>
      <c r="J135" s="23" t="s">
        <v>596</v>
      </c>
      <c r="K135" s="23" t="s">
        <v>596</v>
      </c>
      <c r="L135" s="23" t="s">
        <v>596</v>
      </c>
      <c r="M135" s="23" t="s">
        <v>596</v>
      </c>
      <c r="N135" s="23" t="s">
        <v>596</v>
      </c>
      <c r="O135" s="23" t="s">
        <v>596</v>
      </c>
      <c r="P135" s="23" t="s">
        <v>596</v>
      </c>
      <c r="Q135" s="23" t="s">
        <v>596</v>
      </c>
      <c r="R135" s="23" t="s">
        <v>596</v>
      </c>
      <c r="S135" s="24" t="s">
        <v>596</v>
      </c>
      <c r="T135" s="23" t="s">
        <v>596</v>
      </c>
      <c r="U135" s="23" t="s">
        <v>596</v>
      </c>
      <c r="V135" s="23" t="s">
        <v>596</v>
      </c>
      <c r="W135" s="23" t="s">
        <v>596</v>
      </c>
      <c r="X135" s="23" t="s">
        <v>596</v>
      </c>
      <c r="Y135" s="23" t="s">
        <v>596</v>
      </c>
      <c r="Z135" s="23" t="s">
        <v>596</v>
      </c>
      <c r="AA135" s="23" t="s">
        <v>596</v>
      </c>
      <c r="AB135" s="23" t="s">
        <v>596</v>
      </c>
      <c r="AC135" s="23" t="s">
        <v>596</v>
      </c>
      <c r="AD135" s="23" t="s">
        <v>596</v>
      </c>
      <c r="AE135" s="23" t="s">
        <v>596</v>
      </c>
      <c r="AF135" s="23" t="s">
        <v>596</v>
      </c>
      <c r="AG135" s="23" t="s">
        <v>596</v>
      </c>
      <c r="AH135" s="24" t="s">
        <v>596</v>
      </c>
    </row>
    <row r="136" spans="2:34" x14ac:dyDescent="0.2">
      <c r="B136" s="33" t="s">
        <v>276</v>
      </c>
      <c r="C136" s="18" t="s">
        <v>112</v>
      </c>
      <c r="D136" s="21" t="s">
        <v>326</v>
      </c>
      <c r="E136" s="23">
        <v>2.976190476190476E-2</v>
      </c>
      <c r="F136" s="23">
        <v>2.0833333333333332E-2</v>
      </c>
      <c r="G136" s="23">
        <v>0</v>
      </c>
      <c r="H136" s="23">
        <v>3.273809523809524E-2</v>
      </c>
      <c r="I136" s="23">
        <v>3.273809523809524E-2</v>
      </c>
      <c r="J136" s="23">
        <v>9.5238095238095233E-2</v>
      </c>
      <c r="K136" s="23">
        <v>4.1666666666666664E-2</v>
      </c>
      <c r="L136" s="23">
        <v>0.1875</v>
      </c>
      <c r="M136" s="23">
        <v>1.7857142857142856E-2</v>
      </c>
      <c r="N136" s="23">
        <v>5.9523809523809521E-3</v>
      </c>
      <c r="O136" s="23">
        <v>2.976190476190476E-3</v>
      </c>
      <c r="P136" s="23">
        <v>0.17261904761904762</v>
      </c>
      <c r="Q136" s="23">
        <v>0.34523809523809523</v>
      </c>
      <c r="R136" s="23">
        <v>2.0833333333333332E-2</v>
      </c>
      <c r="S136" s="24">
        <v>1680</v>
      </c>
      <c r="T136" s="23">
        <v>0</v>
      </c>
      <c r="U136" s="23">
        <v>8.3333333333333329E-2</v>
      </c>
      <c r="V136" s="23">
        <v>0</v>
      </c>
      <c r="W136" s="23">
        <v>0</v>
      </c>
      <c r="X136" s="23">
        <v>8.3333333333333329E-2</v>
      </c>
      <c r="Y136" s="23">
        <v>0</v>
      </c>
      <c r="Z136" s="23">
        <v>0</v>
      </c>
      <c r="AA136" s="23">
        <v>8.3333333333333329E-2</v>
      </c>
      <c r="AB136" s="23">
        <v>0</v>
      </c>
      <c r="AC136" s="23">
        <v>0</v>
      </c>
      <c r="AD136" s="23">
        <v>0</v>
      </c>
      <c r="AE136" s="23">
        <v>8.3333333333333329E-2</v>
      </c>
      <c r="AF136" s="23">
        <v>0.41666666666666669</v>
      </c>
      <c r="AG136" s="23">
        <v>0</v>
      </c>
      <c r="AH136" s="24">
        <v>60</v>
      </c>
    </row>
    <row r="137" spans="2:34" x14ac:dyDescent="0.2">
      <c r="B137" s="33" t="s">
        <v>276</v>
      </c>
      <c r="C137" s="18" t="s">
        <v>482</v>
      </c>
      <c r="D137" s="21" t="s">
        <v>483</v>
      </c>
      <c r="E137" s="23" t="s">
        <v>596</v>
      </c>
      <c r="F137" s="23" t="s">
        <v>596</v>
      </c>
      <c r="G137" s="23" t="s">
        <v>596</v>
      </c>
      <c r="H137" s="23" t="s">
        <v>596</v>
      </c>
      <c r="I137" s="23" t="s">
        <v>596</v>
      </c>
      <c r="J137" s="23" t="s">
        <v>596</v>
      </c>
      <c r="K137" s="23" t="s">
        <v>596</v>
      </c>
      <c r="L137" s="23" t="s">
        <v>596</v>
      </c>
      <c r="M137" s="23" t="s">
        <v>596</v>
      </c>
      <c r="N137" s="23" t="s">
        <v>596</v>
      </c>
      <c r="O137" s="23" t="s">
        <v>596</v>
      </c>
      <c r="P137" s="23" t="s">
        <v>596</v>
      </c>
      <c r="Q137" s="23" t="s">
        <v>596</v>
      </c>
      <c r="R137" s="23" t="s">
        <v>596</v>
      </c>
      <c r="S137" s="24" t="s">
        <v>596</v>
      </c>
      <c r="T137" s="23" t="s">
        <v>596</v>
      </c>
      <c r="U137" s="23" t="s">
        <v>596</v>
      </c>
      <c r="V137" s="23" t="s">
        <v>596</v>
      </c>
      <c r="W137" s="23" t="s">
        <v>596</v>
      </c>
      <c r="X137" s="23" t="s">
        <v>596</v>
      </c>
      <c r="Y137" s="23" t="s">
        <v>596</v>
      </c>
      <c r="Z137" s="23" t="s">
        <v>596</v>
      </c>
      <c r="AA137" s="23" t="s">
        <v>596</v>
      </c>
      <c r="AB137" s="23" t="s">
        <v>596</v>
      </c>
      <c r="AC137" s="23" t="s">
        <v>596</v>
      </c>
      <c r="AD137" s="23" t="s">
        <v>596</v>
      </c>
      <c r="AE137" s="23" t="s">
        <v>596</v>
      </c>
      <c r="AF137" s="23" t="s">
        <v>596</v>
      </c>
      <c r="AG137" s="23" t="s">
        <v>596</v>
      </c>
      <c r="AH137" s="24" t="s">
        <v>596</v>
      </c>
    </row>
    <row r="138" spans="2:34" x14ac:dyDescent="0.2">
      <c r="B138" s="33" t="s">
        <v>281</v>
      </c>
      <c r="C138" s="18" t="s">
        <v>77</v>
      </c>
      <c r="D138" s="21" t="s">
        <v>181</v>
      </c>
      <c r="E138" s="23" t="s">
        <v>596</v>
      </c>
      <c r="F138" s="23" t="s">
        <v>596</v>
      </c>
      <c r="G138" s="23" t="s">
        <v>596</v>
      </c>
      <c r="H138" s="23" t="s">
        <v>596</v>
      </c>
      <c r="I138" s="23" t="s">
        <v>596</v>
      </c>
      <c r="J138" s="23" t="s">
        <v>596</v>
      </c>
      <c r="K138" s="23" t="s">
        <v>596</v>
      </c>
      <c r="L138" s="23" t="s">
        <v>596</v>
      </c>
      <c r="M138" s="23" t="s">
        <v>596</v>
      </c>
      <c r="N138" s="23" t="s">
        <v>596</v>
      </c>
      <c r="O138" s="23" t="s">
        <v>596</v>
      </c>
      <c r="P138" s="23" t="s">
        <v>596</v>
      </c>
      <c r="Q138" s="23" t="s">
        <v>596</v>
      </c>
      <c r="R138" s="23" t="s">
        <v>596</v>
      </c>
      <c r="S138" s="24" t="s">
        <v>596</v>
      </c>
      <c r="T138" s="23" t="s">
        <v>596</v>
      </c>
      <c r="U138" s="23" t="s">
        <v>596</v>
      </c>
      <c r="V138" s="23" t="s">
        <v>596</v>
      </c>
      <c r="W138" s="23" t="s">
        <v>596</v>
      </c>
      <c r="X138" s="23" t="s">
        <v>596</v>
      </c>
      <c r="Y138" s="23" t="s">
        <v>596</v>
      </c>
      <c r="Z138" s="23" t="s">
        <v>596</v>
      </c>
      <c r="AA138" s="23" t="s">
        <v>596</v>
      </c>
      <c r="AB138" s="23" t="s">
        <v>596</v>
      </c>
      <c r="AC138" s="23" t="s">
        <v>596</v>
      </c>
      <c r="AD138" s="23" t="s">
        <v>596</v>
      </c>
      <c r="AE138" s="23" t="s">
        <v>596</v>
      </c>
      <c r="AF138" s="23" t="s">
        <v>596</v>
      </c>
      <c r="AG138" s="23" t="s">
        <v>596</v>
      </c>
      <c r="AH138" s="24" t="s">
        <v>596</v>
      </c>
    </row>
    <row r="139" spans="2:34" x14ac:dyDescent="0.2">
      <c r="B139" s="33" t="s">
        <v>281</v>
      </c>
      <c r="C139" s="18" t="s">
        <v>501</v>
      </c>
      <c r="D139" s="21" t="s">
        <v>502</v>
      </c>
      <c r="E139" s="23" t="s">
        <v>596</v>
      </c>
      <c r="F139" s="23" t="s">
        <v>596</v>
      </c>
      <c r="G139" s="23" t="s">
        <v>596</v>
      </c>
      <c r="H139" s="23" t="s">
        <v>596</v>
      </c>
      <c r="I139" s="23" t="s">
        <v>596</v>
      </c>
      <c r="J139" s="23" t="s">
        <v>596</v>
      </c>
      <c r="K139" s="23" t="s">
        <v>596</v>
      </c>
      <c r="L139" s="23" t="s">
        <v>596</v>
      </c>
      <c r="M139" s="23" t="s">
        <v>596</v>
      </c>
      <c r="N139" s="23" t="s">
        <v>596</v>
      </c>
      <c r="O139" s="23" t="s">
        <v>596</v>
      </c>
      <c r="P139" s="23" t="s">
        <v>596</v>
      </c>
      <c r="Q139" s="23" t="s">
        <v>596</v>
      </c>
      <c r="R139" s="23" t="s">
        <v>596</v>
      </c>
      <c r="S139" s="24" t="s">
        <v>596</v>
      </c>
      <c r="T139" s="23" t="s">
        <v>596</v>
      </c>
      <c r="U139" s="23" t="s">
        <v>596</v>
      </c>
      <c r="V139" s="23" t="s">
        <v>596</v>
      </c>
      <c r="W139" s="23" t="s">
        <v>596</v>
      </c>
      <c r="X139" s="23" t="s">
        <v>596</v>
      </c>
      <c r="Y139" s="23" t="s">
        <v>596</v>
      </c>
      <c r="Z139" s="23" t="s">
        <v>596</v>
      </c>
      <c r="AA139" s="23" t="s">
        <v>596</v>
      </c>
      <c r="AB139" s="23" t="s">
        <v>596</v>
      </c>
      <c r="AC139" s="23" t="s">
        <v>596</v>
      </c>
      <c r="AD139" s="23" t="s">
        <v>596</v>
      </c>
      <c r="AE139" s="23" t="s">
        <v>596</v>
      </c>
      <c r="AF139" s="23" t="s">
        <v>596</v>
      </c>
      <c r="AG139" s="23" t="s">
        <v>596</v>
      </c>
      <c r="AH139" s="24" t="s">
        <v>596</v>
      </c>
    </row>
    <row r="140" spans="2:34" x14ac:dyDescent="0.2">
      <c r="B140" s="33" t="s">
        <v>281</v>
      </c>
      <c r="C140" s="18" t="s">
        <v>497</v>
      </c>
      <c r="D140" s="21" t="s">
        <v>498</v>
      </c>
      <c r="E140" s="23">
        <v>3.0894308943089432E-2</v>
      </c>
      <c r="F140" s="23">
        <v>2.4390243902439025E-2</v>
      </c>
      <c r="G140" s="23">
        <v>0</v>
      </c>
      <c r="H140" s="23">
        <v>2.6016260162601626E-2</v>
      </c>
      <c r="I140" s="23">
        <v>4.065040650406504E-2</v>
      </c>
      <c r="J140" s="23">
        <v>0.14796747967479676</v>
      </c>
      <c r="K140" s="23">
        <v>5.6910569105691054E-2</v>
      </c>
      <c r="L140" s="23">
        <v>0.23739837398373984</v>
      </c>
      <c r="M140" s="23">
        <v>1.7886178861788619E-2</v>
      </c>
      <c r="N140" s="23">
        <v>4.8780487804878049E-3</v>
      </c>
      <c r="O140" s="23">
        <v>1.6260162601626016E-3</v>
      </c>
      <c r="P140" s="23">
        <v>0.13821138211382114</v>
      </c>
      <c r="Q140" s="23">
        <v>0.26991869918699185</v>
      </c>
      <c r="R140" s="23">
        <v>1.6260162601626016E-3</v>
      </c>
      <c r="S140" s="24">
        <v>3075</v>
      </c>
      <c r="T140" s="23">
        <v>4.3956043956043959E-2</v>
      </c>
      <c r="U140" s="23">
        <v>7.6923076923076927E-2</v>
      </c>
      <c r="V140" s="23">
        <v>0</v>
      </c>
      <c r="W140" s="23">
        <v>3.2967032967032968E-2</v>
      </c>
      <c r="X140" s="23">
        <v>7.6923076923076927E-2</v>
      </c>
      <c r="Y140" s="23">
        <v>0.19780219780219779</v>
      </c>
      <c r="Z140" s="23">
        <v>2.197802197802198E-2</v>
      </c>
      <c r="AA140" s="23">
        <v>0.10989010989010989</v>
      </c>
      <c r="AB140" s="23">
        <v>4.3956043956043959E-2</v>
      </c>
      <c r="AC140" s="23">
        <v>1.098901098901099E-2</v>
      </c>
      <c r="AD140" s="23">
        <v>0</v>
      </c>
      <c r="AE140" s="23">
        <v>0.12087912087912088</v>
      </c>
      <c r="AF140" s="23">
        <v>0.26373626373626374</v>
      </c>
      <c r="AG140" s="23">
        <v>0</v>
      </c>
      <c r="AH140" s="24">
        <v>455</v>
      </c>
    </row>
    <row r="141" spans="2:34" x14ac:dyDescent="0.2">
      <c r="B141" s="33" t="s">
        <v>281</v>
      </c>
      <c r="C141" s="18" t="s">
        <v>81</v>
      </c>
      <c r="D141" s="21" t="s">
        <v>327</v>
      </c>
      <c r="E141" s="23" t="s">
        <v>596</v>
      </c>
      <c r="F141" s="23" t="s">
        <v>596</v>
      </c>
      <c r="G141" s="23" t="s">
        <v>596</v>
      </c>
      <c r="H141" s="23" t="s">
        <v>596</v>
      </c>
      <c r="I141" s="23" t="s">
        <v>596</v>
      </c>
      <c r="J141" s="23" t="s">
        <v>596</v>
      </c>
      <c r="K141" s="23" t="s">
        <v>596</v>
      </c>
      <c r="L141" s="23" t="s">
        <v>596</v>
      </c>
      <c r="M141" s="23" t="s">
        <v>596</v>
      </c>
      <c r="N141" s="23" t="s">
        <v>596</v>
      </c>
      <c r="O141" s="23" t="s">
        <v>596</v>
      </c>
      <c r="P141" s="23" t="s">
        <v>596</v>
      </c>
      <c r="Q141" s="23" t="s">
        <v>596</v>
      </c>
      <c r="R141" s="23" t="s">
        <v>596</v>
      </c>
      <c r="S141" s="24" t="s">
        <v>596</v>
      </c>
      <c r="T141" s="23" t="s">
        <v>596</v>
      </c>
      <c r="U141" s="23" t="s">
        <v>596</v>
      </c>
      <c r="V141" s="23" t="s">
        <v>596</v>
      </c>
      <c r="W141" s="23" t="s">
        <v>596</v>
      </c>
      <c r="X141" s="23" t="s">
        <v>596</v>
      </c>
      <c r="Y141" s="23" t="s">
        <v>596</v>
      </c>
      <c r="Z141" s="23" t="s">
        <v>596</v>
      </c>
      <c r="AA141" s="23" t="s">
        <v>596</v>
      </c>
      <c r="AB141" s="23" t="s">
        <v>596</v>
      </c>
      <c r="AC141" s="23" t="s">
        <v>596</v>
      </c>
      <c r="AD141" s="23" t="s">
        <v>596</v>
      </c>
      <c r="AE141" s="23" t="s">
        <v>596</v>
      </c>
      <c r="AF141" s="23" t="s">
        <v>596</v>
      </c>
      <c r="AG141" s="23" t="s">
        <v>596</v>
      </c>
      <c r="AH141" s="24" t="s">
        <v>596</v>
      </c>
    </row>
    <row r="142" spans="2:34" x14ac:dyDescent="0.2">
      <c r="B142" s="33" t="s">
        <v>281</v>
      </c>
      <c r="C142" s="18" t="s">
        <v>85</v>
      </c>
      <c r="D142" s="21" t="s">
        <v>185</v>
      </c>
      <c r="E142" s="23" t="s">
        <v>596</v>
      </c>
      <c r="F142" s="23" t="s">
        <v>596</v>
      </c>
      <c r="G142" s="23" t="s">
        <v>596</v>
      </c>
      <c r="H142" s="23" t="s">
        <v>596</v>
      </c>
      <c r="I142" s="23" t="s">
        <v>596</v>
      </c>
      <c r="J142" s="23" t="s">
        <v>596</v>
      </c>
      <c r="K142" s="23" t="s">
        <v>596</v>
      </c>
      <c r="L142" s="23" t="s">
        <v>596</v>
      </c>
      <c r="M142" s="23" t="s">
        <v>596</v>
      </c>
      <c r="N142" s="23" t="s">
        <v>596</v>
      </c>
      <c r="O142" s="23" t="s">
        <v>596</v>
      </c>
      <c r="P142" s="23" t="s">
        <v>596</v>
      </c>
      <c r="Q142" s="23" t="s">
        <v>596</v>
      </c>
      <c r="R142" s="23" t="s">
        <v>596</v>
      </c>
      <c r="S142" s="24" t="s">
        <v>596</v>
      </c>
      <c r="T142" s="23" t="s">
        <v>596</v>
      </c>
      <c r="U142" s="23" t="s">
        <v>596</v>
      </c>
      <c r="V142" s="23" t="s">
        <v>596</v>
      </c>
      <c r="W142" s="23" t="s">
        <v>596</v>
      </c>
      <c r="X142" s="23" t="s">
        <v>596</v>
      </c>
      <c r="Y142" s="23" t="s">
        <v>596</v>
      </c>
      <c r="Z142" s="23" t="s">
        <v>596</v>
      </c>
      <c r="AA142" s="23" t="s">
        <v>596</v>
      </c>
      <c r="AB142" s="23" t="s">
        <v>596</v>
      </c>
      <c r="AC142" s="23" t="s">
        <v>596</v>
      </c>
      <c r="AD142" s="23" t="s">
        <v>596</v>
      </c>
      <c r="AE142" s="23" t="s">
        <v>596</v>
      </c>
      <c r="AF142" s="23" t="s">
        <v>596</v>
      </c>
      <c r="AG142" s="23" t="s">
        <v>596</v>
      </c>
      <c r="AH142" s="24" t="s">
        <v>596</v>
      </c>
    </row>
    <row r="143" spans="2:34" x14ac:dyDescent="0.2">
      <c r="B143" s="33" t="s">
        <v>281</v>
      </c>
      <c r="C143" s="18" t="s">
        <v>89</v>
      </c>
      <c r="D143" s="21" t="s">
        <v>187</v>
      </c>
      <c r="E143" s="23">
        <v>6.569343065693431E-2</v>
      </c>
      <c r="F143" s="23">
        <v>8.211678832116788E-2</v>
      </c>
      <c r="G143" s="23">
        <v>1.8248175182481751E-3</v>
      </c>
      <c r="H143" s="23">
        <v>4.5620437956204379E-2</v>
      </c>
      <c r="I143" s="23">
        <v>0.10766423357664233</v>
      </c>
      <c r="J143" s="23">
        <v>0.10766423357664233</v>
      </c>
      <c r="K143" s="23">
        <v>5.1094890510948905E-2</v>
      </c>
      <c r="L143" s="23">
        <v>0.13321167883211679</v>
      </c>
      <c r="M143" s="23">
        <v>5.2919708029197078E-2</v>
      </c>
      <c r="N143" s="23">
        <v>7.2992700729927005E-3</v>
      </c>
      <c r="O143" s="23">
        <v>3.6496350364963502E-3</v>
      </c>
      <c r="P143" s="23">
        <v>9.1240875912408759E-2</v>
      </c>
      <c r="Q143" s="23">
        <v>0.20620437956204379</v>
      </c>
      <c r="R143" s="23">
        <v>4.3795620437956206E-2</v>
      </c>
      <c r="S143" s="24">
        <v>2740</v>
      </c>
      <c r="T143" s="23">
        <v>7.8125E-2</v>
      </c>
      <c r="U143" s="23">
        <v>0.140625</v>
      </c>
      <c r="V143" s="23">
        <v>0</v>
      </c>
      <c r="W143" s="23">
        <v>3.125E-2</v>
      </c>
      <c r="X143" s="23">
        <v>0.1875</v>
      </c>
      <c r="Y143" s="23">
        <v>0.109375</v>
      </c>
      <c r="Z143" s="23">
        <v>4.6875E-2</v>
      </c>
      <c r="AA143" s="23">
        <v>4.6875E-2</v>
      </c>
      <c r="AB143" s="23">
        <v>6.25E-2</v>
      </c>
      <c r="AC143" s="23">
        <v>1.5625E-2</v>
      </c>
      <c r="AD143" s="23">
        <v>1.5625E-2</v>
      </c>
      <c r="AE143" s="23">
        <v>4.6875E-2</v>
      </c>
      <c r="AF143" s="23">
        <v>0.171875</v>
      </c>
      <c r="AG143" s="23">
        <v>4.6875E-2</v>
      </c>
      <c r="AH143" s="24">
        <v>320</v>
      </c>
    </row>
    <row r="144" spans="2:34" x14ac:dyDescent="0.2">
      <c r="B144" s="33" t="s">
        <v>281</v>
      </c>
      <c r="C144" s="18" t="s">
        <v>73</v>
      </c>
      <c r="D144" s="21" t="s">
        <v>177</v>
      </c>
      <c r="E144" s="23" t="s">
        <v>596</v>
      </c>
      <c r="F144" s="23" t="s">
        <v>596</v>
      </c>
      <c r="G144" s="23" t="s">
        <v>596</v>
      </c>
      <c r="H144" s="23" t="s">
        <v>596</v>
      </c>
      <c r="I144" s="23" t="s">
        <v>596</v>
      </c>
      <c r="J144" s="23" t="s">
        <v>596</v>
      </c>
      <c r="K144" s="23" t="s">
        <v>596</v>
      </c>
      <c r="L144" s="23" t="s">
        <v>596</v>
      </c>
      <c r="M144" s="23" t="s">
        <v>596</v>
      </c>
      <c r="N144" s="23" t="s">
        <v>596</v>
      </c>
      <c r="O144" s="23" t="s">
        <v>596</v>
      </c>
      <c r="P144" s="23" t="s">
        <v>596</v>
      </c>
      <c r="Q144" s="23" t="s">
        <v>596</v>
      </c>
      <c r="R144" s="23" t="s">
        <v>596</v>
      </c>
      <c r="S144" s="24" t="s">
        <v>596</v>
      </c>
      <c r="T144" s="23" t="s">
        <v>596</v>
      </c>
      <c r="U144" s="23" t="s">
        <v>596</v>
      </c>
      <c r="V144" s="23" t="s">
        <v>596</v>
      </c>
      <c r="W144" s="23" t="s">
        <v>596</v>
      </c>
      <c r="X144" s="23" t="s">
        <v>596</v>
      </c>
      <c r="Y144" s="23" t="s">
        <v>596</v>
      </c>
      <c r="Z144" s="23" t="s">
        <v>596</v>
      </c>
      <c r="AA144" s="23" t="s">
        <v>596</v>
      </c>
      <c r="AB144" s="23" t="s">
        <v>596</v>
      </c>
      <c r="AC144" s="23" t="s">
        <v>596</v>
      </c>
      <c r="AD144" s="23" t="s">
        <v>596</v>
      </c>
      <c r="AE144" s="23" t="s">
        <v>596</v>
      </c>
      <c r="AF144" s="23" t="s">
        <v>596</v>
      </c>
      <c r="AG144" s="23" t="s">
        <v>596</v>
      </c>
      <c r="AH144" s="24" t="s">
        <v>596</v>
      </c>
    </row>
    <row r="145" spans="2:34" x14ac:dyDescent="0.2">
      <c r="B145" s="33" t="s">
        <v>281</v>
      </c>
      <c r="C145" s="18" t="s">
        <v>91</v>
      </c>
      <c r="D145" s="21" t="s">
        <v>189</v>
      </c>
      <c r="E145" s="23" t="s">
        <v>596</v>
      </c>
      <c r="F145" s="23" t="s">
        <v>596</v>
      </c>
      <c r="G145" s="23" t="s">
        <v>596</v>
      </c>
      <c r="H145" s="23" t="s">
        <v>596</v>
      </c>
      <c r="I145" s="23" t="s">
        <v>596</v>
      </c>
      <c r="J145" s="23" t="s">
        <v>596</v>
      </c>
      <c r="K145" s="23" t="s">
        <v>596</v>
      </c>
      <c r="L145" s="23" t="s">
        <v>596</v>
      </c>
      <c r="M145" s="23" t="s">
        <v>596</v>
      </c>
      <c r="N145" s="23" t="s">
        <v>596</v>
      </c>
      <c r="O145" s="23" t="s">
        <v>596</v>
      </c>
      <c r="P145" s="23" t="s">
        <v>596</v>
      </c>
      <c r="Q145" s="23" t="s">
        <v>596</v>
      </c>
      <c r="R145" s="23" t="s">
        <v>596</v>
      </c>
      <c r="S145" s="24" t="s">
        <v>596</v>
      </c>
      <c r="T145" s="23" t="s">
        <v>596</v>
      </c>
      <c r="U145" s="23" t="s">
        <v>596</v>
      </c>
      <c r="V145" s="23" t="s">
        <v>596</v>
      </c>
      <c r="W145" s="23" t="s">
        <v>596</v>
      </c>
      <c r="X145" s="23" t="s">
        <v>596</v>
      </c>
      <c r="Y145" s="23" t="s">
        <v>596</v>
      </c>
      <c r="Z145" s="23" t="s">
        <v>596</v>
      </c>
      <c r="AA145" s="23" t="s">
        <v>596</v>
      </c>
      <c r="AB145" s="23" t="s">
        <v>596</v>
      </c>
      <c r="AC145" s="23" t="s">
        <v>596</v>
      </c>
      <c r="AD145" s="23" t="s">
        <v>596</v>
      </c>
      <c r="AE145" s="23" t="s">
        <v>596</v>
      </c>
      <c r="AF145" s="23" t="s">
        <v>596</v>
      </c>
      <c r="AG145" s="23" t="s">
        <v>596</v>
      </c>
      <c r="AH145" s="24" t="s">
        <v>596</v>
      </c>
    </row>
    <row r="146" spans="2:34" x14ac:dyDescent="0.2">
      <c r="B146" s="33" t="s">
        <v>281</v>
      </c>
      <c r="C146" s="18" t="s">
        <v>103</v>
      </c>
      <c r="D146" s="21" t="s">
        <v>424</v>
      </c>
      <c r="E146" s="23">
        <v>1.1688311688311689E-2</v>
      </c>
      <c r="F146" s="23">
        <v>1.948051948051948E-2</v>
      </c>
      <c r="G146" s="23">
        <v>0</v>
      </c>
      <c r="H146" s="23">
        <v>2.7272727272727271E-2</v>
      </c>
      <c r="I146" s="23">
        <v>3.2467532467532464E-2</v>
      </c>
      <c r="J146" s="23">
        <v>0.15194805194805194</v>
      </c>
      <c r="K146" s="23">
        <v>4.1558441558441558E-2</v>
      </c>
      <c r="L146" s="23">
        <v>0.15714285714285714</v>
      </c>
      <c r="M146" s="23">
        <v>1.6883116883116882E-2</v>
      </c>
      <c r="N146" s="23">
        <v>2.5974025974025974E-3</v>
      </c>
      <c r="O146" s="23">
        <v>1.2987012987012987E-3</v>
      </c>
      <c r="P146" s="23">
        <v>0.13506493506493505</v>
      </c>
      <c r="Q146" s="23">
        <v>0.34935064935064936</v>
      </c>
      <c r="R146" s="23">
        <v>5.3246753246753244E-2</v>
      </c>
      <c r="S146" s="24">
        <v>3850</v>
      </c>
      <c r="T146" s="23">
        <v>0.01</v>
      </c>
      <c r="U146" s="23">
        <v>0.06</v>
      </c>
      <c r="V146" s="23">
        <v>0</v>
      </c>
      <c r="W146" s="23">
        <v>0.04</v>
      </c>
      <c r="X146" s="23">
        <v>0.06</v>
      </c>
      <c r="Y146" s="23">
        <v>0.09</v>
      </c>
      <c r="Z146" s="23">
        <v>0.02</v>
      </c>
      <c r="AA146" s="23">
        <v>0.08</v>
      </c>
      <c r="AB146" s="23">
        <v>0.03</v>
      </c>
      <c r="AC146" s="23">
        <v>0</v>
      </c>
      <c r="AD146" s="23">
        <v>0</v>
      </c>
      <c r="AE146" s="23">
        <v>0.08</v>
      </c>
      <c r="AF146" s="23">
        <v>0.47</v>
      </c>
      <c r="AG146" s="23">
        <v>0.06</v>
      </c>
      <c r="AH146" s="24">
        <v>500</v>
      </c>
    </row>
    <row r="147" spans="2:34" x14ac:dyDescent="0.2">
      <c r="B147" s="33" t="s">
        <v>281</v>
      </c>
      <c r="C147" s="18" t="s">
        <v>495</v>
      </c>
      <c r="D147" s="21" t="s">
        <v>496</v>
      </c>
      <c r="E147" s="23" t="s">
        <v>596</v>
      </c>
      <c r="F147" s="23" t="s">
        <v>596</v>
      </c>
      <c r="G147" s="23" t="s">
        <v>596</v>
      </c>
      <c r="H147" s="23" t="s">
        <v>596</v>
      </c>
      <c r="I147" s="23" t="s">
        <v>596</v>
      </c>
      <c r="J147" s="23" t="s">
        <v>596</v>
      </c>
      <c r="K147" s="23" t="s">
        <v>596</v>
      </c>
      <c r="L147" s="23" t="s">
        <v>596</v>
      </c>
      <c r="M147" s="23" t="s">
        <v>596</v>
      </c>
      <c r="N147" s="23" t="s">
        <v>596</v>
      </c>
      <c r="O147" s="23" t="s">
        <v>596</v>
      </c>
      <c r="P147" s="23" t="s">
        <v>596</v>
      </c>
      <c r="Q147" s="23" t="s">
        <v>596</v>
      </c>
      <c r="R147" s="23" t="s">
        <v>596</v>
      </c>
      <c r="S147" s="24" t="s">
        <v>596</v>
      </c>
      <c r="T147" s="23" t="s">
        <v>596</v>
      </c>
      <c r="U147" s="23" t="s">
        <v>596</v>
      </c>
      <c r="V147" s="23" t="s">
        <v>596</v>
      </c>
      <c r="W147" s="23" t="s">
        <v>596</v>
      </c>
      <c r="X147" s="23" t="s">
        <v>596</v>
      </c>
      <c r="Y147" s="23" t="s">
        <v>596</v>
      </c>
      <c r="Z147" s="23" t="s">
        <v>596</v>
      </c>
      <c r="AA147" s="23" t="s">
        <v>596</v>
      </c>
      <c r="AB147" s="23" t="s">
        <v>596</v>
      </c>
      <c r="AC147" s="23" t="s">
        <v>596</v>
      </c>
      <c r="AD147" s="23" t="s">
        <v>596</v>
      </c>
      <c r="AE147" s="23" t="s">
        <v>596</v>
      </c>
      <c r="AF147" s="23" t="s">
        <v>596</v>
      </c>
      <c r="AG147" s="23" t="s">
        <v>596</v>
      </c>
      <c r="AH147" s="24" t="s">
        <v>596</v>
      </c>
    </row>
    <row r="148" spans="2:34" x14ac:dyDescent="0.2">
      <c r="B148" s="33" t="s">
        <v>281</v>
      </c>
      <c r="C148" s="18" t="s">
        <v>92</v>
      </c>
      <c r="D148" s="21" t="s">
        <v>190</v>
      </c>
      <c r="E148" s="23">
        <v>8.7155963302752298E-2</v>
      </c>
      <c r="F148" s="23">
        <v>3.2110091743119268E-2</v>
      </c>
      <c r="G148" s="23">
        <v>0</v>
      </c>
      <c r="H148" s="23">
        <v>2.2935779816513763E-2</v>
      </c>
      <c r="I148" s="23">
        <v>0.1834862385321101</v>
      </c>
      <c r="J148" s="23">
        <v>0.13302752293577982</v>
      </c>
      <c r="K148" s="23">
        <v>6.4220183486238536E-2</v>
      </c>
      <c r="L148" s="23">
        <v>0.11009174311926606</v>
      </c>
      <c r="M148" s="23">
        <v>5.5045871559633031E-2</v>
      </c>
      <c r="N148" s="23">
        <v>3.2110091743119268E-2</v>
      </c>
      <c r="O148" s="23">
        <v>0</v>
      </c>
      <c r="P148" s="23">
        <v>0.13302752293577982</v>
      </c>
      <c r="Q148" s="23">
        <v>0.12844036697247707</v>
      </c>
      <c r="R148" s="23">
        <v>1.834862385321101E-2</v>
      </c>
      <c r="S148" s="24">
        <v>1090</v>
      </c>
      <c r="T148" s="23">
        <v>0.10256410256410256</v>
      </c>
      <c r="U148" s="23">
        <v>5.128205128205128E-2</v>
      </c>
      <c r="V148" s="23">
        <v>0</v>
      </c>
      <c r="W148" s="23">
        <v>2.564102564102564E-2</v>
      </c>
      <c r="X148" s="23">
        <v>0.28205128205128205</v>
      </c>
      <c r="Y148" s="23">
        <v>0.10256410256410256</v>
      </c>
      <c r="Z148" s="23">
        <v>5.128205128205128E-2</v>
      </c>
      <c r="AA148" s="23">
        <v>2.564102564102564E-2</v>
      </c>
      <c r="AB148" s="23">
        <v>0.10256410256410256</v>
      </c>
      <c r="AC148" s="23">
        <v>2.564102564102564E-2</v>
      </c>
      <c r="AD148" s="23">
        <v>0</v>
      </c>
      <c r="AE148" s="23">
        <v>0.10256410256410256</v>
      </c>
      <c r="AF148" s="23">
        <v>7.6923076923076927E-2</v>
      </c>
      <c r="AG148" s="23">
        <v>5.128205128205128E-2</v>
      </c>
      <c r="AH148" s="24">
        <v>195</v>
      </c>
    </row>
    <row r="149" spans="2:34" x14ac:dyDescent="0.2">
      <c r="B149" s="33" t="s">
        <v>281</v>
      </c>
      <c r="C149" s="18" t="s">
        <v>499</v>
      </c>
      <c r="D149" s="21" t="s">
        <v>500</v>
      </c>
      <c r="E149" s="23" t="s">
        <v>596</v>
      </c>
      <c r="F149" s="23" t="s">
        <v>596</v>
      </c>
      <c r="G149" s="23" t="s">
        <v>596</v>
      </c>
      <c r="H149" s="23" t="s">
        <v>596</v>
      </c>
      <c r="I149" s="23" t="s">
        <v>596</v>
      </c>
      <c r="J149" s="23" t="s">
        <v>596</v>
      </c>
      <c r="K149" s="23" t="s">
        <v>596</v>
      </c>
      <c r="L149" s="23" t="s">
        <v>596</v>
      </c>
      <c r="M149" s="23" t="s">
        <v>596</v>
      </c>
      <c r="N149" s="23" t="s">
        <v>596</v>
      </c>
      <c r="O149" s="23" t="s">
        <v>596</v>
      </c>
      <c r="P149" s="23" t="s">
        <v>596</v>
      </c>
      <c r="Q149" s="23" t="s">
        <v>596</v>
      </c>
      <c r="R149" s="23" t="s">
        <v>596</v>
      </c>
      <c r="S149" s="24" t="s">
        <v>596</v>
      </c>
      <c r="T149" s="23" t="s">
        <v>596</v>
      </c>
      <c r="U149" s="23" t="s">
        <v>596</v>
      </c>
      <c r="V149" s="23" t="s">
        <v>596</v>
      </c>
      <c r="W149" s="23" t="s">
        <v>596</v>
      </c>
      <c r="X149" s="23" t="s">
        <v>596</v>
      </c>
      <c r="Y149" s="23" t="s">
        <v>596</v>
      </c>
      <c r="Z149" s="23" t="s">
        <v>596</v>
      </c>
      <c r="AA149" s="23" t="s">
        <v>596</v>
      </c>
      <c r="AB149" s="23" t="s">
        <v>596</v>
      </c>
      <c r="AC149" s="23" t="s">
        <v>596</v>
      </c>
      <c r="AD149" s="23" t="s">
        <v>596</v>
      </c>
      <c r="AE149" s="23" t="s">
        <v>596</v>
      </c>
      <c r="AF149" s="23" t="s">
        <v>596</v>
      </c>
      <c r="AG149" s="23" t="s">
        <v>596</v>
      </c>
      <c r="AH149" s="24" t="s">
        <v>596</v>
      </c>
    </row>
    <row r="150" spans="2:34" x14ac:dyDescent="0.2">
      <c r="B150" s="33" t="s">
        <v>281</v>
      </c>
      <c r="C150" s="18" t="s">
        <v>98</v>
      </c>
      <c r="D150" s="21" t="s">
        <v>328</v>
      </c>
      <c r="E150" s="23">
        <v>6.030150753768844E-2</v>
      </c>
      <c r="F150" s="23">
        <v>7.4371859296482407E-2</v>
      </c>
      <c r="G150" s="23">
        <v>1.0050251256281408E-3</v>
      </c>
      <c r="H150" s="23">
        <v>5.2261306532663317E-2</v>
      </c>
      <c r="I150" s="23">
        <v>9.2462311557788945E-2</v>
      </c>
      <c r="J150" s="23">
        <v>8.3417085427135676E-2</v>
      </c>
      <c r="K150" s="23">
        <v>2.914572864321608E-2</v>
      </c>
      <c r="L150" s="23">
        <v>9.4472361809045224E-2</v>
      </c>
      <c r="M150" s="23">
        <v>3.9195979899497489E-2</v>
      </c>
      <c r="N150" s="23">
        <v>1.1055276381909548E-2</v>
      </c>
      <c r="O150" s="23">
        <v>6.030150753768844E-3</v>
      </c>
      <c r="P150" s="23">
        <v>0.13366834170854272</v>
      </c>
      <c r="Q150" s="23">
        <v>0.30653266331658291</v>
      </c>
      <c r="R150" s="23">
        <v>1.7085427135678392E-2</v>
      </c>
      <c r="S150" s="24">
        <v>4975</v>
      </c>
      <c r="T150" s="23">
        <v>0.13821138211382114</v>
      </c>
      <c r="U150" s="23">
        <v>0.2032520325203252</v>
      </c>
      <c r="V150" s="23">
        <v>0</v>
      </c>
      <c r="W150" s="23">
        <v>8.130081300813009E-3</v>
      </c>
      <c r="X150" s="23">
        <v>0.14634146341463414</v>
      </c>
      <c r="Y150" s="23">
        <v>9.7560975609756101E-2</v>
      </c>
      <c r="Z150" s="23">
        <v>4.065040650406504E-2</v>
      </c>
      <c r="AA150" s="23">
        <v>5.6910569105691054E-2</v>
      </c>
      <c r="AB150" s="23">
        <v>8.1300813008130079E-2</v>
      </c>
      <c r="AC150" s="23">
        <v>2.4390243902439025E-2</v>
      </c>
      <c r="AD150" s="23">
        <v>8.130081300813009E-3</v>
      </c>
      <c r="AE150" s="23">
        <v>6.5040650406504072E-2</v>
      </c>
      <c r="AF150" s="23">
        <v>0.10569105691056911</v>
      </c>
      <c r="AG150" s="23">
        <v>2.4390243902439025E-2</v>
      </c>
      <c r="AH150" s="24">
        <v>615</v>
      </c>
    </row>
    <row r="151" spans="2:34" x14ac:dyDescent="0.2">
      <c r="B151" s="33" t="s">
        <v>281</v>
      </c>
      <c r="C151" s="18" t="s">
        <v>494</v>
      </c>
      <c r="D151" s="21" t="s">
        <v>329</v>
      </c>
      <c r="E151" s="23">
        <v>3.3509700176366841E-2</v>
      </c>
      <c r="F151" s="23">
        <v>2.821869488536155E-2</v>
      </c>
      <c r="G151" s="23">
        <v>0</v>
      </c>
      <c r="H151" s="23">
        <v>2.1164021164021163E-2</v>
      </c>
      <c r="I151" s="23">
        <v>6.5255731922398585E-2</v>
      </c>
      <c r="J151" s="23">
        <v>9.1710758377425039E-2</v>
      </c>
      <c r="K151" s="23">
        <v>5.8201058201058198E-2</v>
      </c>
      <c r="L151" s="23">
        <v>0.20634920634920634</v>
      </c>
      <c r="M151" s="23">
        <v>2.292768959435626E-2</v>
      </c>
      <c r="N151" s="23">
        <v>1.0582010582010581E-2</v>
      </c>
      <c r="O151" s="23">
        <v>7.0546737213403876E-3</v>
      </c>
      <c r="P151" s="23">
        <v>0.16578483245149911</v>
      </c>
      <c r="Q151" s="23">
        <v>0.25749559082892415</v>
      </c>
      <c r="R151" s="23">
        <v>3.5273368606701938E-2</v>
      </c>
      <c r="S151" s="24">
        <v>2835</v>
      </c>
      <c r="T151" s="23">
        <v>7.1428571428571425E-2</v>
      </c>
      <c r="U151" s="23">
        <v>7.1428571428571425E-2</v>
      </c>
      <c r="V151" s="23">
        <v>0</v>
      </c>
      <c r="W151" s="23">
        <v>0</v>
      </c>
      <c r="X151" s="23">
        <v>0.14285714285714285</v>
      </c>
      <c r="Y151" s="23">
        <v>7.1428571428571425E-2</v>
      </c>
      <c r="Z151" s="23">
        <v>7.1428571428571425E-2</v>
      </c>
      <c r="AA151" s="23">
        <v>7.1428571428571425E-2</v>
      </c>
      <c r="AB151" s="23">
        <v>7.1428571428571425E-2</v>
      </c>
      <c r="AC151" s="23">
        <v>0</v>
      </c>
      <c r="AD151" s="23">
        <v>0</v>
      </c>
      <c r="AE151" s="23">
        <v>0.14285714285714285</v>
      </c>
      <c r="AF151" s="23">
        <v>0.2857142857142857</v>
      </c>
      <c r="AG151" s="23">
        <v>0</v>
      </c>
      <c r="AH151" s="24">
        <v>70</v>
      </c>
    </row>
    <row r="152" spans="2:34" x14ac:dyDescent="0.2">
      <c r="B152" s="33" t="s">
        <v>281</v>
      </c>
      <c r="C152" s="18" t="s">
        <v>105</v>
      </c>
      <c r="D152" s="21" t="s">
        <v>330</v>
      </c>
      <c r="E152" s="23" t="s">
        <v>596</v>
      </c>
      <c r="F152" s="23" t="s">
        <v>596</v>
      </c>
      <c r="G152" s="23" t="s">
        <v>596</v>
      </c>
      <c r="H152" s="23" t="s">
        <v>596</v>
      </c>
      <c r="I152" s="23" t="s">
        <v>596</v>
      </c>
      <c r="J152" s="23" t="s">
        <v>596</v>
      </c>
      <c r="K152" s="23" t="s">
        <v>596</v>
      </c>
      <c r="L152" s="23" t="s">
        <v>596</v>
      </c>
      <c r="M152" s="23" t="s">
        <v>596</v>
      </c>
      <c r="N152" s="23" t="s">
        <v>596</v>
      </c>
      <c r="O152" s="23" t="s">
        <v>596</v>
      </c>
      <c r="P152" s="23" t="s">
        <v>596</v>
      </c>
      <c r="Q152" s="23" t="s">
        <v>596</v>
      </c>
      <c r="R152" s="23" t="s">
        <v>596</v>
      </c>
      <c r="S152" s="24" t="s">
        <v>596</v>
      </c>
      <c r="T152" s="23" t="s">
        <v>596</v>
      </c>
      <c r="U152" s="23" t="s">
        <v>596</v>
      </c>
      <c r="V152" s="23" t="s">
        <v>596</v>
      </c>
      <c r="W152" s="23" t="s">
        <v>596</v>
      </c>
      <c r="X152" s="23" t="s">
        <v>596</v>
      </c>
      <c r="Y152" s="23" t="s">
        <v>596</v>
      </c>
      <c r="Z152" s="23" t="s">
        <v>596</v>
      </c>
      <c r="AA152" s="23" t="s">
        <v>596</v>
      </c>
      <c r="AB152" s="23" t="s">
        <v>596</v>
      </c>
      <c r="AC152" s="23" t="s">
        <v>596</v>
      </c>
      <c r="AD152" s="23" t="s">
        <v>596</v>
      </c>
      <c r="AE152" s="23" t="s">
        <v>596</v>
      </c>
      <c r="AF152" s="23" t="s">
        <v>596</v>
      </c>
      <c r="AG152" s="23" t="s">
        <v>596</v>
      </c>
      <c r="AH152" s="24" t="s">
        <v>596</v>
      </c>
    </row>
    <row r="153" spans="2:34" x14ac:dyDescent="0.2">
      <c r="B153" s="33" t="s">
        <v>281</v>
      </c>
      <c r="C153" s="18" t="s">
        <v>108</v>
      </c>
      <c r="D153" s="21" t="s">
        <v>331</v>
      </c>
      <c r="E153" s="23" t="s">
        <v>596</v>
      </c>
      <c r="F153" s="23" t="s">
        <v>596</v>
      </c>
      <c r="G153" s="23" t="s">
        <v>596</v>
      </c>
      <c r="H153" s="23" t="s">
        <v>596</v>
      </c>
      <c r="I153" s="23" t="s">
        <v>596</v>
      </c>
      <c r="J153" s="23" t="s">
        <v>596</v>
      </c>
      <c r="K153" s="23" t="s">
        <v>596</v>
      </c>
      <c r="L153" s="23" t="s">
        <v>596</v>
      </c>
      <c r="M153" s="23" t="s">
        <v>596</v>
      </c>
      <c r="N153" s="23" t="s">
        <v>596</v>
      </c>
      <c r="O153" s="23" t="s">
        <v>596</v>
      </c>
      <c r="P153" s="23" t="s">
        <v>596</v>
      </c>
      <c r="Q153" s="23" t="s">
        <v>596</v>
      </c>
      <c r="R153" s="23" t="s">
        <v>596</v>
      </c>
      <c r="S153" s="24" t="s">
        <v>596</v>
      </c>
      <c r="T153" s="23" t="s">
        <v>596</v>
      </c>
      <c r="U153" s="23" t="s">
        <v>596</v>
      </c>
      <c r="V153" s="23" t="s">
        <v>596</v>
      </c>
      <c r="W153" s="23" t="s">
        <v>596</v>
      </c>
      <c r="X153" s="23" t="s">
        <v>596</v>
      </c>
      <c r="Y153" s="23" t="s">
        <v>596</v>
      </c>
      <c r="Z153" s="23" t="s">
        <v>596</v>
      </c>
      <c r="AA153" s="23" t="s">
        <v>596</v>
      </c>
      <c r="AB153" s="23" t="s">
        <v>596</v>
      </c>
      <c r="AC153" s="23" t="s">
        <v>596</v>
      </c>
      <c r="AD153" s="23" t="s">
        <v>596</v>
      </c>
      <c r="AE153" s="23" t="s">
        <v>596</v>
      </c>
      <c r="AF153" s="23" t="s">
        <v>596</v>
      </c>
      <c r="AG153" s="23" t="s">
        <v>596</v>
      </c>
      <c r="AH153" s="24" t="s">
        <v>596</v>
      </c>
    </row>
    <row r="154" spans="2:34" x14ac:dyDescent="0.2">
      <c r="B154" s="33" t="s">
        <v>281</v>
      </c>
      <c r="C154" s="18" t="s">
        <v>109</v>
      </c>
      <c r="D154" s="21" t="s">
        <v>332</v>
      </c>
      <c r="E154" s="23">
        <v>1.8181818181818181E-2</v>
      </c>
      <c r="F154" s="23">
        <v>0.04</v>
      </c>
      <c r="G154" s="23">
        <v>3.6363636363636364E-3</v>
      </c>
      <c r="H154" s="23">
        <v>3.090909090909091E-2</v>
      </c>
      <c r="I154" s="23">
        <v>5.6363636363636366E-2</v>
      </c>
      <c r="J154" s="23">
        <v>0.12363636363636364</v>
      </c>
      <c r="K154" s="23">
        <v>3.090909090909091E-2</v>
      </c>
      <c r="L154" s="23">
        <v>0.13272727272727272</v>
      </c>
      <c r="M154" s="23">
        <v>2.181818181818182E-2</v>
      </c>
      <c r="N154" s="23">
        <v>5.454545454545455E-3</v>
      </c>
      <c r="O154" s="23">
        <v>1.8181818181818182E-3</v>
      </c>
      <c r="P154" s="23">
        <v>0.06</v>
      </c>
      <c r="Q154" s="23">
        <v>0.42363636363636364</v>
      </c>
      <c r="R154" s="23">
        <v>5.2727272727272727E-2</v>
      </c>
      <c r="S154" s="24">
        <v>2750</v>
      </c>
      <c r="T154" s="23">
        <v>3.3333333333333333E-2</v>
      </c>
      <c r="U154" s="23">
        <v>0.16666666666666666</v>
      </c>
      <c r="V154" s="23">
        <v>0</v>
      </c>
      <c r="W154" s="23">
        <v>1.6666666666666666E-2</v>
      </c>
      <c r="X154" s="23">
        <v>0.13333333333333333</v>
      </c>
      <c r="Y154" s="23">
        <v>8.3333333333333329E-2</v>
      </c>
      <c r="Z154" s="23">
        <v>3.3333333333333333E-2</v>
      </c>
      <c r="AA154" s="23">
        <v>0.11666666666666667</v>
      </c>
      <c r="AB154" s="23">
        <v>0.05</v>
      </c>
      <c r="AC154" s="23">
        <v>0</v>
      </c>
      <c r="AD154" s="23">
        <v>0</v>
      </c>
      <c r="AE154" s="23">
        <v>0.05</v>
      </c>
      <c r="AF154" s="23">
        <v>0.26666666666666666</v>
      </c>
      <c r="AG154" s="23">
        <v>3.3333333333333333E-2</v>
      </c>
      <c r="AH154" s="24">
        <v>300</v>
      </c>
    </row>
    <row r="155" spans="2:34" x14ac:dyDescent="0.2">
      <c r="B155" s="33" t="s">
        <v>281</v>
      </c>
      <c r="C155" s="18" t="s">
        <v>110</v>
      </c>
      <c r="D155" s="21" t="s">
        <v>201</v>
      </c>
      <c r="E155" s="23" t="s">
        <v>596</v>
      </c>
      <c r="F155" s="23" t="s">
        <v>596</v>
      </c>
      <c r="G155" s="23" t="s">
        <v>596</v>
      </c>
      <c r="H155" s="23" t="s">
        <v>596</v>
      </c>
      <c r="I155" s="23" t="s">
        <v>596</v>
      </c>
      <c r="J155" s="23" t="s">
        <v>596</v>
      </c>
      <c r="K155" s="23" t="s">
        <v>596</v>
      </c>
      <c r="L155" s="23" t="s">
        <v>596</v>
      </c>
      <c r="M155" s="23" t="s">
        <v>596</v>
      </c>
      <c r="N155" s="23" t="s">
        <v>596</v>
      </c>
      <c r="O155" s="23" t="s">
        <v>596</v>
      </c>
      <c r="P155" s="23" t="s">
        <v>596</v>
      </c>
      <c r="Q155" s="23" t="s">
        <v>596</v>
      </c>
      <c r="R155" s="23" t="s">
        <v>596</v>
      </c>
      <c r="S155" s="24" t="s">
        <v>596</v>
      </c>
      <c r="T155" s="23" t="s">
        <v>596</v>
      </c>
      <c r="U155" s="23" t="s">
        <v>596</v>
      </c>
      <c r="V155" s="23" t="s">
        <v>596</v>
      </c>
      <c r="W155" s="23" t="s">
        <v>596</v>
      </c>
      <c r="X155" s="23" t="s">
        <v>596</v>
      </c>
      <c r="Y155" s="23" t="s">
        <v>596</v>
      </c>
      <c r="Z155" s="23" t="s">
        <v>596</v>
      </c>
      <c r="AA155" s="23" t="s">
        <v>596</v>
      </c>
      <c r="AB155" s="23" t="s">
        <v>596</v>
      </c>
      <c r="AC155" s="23" t="s">
        <v>596</v>
      </c>
      <c r="AD155" s="23" t="s">
        <v>596</v>
      </c>
      <c r="AE155" s="23" t="s">
        <v>596</v>
      </c>
      <c r="AF155" s="23" t="s">
        <v>596</v>
      </c>
      <c r="AG155" s="23" t="s">
        <v>596</v>
      </c>
      <c r="AH155" s="24" t="s">
        <v>596</v>
      </c>
    </row>
    <row r="156" spans="2:34" x14ac:dyDescent="0.2">
      <c r="B156" s="33" t="s">
        <v>281</v>
      </c>
      <c r="C156" s="18" t="s">
        <v>111</v>
      </c>
      <c r="D156" s="21" t="s">
        <v>333</v>
      </c>
      <c r="E156" s="23" t="s">
        <v>596</v>
      </c>
      <c r="F156" s="23" t="s">
        <v>596</v>
      </c>
      <c r="G156" s="23" t="s">
        <v>596</v>
      </c>
      <c r="H156" s="23" t="s">
        <v>596</v>
      </c>
      <c r="I156" s="23" t="s">
        <v>596</v>
      </c>
      <c r="J156" s="23" t="s">
        <v>596</v>
      </c>
      <c r="K156" s="23" t="s">
        <v>596</v>
      </c>
      <c r="L156" s="23" t="s">
        <v>596</v>
      </c>
      <c r="M156" s="23" t="s">
        <v>596</v>
      </c>
      <c r="N156" s="23" t="s">
        <v>596</v>
      </c>
      <c r="O156" s="23" t="s">
        <v>596</v>
      </c>
      <c r="P156" s="23" t="s">
        <v>596</v>
      </c>
      <c r="Q156" s="23" t="s">
        <v>596</v>
      </c>
      <c r="R156" s="23" t="s">
        <v>596</v>
      </c>
      <c r="S156" s="24" t="s">
        <v>596</v>
      </c>
      <c r="T156" s="23" t="s">
        <v>596</v>
      </c>
      <c r="U156" s="23" t="s">
        <v>596</v>
      </c>
      <c r="V156" s="23" t="s">
        <v>596</v>
      </c>
      <c r="W156" s="23" t="s">
        <v>596</v>
      </c>
      <c r="X156" s="23" t="s">
        <v>596</v>
      </c>
      <c r="Y156" s="23" t="s">
        <v>596</v>
      </c>
      <c r="Z156" s="23" t="s">
        <v>596</v>
      </c>
      <c r="AA156" s="23" t="s">
        <v>596</v>
      </c>
      <c r="AB156" s="23" t="s">
        <v>596</v>
      </c>
      <c r="AC156" s="23" t="s">
        <v>596</v>
      </c>
      <c r="AD156" s="23" t="s">
        <v>596</v>
      </c>
      <c r="AE156" s="23" t="s">
        <v>596</v>
      </c>
      <c r="AF156" s="23" t="s">
        <v>596</v>
      </c>
      <c r="AG156" s="23" t="s">
        <v>596</v>
      </c>
      <c r="AH156" s="24" t="s">
        <v>596</v>
      </c>
    </row>
    <row r="157" spans="2:34" x14ac:dyDescent="0.2">
      <c r="B157" s="33" t="s">
        <v>285</v>
      </c>
      <c r="C157" s="18" t="s">
        <v>113</v>
      </c>
      <c r="D157" s="21" t="s">
        <v>334</v>
      </c>
      <c r="E157" s="23" t="s">
        <v>596</v>
      </c>
      <c r="F157" s="23" t="s">
        <v>596</v>
      </c>
      <c r="G157" s="23" t="s">
        <v>596</v>
      </c>
      <c r="H157" s="23" t="s">
        <v>596</v>
      </c>
      <c r="I157" s="23" t="s">
        <v>596</v>
      </c>
      <c r="J157" s="23" t="s">
        <v>596</v>
      </c>
      <c r="K157" s="23" t="s">
        <v>596</v>
      </c>
      <c r="L157" s="23" t="s">
        <v>596</v>
      </c>
      <c r="M157" s="23" t="s">
        <v>596</v>
      </c>
      <c r="N157" s="23" t="s">
        <v>596</v>
      </c>
      <c r="O157" s="23" t="s">
        <v>596</v>
      </c>
      <c r="P157" s="23" t="s">
        <v>596</v>
      </c>
      <c r="Q157" s="23" t="s">
        <v>596</v>
      </c>
      <c r="R157" s="23" t="s">
        <v>596</v>
      </c>
      <c r="S157" s="24" t="s">
        <v>596</v>
      </c>
      <c r="T157" s="23" t="s">
        <v>596</v>
      </c>
      <c r="U157" s="23" t="s">
        <v>596</v>
      </c>
      <c r="V157" s="23" t="s">
        <v>596</v>
      </c>
      <c r="W157" s="23" t="s">
        <v>596</v>
      </c>
      <c r="X157" s="23" t="s">
        <v>596</v>
      </c>
      <c r="Y157" s="23" t="s">
        <v>596</v>
      </c>
      <c r="Z157" s="23" t="s">
        <v>596</v>
      </c>
      <c r="AA157" s="23" t="s">
        <v>596</v>
      </c>
      <c r="AB157" s="23" t="s">
        <v>596</v>
      </c>
      <c r="AC157" s="23" t="s">
        <v>596</v>
      </c>
      <c r="AD157" s="23" t="s">
        <v>596</v>
      </c>
      <c r="AE157" s="23" t="s">
        <v>596</v>
      </c>
      <c r="AF157" s="23" t="s">
        <v>596</v>
      </c>
      <c r="AG157" s="23" t="s">
        <v>596</v>
      </c>
      <c r="AH157" s="24" t="s">
        <v>596</v>
      </c>
    </row>
    <row r="158" spans="2:34" x14ac:dyDescent="0.2">
      <c r="B158" s="33" t="s">
        <v>285</v>
      </c>
      <c r="C158" s="18" t="s">
        <v>517</v>
      </c>
      <c r="D158" s="21" t="s">
        <v>518</v>
      </c>
      <c r="E158" s="23" t="s">
        <v>596</v>
      </c>
      <c r="F158" s="23" t="s">
        <v>596</v>
      </c>
      <c r="G158" s="23" t="s">
        <v>596</v>
      </c>
      <c r="H158" s="23" t="s">
        <v>596</v>
      </c>
      <c r="I158" s="23" t="s">
        <v>596</v>
      </c>
      <c r="J158" s="23" t="s">
        <v>596</v>
      </c>
      <c r="K158" s="23" t="s">
        <v>596</v>
      </c>
      <c r="L158" s="23" t="s">
        <v>596</v>
      </c>
      <c r="M158" s="23" t="s">
        <v>596</v>
      </c>
      <c r="N158" s="23" t="s">
        <v>596</v>
      </c>
      <c r="O158" s="23" t="s">
        <v>596</v>
      </c>
      <c r="P158" s="23" t="s">
        <v>596</v>
      </c>
      <c r="Q158" s="23" t="s">
        <v>596</v>
      </c>
      <c r="R158" s="23" t="s">
        <v>596</v>
      </c>
      <c r="S158" s="24" t="s">
        <v>596</v>
      </c>
      <c r="T158" s="23" t="s">
        <v>596</v>
      </c>
      <c r="U158" s="23" t="s">
        <v>596</v>
      </c>
      <c r="V158" s="23" t="s">
        <v>596</v>
      </c>
      <c r="W158" s="23" t="s">
        <v>596</v>
      </c>
      <c r="X158" s="23" t="s">
        <v>596</v>
      </c>
      <c r="Y158" s="23" t="s">
        <v>596</v>
      </c>
      <c r="Z158" s="23" t="s">
        <v>596</v>
      </c>
      <c r="AA158" s="23" t="s">
        <v>596</v>
      </c>
      <c r="AB158" s="23" t="s">
        <v>596</v>
      </c>
      <c r="AC158" s="23" t="s">
        <v>596</v>
      </c>
      <c r="AD158" s="23" t="s">
        <v>596</v>
      </c>
      <c r="AE158" s="23" t="s">
        <v>596</v>
      </c>
      <c r="AF158" s="23" t="s">
        <v>596</v>
      </c>
      <c r="AG158" s="23" t="s">
        <v>596</v>
      </c>
      <c r="AH158" s="24" t="s">
        <v>596</v>
      </c>
    </row>
    <row r="159" spans="2:34" x14ac:dyDescent="0.2">
      <c r="B159" s="33" t="s">
        <v>285</v>
      </c>
      <c r="C159" s="18" t="s">
        <v>554</v>
      </c>
      <c r="D159" s="21" t="s">
        <v>555</v>
      </c>
      <c r="E159" s="23" t="s">
        <v>596</v>
      </c>
      <c r="F159" s="23" t="s">
        <v>596</v>
      </c>
      <c r="G159" s="23" t="s">
        <v>596</v>
      </c>
      <c r="H159" s="23" t="s">
        <v>596</v>
      </c>
      <c r="I159" s="23" t="s">
        <v>596</v>
      </c>
      <c r="J159" s="23" t="s">
        <v>596</v>
      </c>
      <c r="K159" s="23" t="s">
        <v>596</v>
      </c>
      <c r="L159" s="23" t="s">
        <v>596</v>
      </c>
      <c r="M159" s="23" t="s">
        <v>596</v>
      </c>
      <c r="N159" s="23" t="s">
        <v>596</v>
      </c>
      <c r="O159" s="23" t="s">
        <v>596</v>
      </c>
      <c r="P159" s="23" t="s">
        <v>596</v>
      </c>
      <c r="Q159" s="23" t="s">
        <v>596</v>
      </c>
      <c r="R159" s="23" t="s">
        <v>596</v>
      </c>
      <c r="S159" s="24" t="s">
        <v>596</v>
      </c>
      <c r="T159" s="23" t="s">
        <v>596</v>
      </c>
      <c r="U159" s="23" t="s">
        <v>596</v>
      </c>
      <c r="V159" s="23" t="s">
        <v>596</v>
      </c>
      <c r="W159" s="23" t="s">
        <v>596</v>
      </c>
      <c r="X159" s="23" t="s">
        <v>596</v>
      </c>
      <c r="Y159" s="23" t="s">
        <v>596</v>
      </c>
      <c r="Z159" s="23" t="s">
        <v>596</v>
      </c>
      <c r="AA159" s="23" t="s">
        <v>596</v>
      </c>
      <c r="AB159" s="23" t="s">
        <v>596</v>
      </c>
      <c r="AC159" s="23" t="s">
        <v>596</v>
      </c>
      <c r="AD159" s="23" t="s">
        <v>596</v>
      </c>
      <c r="AE159" s="23" t="s">
        <v>596</v>
      </c>
      <c r="AF159" s="23" t="s">
        <v>596</v>
      </c>
      <c r="AG159" s="23" t="s">
        <v>596</v>
      </c>
      <c r="AH159" s="24" t="s">
        <v>596</v>
      </c>
    </row>
    <row r="160" spans="2:34" x14ac:dyDescent="0.2">
      <c r="B160" s="33" t="s">
        <v>285</v>
      </c>
      <c r="C160" s="18" t="s">
        <v>114</v>
      </c>
      <c r="D160" s="21" t="s">
        <v>202</v>
      </c>
      <c r="E160" s="23" t="s">
        <v>596</v>
      </c>
      <c r="F160" s="23" t="s">
        <v>596</v>
      </c>
      <c r="G160" s="23" t="s">
        <v>596</v>
      </c>
      <c r="H160" s="23" t="s">
        <v>596</v>
      </c>
      <c r="I160" s="23" t="s">
        <v>596</v>
      </c>
      <c r="J160" s="23" t="s">
        <v>596</v>
      </c>
      <c r="K160" s="23" t="s">
        <v>596</v>
      </c>
      <c r="L160" s="23" t="s">
        <v>596</v>
      </c>
      <c r="M160" s="23" t="s">
        <v>596</v>
      </c>
      <c r="N160" s="23" t="s">
        <v>596</v>
      </c>
      <c r="O160" s="23" t="s">
        <v>596</v>
      </c>
      <c r="P160" s="23" t="s">
        <v>596</v>
      </c>
      <c r="Q160" s="23" t="s">
        <v>596</v>
      </c>
      <c r="R160" s="23" t="s">
        <v>596</v>
      </c>
      <c r="S160" s="24" t="s">
        <v>596</v>
      </c>
      <c r="T160" s="23" t="s">
        <v>596</v>
      </c>
      <c r="U160" s="23" t="s">
        <v>596</v>
      </c>
      <c r="V160" s="23" t="s">
        <v>596</v>
      </c>
      <c r="W160" s="23" t="s">
        <v>596</v>
      </c>
      <c r="X160" s="23" t="s">
        <v>596</v>
      </c>
      <c r="Y160" s="23" t="s">
        <v>596</v>
      </c>
      <c r="Z160" s="23" t="s">
        <v>596</v>
      </c>
      <c r="AA160" s="23" t="s">
        <v>596</v>
      </c>
      <c r="AB160" s="23" t="s">
        <v>596</v>
      </c>
      <c r="AC160" s="23" t="s">
        <v>596</v>
      </c>
      <c r="AD160" s="23" t="s">
        <v>596</v>
      </c>
      <c r="AE160" s="23" t="s">
        <v>596</v>
      </c>
      <c r="AF160" s="23" t="s">
        <v>596</v>
      </c>
      <c r="AG160" s="23" t="s">
        <v>596</v>
      </c>
      <c r="AH160" s="24" t="s">
        <v>596</v>
      </c>
    </row>
    <row r="161" spans="2:34" x14ac:dyDescent="0.2">
      <c r="B161" s="33" t="s">
        <v>285</v>
      </c>
      <c r="C161" s="18" t="s">
        <v>115</v>
      </c>
      <c r="D161" s="21" t="s">
        <v>335</v>
      </c>
      <c r="E161" s="23">
        <v>2.2309711286089239E-2</v>
      </c>
      <c r="F161" s="23">
        <v>1.4435695538057743E-2</v>
      </c>
      <c r="G161" s="23">
        <v>0</v>
      </c>
      <c r="H161" s="23">
        <v>2.4934383202099737E-2</v>
      </c>
      <c r="I161" s="23">
        <v>6.1679790026246718E-2</v>
      </c>
      <c r="J161" s="23">
        <v>6.2992125984251968E-2</v>
      </c>
      <c r="K161" s="23">
        <v>4.5931758530183726E-2</v>
      </c>
      <c r="L161" s="23">
        <v>0.25065616797900264</v>
      </c>
      <c r="M161" s="23">
        <v>2.4934383202099737E-2</v>
      </c>
      <c r="N161" s="23">
        <v>7.874015748031496E-3</v>
      </c>
      <c r="O161" s="23">
        <v>1.3123359580052493E-3</v>
      </c>
      <c r="P161" s="23">
        <v>0.22440944881889763</v>
      </c>
      <c r="Q161" s="23">
        <v>0.1994750656167979</v>
      </c>
      <c r="R161" s="23">
        <v>6.0367454068241469E-2</v>
      </c>
      <c r="S161" s="24">
        <v>3810</v>
      </c>
      <c r="T161" s="23">
        <v>4.2857142857142858E-2</v>
      </c>
      <c r="U161" s="23">
        <v>7.1428571428571425E-2</v>
      </c>
      <c r="V161" s="23">
        <v>0</v>
      </c>
      <c r="W161" s="23">
        <v>2.8571428571428571E-2</v>
      </c>
      <c r="X161" s="23">
        <v>0.11428571428571428</v>
      </c>
      <c r="Y161" s="23">
        <v>5.7142857142857141E-2</v>
      </c>
      <c r="Z161" s="23">
        <v>2.8571428571428571E-2</v>
      </c>
      <c r="AA161" s="23">
        <v>0.17142857142857143</v>
      </c>
      <c r="AB161" s="23">
        <v>5.7142857142857141E-2</v>
      </c>
      <c r="AC161" s="23">
        <v>1.4285714285714285E-2</v>
      </c>
      <c r="AD161" s="23">
        <v>0</v>
      </c>
      <c r="AE161" s="23">
        <v>0.14285714285714285</v>
      </c>
      <c r="AF161" s="23">
        <v>0.24285714285714285</v>
      </c>
      <c r="AG161" s="23">
        <v>4.2857142857142858E-2</v>
      </c>
      <c r="AH161" s="24">
        <v>350</v>
      </c>
    </row>
    <row r="162" spans="2:34" x14ac:dyDescent="0.2">
      <c r="B162" s="33" t="s">
        <v>285</v>
      </c>
      <c r="C162" s="18" t="s">
        <v>116</v>
      </c>
      <c r="D162" s="21" t="s">
        <v>203</v>
      </c>
      <c r="E162" s="23" t="s">
        <v>596</v>
      </c>
      <c r="F162" s="23" t="s">
        <v>596</v>
      </c>
      <c r="G162" s="23" t="s">
        <v>596</v>
      </c>
      <c r="H162" s="23" t="s">
        <v>596</v>
      </c>
      <c r="I162" s="23" t="s">
        <v>596</v>
      </c>
      <c r="J162" s="23" t="s">
        <v>596</v>
      </c>
      <c r="K162" s="23" t="s">
        <v>596</v>
      </c>
      <c r="L162" s="23" t="s">
        <v>596</v>
      </c>
      <c r="M162" s="23" t="s">
        <v>596</v>
      </c>
      <c r="N162" s="23" t="s">
        <v>596</v>
      </c>
      <c r="O162" s="23" t="s">
        <v>596</v>
      </c>
      <c r="P162" s="23" t="s">
        <v>596</v>
      </c>
      <c r="Q162" s="23" t="s">
        <v>596</v>
      </c>
      <c r="R162" s="23" t="s">
        <v>596</v>
      </c>
      <c r="S162" s="24" t="s">
        <v>596</v>
      </c>
      <c r="T162" s="23" t="s">
        <v>596</v>
      </c>
      <c r="U162" s="23" t="s">
        <v>596</v>
      </c>
      <c r="V162" s="23" t="s">
        <v>596</v>
      </c>
      <c r="W162" s="23" t="s">
        <v>596</v>
      </c>
      <c r="X162" s="23" t="s">
        <v>596</v>
      </c>
      <c r="Y162" s="23" t="s">
        <v>596</v>
      </c>
      <c r="Z162" s="23" t="s">
        <v>596</v>
      </c>
      <c r="AA162" s="23" t="s">
        <v>596</v>
      </c>
      <c r="AB162" s="23" t="s">
        <v>596</v>
      </c>
      <c r="AC162" s="23" t="s">
        <v>596</v>
      </c>
      <c r="AD162" s="23" t="s">
        <v>596</v>
      </c>
      <c r="AE162" s="23" t="s">
        <v>596</v>
      </c>
      <c r="AF162" s="23" t="s">
        <v>596</v>
      </c>
      <c r="AG162" s="23" t="s">
        <v>596</v>
      </c>
      <c r="AH162" s="24" t="s">
        <v>596</v>
      </c>
    </row>
    <row r="163" spans="2:34" x14ac:dyDescent="0.2">
      <c r="B163" s="33" t="s">
        <v>285</v>
      </c>
      <c r="C163" s="18" t="s">
        <v>117</v>
      </c>
      <c r="D163" s="21" t="s">
        <v>204</v>
      </c>
      <c r="E163" s="23">
        <v>3.5761589403973511E-2</v>
      </c>
      <c r="F163" s="23">
        <v>3.5761589403973511E-2</v>
      </c>
      <c r="G163" s="23">
        <v>2.6490066225165563E-3</v>
      </c>
      <c r="H163" s="23">
        <v>4.2384105960264901E-2</v>
      </c>
      <c r="I163" s="23">
        <v>6.0927152317880796E-2</v>
      </c>
      <c r="J163" s="23">
        <v>8.7417218543046363E-2</v>
      </c>
      <c r="K163" s="23">
        <v>3.5761589403973511E-2</v>
      </c>
      <c r="L163" s="23">
        <v>0.12847682119205298</v>
      </c>
      <c r="M163" s="23">
        <v>2.6490066225165563E-2</v>
      </c>
      <c r="N163" s="23">
        <v>1.456953642384106E-2</v>
      </c>
      <c r="O163" s="23">
        <v>2.6490066225165563E-3</v>
      </c>
      <c r="P163" s="23">
        <v>0.13774834437086092</v>
      </c>
      <c r="Q163" s="23">
        <v>0.36953642384105961</v>
      </c>
      <c r="R163" s="23">
        <v>2.2516556291390728E-2</v>
      </c>
      <c r="S163" s="24">
        <v>3775</v>
      </c>
      <c r="T163" s="23">
        <v>9.2307692307692313E-2</v>
      </c>
      <c r="U163" s="23">
        <v>0.18461538461538463</v>
      </c>
      <c r="V163" s="23">
        <v>0</v>
      </c>
      <c r="W163" s="23">
        <v>0</v>
      </c>
      <c r="X163" s="23">
        <v>0.15384615384615385</v>
      </c>
      <c r="Y163" s="23">
        <v>0.1076923076923077</v>
      </c>
      <c r="Z163" s="23">
        <v>3.0769230769230771E-2</v>
      </c>
      <c r="AA163" s="23">
        <v>7.6923076923076927E-2</v>
      </c>
      <c r="AB163" s="23">
        <v>6.1538461538461542E-2</v>
      </c>
      <c r="AC163" s="23">
        <v>4.6153846153846156E-2</v>
      </c>
      <c r="AD163" s="23">
        <v>0</v>
      </c>
      <c r="AE163" s="23">
        <v>7.6923076923076927E-2</v>
      </c>
      <c r="AF163" s="23">
        <v>7.6923076923076927E-2</v>
      </c>
      <c r="AG163" s="23">
        <v>9.2307692307692313E-2</v>
      </c>
      <c r="AH163" s="24">
        <v>325</v>
      </c>
    </row>
    <row r="164" spans="2:34" x14ac:dyDescent="0.2">
      <c r="B164" s="33" t="s">
        <v>285</v>
      </c>
      <c r="C164" s="18" t="s">
        <v>507</v>
      </c>
      <c r="D164" s="21" t="s">
        <v>508</v>
      </c>
      <c r="E164" s="23" t="s">
        <v>596</v>
      </c>
      <c r="F164" s="23" t="s">
        <v>596</v>
      </c>
      <c r="G164" s="23" t="s">
        <v>596</v>
      </c>
      <c r="H164" s="23" t="s">
        <v>596</v>
      </c>
      <c r="I164" s="23" t="s">
        <v>596</v>
      </c>
      <c r="J164" s="23" t="s">
        <v>596</v>
      </c>
      <c r="K164" s="23" t="s">
        <v>596</v>
      </c>
      <c r="L164" s="23" t="s">
        <v>596</v>
      </c>
      <c r="M164" s="23" t="s">
        <v>596</v>
      </c>
      <c r="N164" s="23" t="s">
        <v>596</v>
      </c>
      <c r="O164" s="23" t="s">
        <v>596</v>
      </c>
      <c r="P164" s="23" t="s">
        <v>596</v>
      </c>
      <c r="Q164" s="23" t="s">
        <v>596</v>
      </c>
      <c r="R164" s="23" t="s">
        <v>596</v>
      </c>
      <c r="S164" s="24" t="s">
        <v>596</v>
      </c>
      <c r="T164" s="23" t="s">
        <v>596</v>
      </c>
      <c r="U164" s="23" t="s">
        <v>596</v>
      </c>
      <c r="V164" s="23" t="s">
        <v>596</v>
      </c>
      <c r="W164" s="23" t="s">
        <v>596</v>
      </c>
      <c r="X164" s="23" t="s">
        <v>596</v>
      </c>
      <c r="Y164" s="23" t="s">
        <v>596</v>
      </c>
      <c r="Z164" s="23" t="s">
        <v>596</v>
      </c>
      <c r="AA164" s="23" t="s">
        <v>596</v>
      </c>
      <c r="AB164" s="23" t="s">
        <v>596</v>
      </c>
      <c r="AC164" s="23" t="s">
        <v>596</v>
      </c>
      <c r="AD164" s="23" t="s">
        <v>596</v>
      </c>
      <c r="AE164" s="23" t="s">
        <v>596</v>
      </c>
      <c r="AF164" s="23" t="s">
        <v>596</v>
      </c>
      <c r="AG164" s="23" t="s">
        <v>596</v>
      </c>
      <c r="AH164" s="24" t="s">
        <v>596</v>
      </c>
    </row>
    <row r="165" spans="2:34" x14ac:dyDescent="0.2">
      <c r="B165" s="33" t="s">
        <v>285</v>
      </c>
      <c r="C165" s="18" t="s">
        <v>120</v>
      </c>
      <c r="D165" s="21" t="s">
        <v>336</v>
      </c>
      <c r="E165" s="23" t="s">
        <v>596</v>
      </c>
      <c r="F165" s="23" t="s">
        <v>596</v>
      </c>
      <c r="G165" s="23" t="s">
        <v>596</v>
      </c>
      <c r="H165" s="23" t="s">
        <v>596</v>
      </c>
      <c r="I165" s="23" t="s">
        <v>596</v>
      </c>
      <c r="J165" s="23" t="s">
        <v>596</v>
      </c>
      <c r="K165" s="23" t="s">
        <v>596</v>
      </c>
      <c r="L165" s="23" t="s">
        <v>596</v>
      </c>
      <c r="M165" s="23" t="s">
        <v>596</v>
      </c>
      <c r="N165" s="23" t="s">
        <v>596</v>
      </c>
      <c r="O165" s="23" t="s">
        <v>596</v>
      </c>
      <c r="P165" s="23" t="s">
        <v>596</v>
      </c>
      <c r="Q165" s="23" t="s">
        <v>596</v>
      </c>
      <c r="R165" s="23" t="s">
        <v>596</v>
      </c>
      <c r="S165" s="24" t="s">
        <v>596</v>
      </c>
      <c r="T165" s="23" t="s">
        <v>596</v>
      </c>
      <c r="U165" s="23" t="s">
        <v>596</v>
      </c>
      <c r="V165" s="23" t="s">
        <v>596</v>
      </c>
      <c r="W165" s="23" t="s">
        <v>596</v>
      </c>
      <c r="X165" s="23" t="s">
        <v>596</v>
      </c>
      <c r="Y165" s="23" t="s">
        <v>596</v>
      </c>
      <c r="Z165" s="23" t="s">
        <v>596</v>
      </c>
      <c r="AA165" s="23" t="s">
        <v>596</v>
      </c>
      <c r="AB165" s="23" t="s">
        <v>596</v>
      </c>
      <c r="AC165" s="23" t="s">
        <v>596</v>
      </c>
      <c r="AD165" s="23" t="s">
        <v>596</v>
      </c>
      <c r="AE165" s="23" t="s">
        <v>596</v>
      </c>
      <c r="AF165" s="23" t="s">
        <v>596</v>
      </c>
      <c r="AG165" s="23" t="s">
        <v>596</v>
      </c>
      <c r="AH165" s="24" t="s">
        <v>596</v>
      </c>
    </row>
    <row r="166" spans="2:34" x14ac:dyDescent="0.2">
      <c r="B166" s="33" t="s">
        <v>285</v>
      </c>
      <c r="C166" s="18" t="s">
        <v>519</v>
      </c>
      <c r="D166" s="21" t="s">
        <v>520</v>
      </c>
      <c r="E166" s="23">
        <v>2.6442307692307692E-2</v>
      </c>
      <c r="F166" s="23">
        <v>1.4423076923076924E-2</v>
      </c>
      <c r="G166" s="23">
        <v>0</v>
      </c>
      <c r="H166" s="23">
        <v>3.125E-2</v>
      </c>
      <c r="I166" s="23">
        <v>5.2884615384615384E-2</v>
      </c>
      <c r="J166" s="23">
        <v>5.0480769230769232E-2</v>
      </c>
      <c r="K166" s="23">
        <v>6.0897435897435896E-2</v>
      </c>
      <c r="L166" s="23">
        <v>0.28846153846153844</v>
      </c>
      <c r="M166" s="23">
        <v>2.3237179487179488E-2</v>
      </c>
      <c r="N166" s="23">
        <v>4.807692307692308E-3</v>
      </c>
      <c r="O166" s="23">
        <v>2.403846153846154E-3</v>
      </c>
      <c r="P166" s="23">
        <v>0.18349358974358973</v>
      </c>
      <c r="Q166" s="23">
        <v>0.24038461538461539</v>
      </c>
      <c r="R166" s="23">
        <v>2.0032051282051284E-2</v>
      </c>
      <c r="S166" s="24">
        <v>6240</v>
      </c>
      <c r="T166" s="23">
        <v>3.6363636363636362E-2</v>
      </c>
      <c r="U166" s="23">
        <v>6.363636363636363E-2</v>
      </c>
      <c r="V166" s="23">
        <v>0</v>
      </c>
      <c r="W166" s="23">
        <v>9.0909090909090905E-3</v>
      </c>
      <c r="X166" s="23">
        <v>0.15454545454545454</v>
      </c>
      <c r="Y166" s="23">
        <v>6.363636363636363E-2</v>
      </c>
      <c r="Z166" s="23">
        <v>3.6363636363636362E-2</v>
      </c>
      <c r="AA166" s="23">
        <v>0.14545454545454545</v>
      </c>
      <c r="AB166" s="23">
        <v>9.0909090909090912E-2</v>
      </c>
      <c r="AC166" s="23">
        <v>9.0909090909090905E-3</v>
      </c>
      <c r="AD166" s="23">
        <v>0</v>
      </c>
      <c r="AE166" s="23">
        <v>0.10909090909090909</v>
      </c>
      <c r="AF166" s="23">
        <v>0.23636363636363636</v>
      </c>
      <c r="AG166" s="23">
        <v>1.8181818181818181E-2</v>
      </c>
      <c r="AH166" s="24">
        <v>550</v>
      </c>
    </row>
    <row r="167" spans="2:34" x14ac:dyDescent="0.2">
      <c r="B167" s="33" t="s">
        <v>285</v>
      </c>
      <c r="C167" s="18" t="s">
        <v>121</v>
      </c>
      <c r="D167" s="21" t="s">
        <v>337</v>
      </c>
      <c r="E167" s="23" t="s">
        <v>596</v>
      </c>
      <c r="F167" s="23" t="s">
        <v>596</v>
      </c>
      <c r="G167" s="23" t="s">
        <v>596</v>
      </c>
      <c r="H167" s="23" t="s">
        <v>596</v>
      </c>
      <c r="I167" s="23" t="s">
        <v>596</v>
      </c>
      <c r="J167" s="23" t="s">
        <v>596</v>
      </c>
      <c r="K167" s="23" t="s">
        <v>596</v>
      </c>
      <c r="L167" s="23" t="s">
        <v>596</v>
      </c>
      <c r="M167" s="23" t="s">
        <v>596</v>
      </c>
      <c r="N167" s="23" t="s">
        <v>596</v>
      </c>
      <c r="O167" s="23" t="s">
        <v>596</v>
      </c>
      <c r="P167" s="23" t="s">
        <v>596</v>
      </c>
      <c r="Q167" s="23" t="s">
        <v>596</v>
      </c>
      <c r="R167" s="23" t="s">
        <v>596</v>
      </c>
      <c r="S167" s="24" t="s">
        <v>596</v>
      </c>
      <c r="T167" s="23" t="s">
        <v>596</v>
      </c>
      <c r="U167" s="23" t="s">
        <v>596</v>
      </c>
      <c r="V167" s="23" t="s">
        <v>596</v>
      </c>
      <c r="W167" s="23" t="s">
        <v>596</v>
      </c>
      <c r="X167" s="23" t="s">
        <v>596</v>
      </c>
      <c r="Y167" s="23" t="s">
        <v>596</v>
      </c>
      <c r="Z167" s="23" t="s">
        <v>596</v>
      </c>
      <c r="AA167" s="23" t="s">
        <v>596</v>
      </c>
      <c r="AB167" s="23" t="s">
        <v>596</v>
      </c>
      <c r="AC167" s="23" t="s">
        <v>596</v>
      </c>
      <c r="AD167" s="23" t="s">
        <v>596</v>
      </c>
      <c r="AE167" s="23" t="s">
        <v>596</v>
      </c>
      <c r="AF167" s="23" t="s">
        <v>596</v>
      </c>
      <c r="AG167" s="23" t="s">
        <v>596</v>
      </c>
      <c r="AH167" s="24" t="s">
        <v>596</v>
      </c>
    </row>
    <row r="168" spans="2:34" x14ac:dyDescent="0.2">
      <c r="B168" s="33" t="s">
        <v>285</v>
      </c>
      <c r="C168" s="18" t="s">
        <v>122</v>
      </c>
      <c r="D168" s="21" t="s">
        <v>207</v>
      </c>
      <c r="E168" s="23" t="s">
        <v>596</v>
      </c>
      <c r="F168" s="23" t="s">
        <v>596</v>
      </c>
      <c r="G168" s="23" t="s">
        <v>596</v>
      </c>
      <c r="H168" s="23" t="s">
        <v>596</v>
      </c>
      <c r="I168" s="23" t="s">
        <v>596</v>
      </c>
      <c r="J168" s="23" t="s">
        <v>596</v>
      </c>
      <c r="K168" s="23" t="s">
        <v>596</v>
      </c>
      <c r="L168" s="23" t="s">
        <v>596</v>
      </c>
      <c r="M168" s="23" t="s">
        <v>596</v>
      </c>
      <c r="N168" s="23" t="s">
        <v>596</v>
      </c>
      <c r="O168" s="23" t="s">
        <v>596</v>
      </c>
      <c r="P168" s="23" t="s">
        <v>596</v>
      </c>
      <c r="Q168" s="23" t="s">
        <v>596</v>
      </c>
      <c r="R168" s="23" t="s">
        <v>596</v>
      </c>
      <c r="S168" s="24" t="s">
        <v>596</v>
      </c>
      <c r="T168" s="23" t="s">
        <v>596</v>
      </c>
      <c r="U168" s="23" t="s">
        <v>596</v>
      </c>
      <c r="V168" s="23" t="s">
        <v>596</v>
      </c>
      <c r="W168" s="23" t="s">
        <v>596</v>
      </c>
      <c r="X168" s="23" t="s">
        <v>596</v>
      </c>
      <c r="Y168" s="23" t="s">
        <v>596</v>
      </c>
      <c r="Z168" s="23" t="s">
        <v>596</v>
      </c>
      <c r="AA168" s="23" t="s">
        <v>596</v>
      </c>
      <c r="AB168" s="23" t="s">
        <v>596</v>
      </c>
      <c r="AC168" s="23" t="s">
        <v>596</v>
      </c>
      <c r="AD168" s="23" t="s">
        <v>596</v>
      </c>
      <c r="AE168" s="23" t="s">
        <v>596</v>
      </c>
      <c r="AF168" s="23" t="s">
        <v>596</v>
      </c>
      <c r="AG168" s="23" t="s">
        <v>596</v>
      </c>
      <c r="AH168" s="24" t="s">
        <v>596</v>
      </c>
    </row>
    <row r="169" spans="2:34" x14ac:dyDescent="0.2">
      <c r="B169" s="33" t="s">
        <v>285</v>
      </c>
      <c r="C169" s="18" t="s">
        <v>505</v>
      </c>
      <c r="D169" s="21" t="s">
        <v>506</v>
      </c>
      <c r="E169" s="23" t="s">
        <v>596</v>
      </c>
      <c r="F169" s="23" t="s">
        <v>596</v>
      </c>
      <c r="G169" s="23" t="s">
        <v>596</v>
      </c>
      <c r="H169" s="23" t="s">
        <v>596</v>
      </c>
      <c r="I169" s="23" t="s">
        <v>596</v>
      </c>
      <c r="J169" s="23" t="s">
        <v>596</v>
      </c>
      <c r="K169" s="23" t="s">
        <v>596</v>
      </c>
      <c r="L169" s="23" t="s">
        <v>596</v>
      </c>
      <c r="M169" s="23" t="s">
        <v>596</v>
      </c>
      <c r="N169" s="23" t="s">
        <v>596</v>
      </c>
      <c r="O169" s="23" t="s">
        <v>596</v>
      </c>
      <c r="P169" s="23" t="s">
        <v>596</v>
      </c>
      <c r="Q169" s="23" t="s">
        <v>596</v>
      </c>
      <c r="R169" s="23" t="s">
        <v>596</v>
      </c>
      <c r="S169" s="24" t="s">
        <v>596</v>
      </c>
      <c r="T169" s="23" t="s">
        <v>596</v>
      </c>
      <c r="U169" s="23" t="s">
        <v>596</v>
      </c>
      <c r="V169" s="23" t="s">
        <v>596</v>
      </c>
      <c r="W169" s="23" t="s">
        <v>596</v>
      </c>
      <c r="X169" s="23" t="s">
        <v>596</v>
      </c>
      <c r="Y169" s="23" t="s">
        <v>596</v>
      </c>
      <c r="Z169" s="23" t="s">
        <v>596</v>
      </c>
      <c r="AA169" s="23" t="s">
        <v>596</v>
      </c>
      <c r="AB169" s="23" t="s">
        <v>596</v>
      </c>
      <c r="AC169" s="23" t="s">
        <v>596</v>
      </c>
      <c r="AD169" s="23" t="s">
        <v>596</v>
      </c>
      <c r="AE169" s="23" t="s">
        <v>596</v>
      </c>
      <c r="AF169" s="23" t="s">
        <v>596</v>
      </c>
      <c r="AG169" s="23" t="s">
        <v>596</v>
      </c>
      <c r="AH169" s="24" t="s">
        <v>596</v>
      </c>
    </row>
    <row r="170" spans="2:34" x14ac:dyDescent="0.2">
      <c r="B170" s="33" t="s">
        <v>285</v>
      </c>
      <c r="C170" s="18" t="s">
        <v>124</v>
      </c>
      <c r="D170" s="21" t="s">
        <v>338</v>
      </c>
      <c r="E170" s="23">
        <v>2.1156558533145273E-2</v>
      </c>
      <c r="F170" s="23">
        <v>2.3977433004231313E-2</v>
      </c>
      <c r="G170" s="23">
        <v>1.4104372355430183E-3</v>
      </c>
      <c r="H170" s="23">
        <v>2.5387870239774329E-2</v>
      </c>
      <c r="I170" s="23">
        <v>4.9365303244005641E-2</v>
      </c>
      <c r="J170" s="23">
        <v>4.9365303244005641E-2</v>
      </c>
      <c r="K170" s="23">
        <v>3.1029619181946404E-2</v>
      </c>
      <c r="L170" s="23">
        <v>0.12693935119887165</v>
      </c>
      <c r="M170" s="23">
        <v>1.8335684062059238E-2</v>
      </c>
      <c r="N170" s="23">
        <v>5.6417489421720732E-3</v>
      </c>
      <c r="O170" s="23">
        <v>2.8208744710860366E-3</v>
      </c>
      <c r="P170" s="23">
        <v>0.14809590973201692</v>
      </c>
      <c r="Q170" s="23">
        <v>0.48660084626234135</v>
      </c>
      <c r="R170" s="23">
        <v>8.4626234132581107E-3</v>
      </c>
      <c r="S170" s="24">
        <v>3545</v>
      </c>
      <c r="T170" s="23">
        <v>5.4545454545454543E-2</v>
      </c>
      <c r="U170" s="23">
        <v>0.10909090909090909</v>
      </c>
      <c r="V170" s="23">
        <v>0</v>
      </c>
      <c r="W170" s="23">
        <v>1.8181818181818181E-2</v>
      </c>
      <c r="X170" s="23">
        <v>0.14545454545454545</v>
      </c>
      <c r="Y170" s="23">
        <v>7.2727272727272724E-2</v>
      </c>
      <c r="Z170" s="23">
        <v>9.0909090909090912E-2</v>
      </c>
      <c r="AA170" s="23">
        <v>7.2727272727272724E-2</v>
      </c>
      <c r="AB170" s="23">
        <v>5.4545454545454543E-2</v>
      </c>
      <c r="AC170" s="23">
        <v>0</v>
      </c>
      <c r="AD170" s="23">
        <v>0</v>
      </c>
      <c r="AE170" s="23">
        <v>9.0909090909090912E-2</v>
      </c>
      <c r="AF170" s="23">
        <v>0.25454545454545452</v>
      </c>
      <c r="AG170" s="23">
        <v>3.6363636363636362E-2</v>
      </c>
      <c r="AH170" s="24">
        <v>275</v>
      </c>
    </row>
    <row r="171" spans="2:34" x14ac:dyDescent="0.2">
      <c r="B171" s="33" t="s">
        <v>285</v>
      </c>
      <c r="C171" s="18" t="s">
        <v>511</v>
      </c>
      <c r="D171" s="21" t="s">
        <v>512</v>
      </c>
      <c r="E171" s="23" t="s">
        <v>596</v>
      </c>
      <c r="F171" s="23" t="s">
        <v>596</v>
      </c>
      <c r="G171" s="23" t="s">
        <v>596</v>
      </c>
      <c r="H171" s="23" t="s">
        <v>596</v>
      </c>
      <c r="I171" s="23" t="s">
        <v>596</v>
      </c>
      <c r="J171" s="23" t="s">
        <v>596</v>
      </c>
      <c r="K171" s="23" t="s">
        <v>596</v>
      </c>
      <c r="L171" s="23" t="s">
        <v>596</v>
      </c>
      <c r="M171" s="23" t="s">
        <v>596</v>
      </c>
      <c r="N171" s="23" t="s">
        <v>596</v>
      </c>
      <c r="O171" s="23" t="s">
        <v>596</v>
      </c>
      <c r="P171" s="23" t="s">
        <v>596</v>
      </c>
      <c r="Q171" s="23" t="s">
        <v>596</v>
      </c>
      <c r="R171" s="23" t="s">
        <v>596</v>
      </c>
      <c r="S171" s="24" t="s">
        <v>596</v>
      </c>
      <c r="T171" s="23" t="s">
        <v>596</v>
      </c>
      <c r="U171" s="23" t="s">
        <v>596</v>
      </c>
      <c r="V171" s="23" t="s">
        <v>596</v>
      </c>
      <c r="W171" s="23" t="s">
        <v>596</v>
      </c>
      <c r="X171" s="23" t="s">
        <v>596</v>
      </c>
      <c r="Y171" s="23" t="s">
        <v>596</v>
      </c>
      <c r="Z171" s="23" t="s">
        <v>596</v>
      </c>
      <c r="AA171" s="23" t="s">
        <v>596</v>
      </c>
      <c r="AB171" s="23" t="s">
        <v>596</v>
      </c>
      <c r="AC171" s="23" t="s">
        <v>596</v>
      </c>
      <c r="AD171" s="23" t="s">
        <v>596</v>
      </c>
      <c r="AE171" s="23" t="s">
        <v>596</v>
      </c>
      <c r="AF171" s="23" t="s">
        <v>596</v>
      </c>
      <c r="AG171" s="23" t="s">
        <v>596</v>
      </c>
      <c r="AH171" s="24" t="s">
        <v>596</v>
      </c>
    </row>
    <row r="172" spans="2:34" x14ac:dyDescent="0.2">
      <c r="B172" s="33" t="s">
        <v>285</v>
      </c>
      <c r="C172" s="18" t="s">
        <v>559</v>
      </c>
      <c r="D172" s="21" t="s">
        <v>560</v>
      </c>
      <c r="E172" s="23" t="s">
        <v>596</v>
      </c>
      <c r="F172" s="23" t="s">
        <v>596</v>
      </c>
      <c r="G172" s="23" t="s">
        <v>596</v>
      </c>
      <c r="H172" s="23" t="s">
        <v>596</v>
      </c>
      <c r="I172" s="23" t="s">
        <v>596</v>
      </c>
      <c r="J172" s="23" t="s">
        <v>596</v>
      </c>
      <c r="K172" s="23" t="s">
        <v>596</v>
      </c>
      <c r="L172" s="23" t="s">
        <v>596</v>
      </c>
      <c r="M172" s="23" t="s">
        <v>596</v>
      </c>
      <c r="N172" s="23" t="s">
        <v>596</v>
      </c>
      <c r="O172" s="23" t="s">
        <v>596</v>
      </c>
      <c r="P172" s="23" t="s">
        <v>596</v>
      </c>
      <c r="Q172" s="23" t="s">
        <v>596</v>
      </c>
      <c r="R172" s="23" t="s">
        <v>596</v>
      </c>
      <c r="S172" s="24" t="s">
        <v>596</v>
      </c>
      <c r="T172" s="23" t="s">
        <v>596</v>
      </c>
      <c r="U172" s="23" t="s">
        <v>596</v>
      </c>
      <c r="V172" s="23" t="s">
        <v>596</v>
      </c>
      <c r="W172" s="23" t="s">
        <v>596</v>
      </c>
      <c r="X172" s="23" t="s">
        <v>596</v>
      </c>
      <c r="Y172" s="23" t="s">
        <v>596</v>
      </c>
      <c r="Z172" s="23" t="s">
        <v>596</v>
      </c>
      <c r="AA172" s="23" t="s">
        <v>596</v>
      </c>
      <c r="AB172" s="23" t="s">
        <v>596</v>
      </c>
      <c r="AC172" s="23" t="s">
        <v>596</v>
      </c>
      <c r="AD172" s="23" t="s">
        <v>596</v>
      </c>
      <c r="AE172" s="23" t="s">
        <v>596</v>
      </c>
      <c r="AF172" s="23" t="s">
        <v>596</v>
      </c>
      <c r="AG172" s="23" t="s">
        <v>596</v>
      </c>
      <c r="AH172" s="24" t="s">
        <v>596</v>
      </c>
    </row>
    <row r="173" spans="2:34" x14ac:dyDescent="0.2">
      <c r="B173" s="33" t="s">
        <v>285</v>
      </c>
      <c r="C173" s="18" t="s">
        <v>515</v>
      </c>
      <c r="D173" s="21" t="s">
        <v>516</v>
      </c>
      <c r="E173" s="23" t="s">
        <v>596</v>
      </c>
      <c r="F173" s="23" t="s">
        <v>596</v>
      </c>
      <c r="G173" s="23" t="s">
        <v>596</v>
      </c>
      <c r="H173" s="23" t="s">
        <v>596</v>
      </c>
      <c r="I173" s="23" t="s">
        <v>596</v>
      </c>
      <c r="J173" s="23" t="s">
        <v>596</v>
      </c>
      <c r="K173" s="23" t="s">
        <v>596</v>
      </c>
      <c r="L173" s="23" t="s">
        <v>596</v>
      </c>
      <c r="M173" s="23" t="s">
        <v>596</v>
      </c>
      <c r="N173" s="23" t="s">
        <v>596</v>
      </c>
      <c r="O173" s="23" t="s">
        <v>596</v>
      </c>
      <c r="P173" s="23" t="s">
        <v>596</v>
      </c>
      <c r="Q173" s="23" t="s">
        <v>596</v>
      </c>
      <c r="R173" s="23" t="s">
        <v>596</v>
      </c>
      <c r="S173" s="24" t="s">
        <v>596</v>
      </c>
      <c r="T173" s="23" t="s">
        <v>596</v>
      </c>
      <c r="U173" s="23" t="s">
        <v>596</v>
      </c>
      <c r="V173" s="23" t="s">
        <v>596</v>
      </c>
      <c r="W173" s="23" t="s">
        <v>596</v>
      </c>
      <c r="X173" s="23" t="s">
        <v>596</v>
      </c>
      <c r="Y173" s="23" t="s">
        <v>596</v>
      </c>
      <c r="Z173" s="23" t="s">
        <v>596</v>
      </c>
      <c r="AA173" s="23" t="s">
        <v>596</v>
      </c>
      <c r="AB173" s="23" t="s">
        <v>596</v>
      </c>
      <c r="AC173" s="23" t="s">
        <v>596</v>
      </c>
      <c r="AD173" s="23" t="s">
        <v>596</v>
      </c>
      <c r="AE173" s="23" t="s">
        <v>596</v>
      </c>
      <c r="AF173" s="23" t="s">
        <v>596</v>
      </c>
      <c r="AG173" s="23" t="s">
        <v>596</v>
      </c>
      <c r="AH173" s="24" t="s">
        <v>596</v>
      </c>
    </row>
    <row r="174" spans="2:34" x14ac:dyDescent="0.2">
      <c r="B174" s="33" t="s">
        <v>285</v>
      </c>
      <c r="C174" s="18" t="s">
        <v>509</v>
      </c>
      <c r="D174" s="21" t="s">
        <v>510</v>
      </c>
      <c r="E174" s="23" t="s">
        <v>596</v>
      </c>
      <c r="F174" s="23" t="s">
        <v>596</v>
      </c>
      <c r="G174" s="23" t="s">
        <v>596</v>
      </c>
      <c r="H174" s="23" t="s">
        <v>596</v>
      </c>
      <c r="I174" s="23" t="s">
        <v>596</v>
      </c>
      <c r="J174" s="23" t="s">
        <v>596</v>
      </c>
      <c r="K174" s="23" t="s">
        <v>596</v>
      </c>
      <c r="L174" s="23" t="s">
        <v>596</v>
      </c>
      <c r="M174" s="23" t="s">
        <v>596</v>
      </c>
      <c r="N174" s="23" t="s">
        <v>596</v>
      </c>
      <c r="O174" s="23" t="s">
        <v>596</v>
      </c>
      <c r="P174" s="23" t="s">
        <v>596</v>
      </c>
      <c r="Q174" s="23" t="s">
        <v>596</v>
      </c>
      <c r="R174" s="23" t="s">
        <v>596</v>
      </c>
      <c r="S174" s="24" t="s">
        <v>596</v>
      </c>
      <c r="T174" s="23" t="s">
        <v>596</v>
      </c>
      <c r="U174" s="23" t="s">
        <v>596</v>
      </c>
      <c r="V174" s="23" t="s">
        <v>596</v>
      </c>
      <c r="W174" s="23" t="s">
        <v>596</v>
      </c>
      <c r="X174" s="23" t="s">
        <v>596</v>
      </c>
      <c r="Y174" s="23" t="s">
        <v>596</v>
      </c>
      <c r="Z174" s="23" t="s">
        <v>596</v>
      </c>
      <c r="AA174" s="23" t="s">
        <v>596</v>
      </c>
      <c r="AB174" s="23" t="s">
        <v>596</v>
      </c>
      <c r="AC174" s="23" t="s">
        <v>596</v>
      </c>
      <c r="AD174" s="23" t="s">
        <v>596</v>
      </c>
      <c r="AE174" s="23" t="s">
        <v>596</v>
      </c>
      <c r="AF174" s="23" t="s">
        <v>596</v>
      </c>
      <c r="AG174" s="23" t="s">
        <v>596</v>
      </c>
      <c r="AH174" s="24" t="s">
        <v>596</v>
      </c>
    </row>
    <row r="175" spans="2:34" x14ac:dyDescent="0.2">
      <c r="B175" s="33" t="s">
        <v>285</v>
      </c>
      <c r="C175" s="18" t="s">
        <v>513</v>
      </c>
      <c r="D175" s="21" t="s">
        <v>514</v>
      </c>
      <c r="E175" s="23">
        <v>3.2016348773841963E-2</v>
      </c>
      <c r="F175" s="23">
        <v>3.9509536784741145E-2</v>
      </c>
      <c r="G175" s="23">
        <v>1.3623978201634877E-3</v>
      </c>
      <c r="H175" s="23">
        <v>2.4523160762942781E-2</v>
      </c>
      <c r="I175" s="23">
        <v>7.0163487738419614E-2</v>
      </c>
      <c r="J175" s="23">
        <v>0.10217983651226158</v>
      </c>
      <c r="K175" s="23">
        <v>4.1553133514986379E-2</v>
      </c>
      <c r="L175" s="23">
        <v>0.17234332425068119</v>
      </c>
      <c r="M175" s="23">
        <v>2.8610354223433242E-2</v>
      </c>
      <c r="N175" s="23">
        <v>3.4059945504087193E-3</v>
      </c>
      <c r="O175" s="23">
        <v>8.855585831062671E-3</v>
      </c>
      <c r="P175" s="23">
        <v>0.18528610354223432</v>
      </c>
      <c r="Q175" s="23">
        <v>0.28882833787465939</v>
      </c>
      <c r="R175" s="23">
        <v>6.8119891008174384E-4</v>
      </c>
      <c r="S175" s="24">
        <v>7340</v>
      </c>
      <c r="T175" s="23" t="s">
        <v>596</v>
      </c>
      <c r="U175" s="23" t="s">
        <v>596</v>
      </c>
      <c r="V175" s="23" t="s">
        <v>596</v>
      </c>
      <c r="W175" s="23" t="s">
        <v>596</v>
      </c>
      <c r="X175" s="23" t="s">
        <v>596</v>
      </c>
      <c r="Y175" s="23" t="s">
        <v>596</v>
      </c>
      <c r="Z175" s="23" t="s">
        <v>596</v>
      </c>
      <c r="AA175" s="23" t="s">
        <v>596</v>
      </c>
      <c r="AB175" s="23" t="s">
        <v>596</v>
      </c>
      <c r="AC175" s="23" t="s">
        <v>596</v>
      </c>
      <c r="AD175" s="23" t="s">
        <v>596</v>
      </c>
      <c r="AE175" s="23" t="s">
        <v>596</v>
      </c>
      <c r="AF175" s="23" t="s">
        <v>596</v>
      </c>
      <c r="AG175" s="23" t="s">
        <v>596</v>
      </c>
      <c r="AH175" s="24" t="s">
        <v>596</v>
      </c>
    </row>
    <row r="176" spans="2:34" x14ac:dyDescent="0.2">
      <c r="B176" s="33" t="s">
        <v>285</v>
      </c>
      <c r="C176" s="18" t="s">
        <v>129</v>
      </c>
      <c r="D176" s="21" t="s">
        <v>340</v>
      </c>
      <c r="E176" s="23">
        <v>5.6437389770723101E-2</v>
      </c>
      <c r="F176" s="23">
        <v>0.11052322163433274</v>
      </c>
      <c r="G176" s="23">
        <v>2.9394473838918285E-3</v>
      </c>
      <c r="H176" s="23">
        <v>1.5873015873015872E-2</v>
      </c>
      <c r="I176" s="23">
        <v>0.13521457965902411</v>
      </c>
      <c r="J176" s="23">
        <v>6.1728395061728392E-2</v>
      </c>
      <c r="K176" s="23">
        <v>4.9382716049382713E-2</v>
      </c>
      <c r="L176" s="23">
        <v>8.4656084656084651E-2</v>
      </c>
      <c r="M176" s="23">
        <v>6.7607289829512057E-2</v>
      </c>
      <c r="N176" s="23">
        <v>1.2933568489124045E-2</v>
      </c>
      <c r="O176" s="23">
        <v>1.9988242210464434E-2</v>
      </c>
      <c r="P176" s="23">
        <v>9.2298647854203414E-2</v>
      </c>
      <c r="Q176" s="23">
        <v>0.24279835390946503</v>
      </c>
      <c r="R176" s="23">
        <v>4.6443268665490887E-2</v>
      </c>
      <c r="S176" s="24">
        <v>8505</v>
      </c>
      <c r="T176" s="23">
        <v>4.8192771084337352E-2</v>
      </c>
      <c r="U176" s="23">
        <v>3.614457831325301E-2</v>
      </c>
      <c r="V176" s="23">
        <v>0</v>
      </c>
      <c r="W176" s="23">
        <v>0</v>
      </c>
      <c r="X176" s="23">
        <v>0.28915662650602408</v>
      </c>
      <c r="Y176" s="23">
        <v>6.0240963855421686E-2</v>
      </c>
      <c r="Z176" s="23">
        <v>7.2289156626506021E-2</v>
      </c>
      <c r="AA176" s="23">
        <v>0.10843373493975904</v>
      </c>
      <c r="AB176" s="23">
        <v>3.614457831325301E-2</v>
      </c>
      <c r="AC176" s="23">
        <v>7.2289156626506021E-2</v>
      </c>
      <c r="AD176" s="23">
        <v>1.2048192771084338E-2</v>
      </c>
      <c r="AE176" s="23">
        <v>8.4337349397590355E-2</v>
      </c>
      <c r="AF176" s="23">
        <v>9.6385542168674704E-2</v>
      </c>
      <c r="AG176" s="23">
        <v>8.4337349397590355E-2</v>
      </c>
      <c r="AH176" s="24">
        <v>415</v>
      </c>
    </row>
    <row r="177" spans="2:34" x14ac:dyDescent="0.2">
      <c r="B177" s="33" t="s">
        <v>285</v>
      </c>
      <c r="C177" s="18" t="s">
        <v>503</v>
      </c>
      <c r="D177" s="21" t="s">
        <v>504</v>
      </c>
      <c r="E177" s="23" t="s">
        <v>596</v>
      </c>
      <c r="F177" s="23" t="s">
        <v>596</v>
      </c>
      <c r="G177" s="23" t="s">
        <v>596</v>
      </c>
      <c r="H177" s="23" t="s">
        <v>596</v>
      </c>
      <c r="I177" s="23" t="s">
        <v>596</v>
      </c>
      <c r="J177" s="23" t="s">
        <v>596</v>
      </c>
      <c r="K177" s="23" t="s">
        <v>596</v>
      </c>
      <c r="L177" s="23" t="s">
        <v>596</v>
      </c>
      <c r="M177" s="23" t="s">
        <v>596</v>
      </c>
      <c r="N177" s="23" t="s">
        <v>596</v>
      </c>
      <c r="O177" s="23" t="s">
        <v>596</v>
      </c>
      <c r="P177" s="23" t="s">
        <v>596</v>
      </c>
      <c r="Q177" s="23" t="s">
        <v>596</v>
      </c>
      <c r="R177" s="23" t="s">
        <v>596</v>
      </c>
      <c r="S177" s="24" t="s">
        <v>596</v>
      </c>
      <c r="T177" s="23" t="s">
        <v>596</v>
      </c>
      <c r="U177" s="23" t="s">
        <v>596</v>
      </c>
      <c r="V177" s="23" t="s">
        <v>596</v>
      </c>
      <c r="W177" s="23" t="s">
        <v>596</v>
      </c>
      <c r="X177" s="23" t="s">
        <v>596</v>
      </c>
      <c r="Y177" s="23" t="s">
        <v>596</v>
      </c>
      <c r="Z177" s="23" t="s">
        <v>596</v>
      </c>
      <c r="AA177" s="23" t="s">
        <v>596</v>
      </c>
      <c r="AB177" s="23" t="s">
        <v>596</v>
      </c>
      <c r="AC177" s="23" t="s">
        <v>596</v>
      </c>
      <c r="AD177" s="23" t="s">
        <v>596</v>
      </c>
      <c r="AE177" s="23" t="s">
        <v>596</v>
      </c>
      <c r="AF177" s="23" t="s">
        <v>596</v>
      </c>
      <c r="AG177" s="23" t="s">
        <v>596</v>
      </c>
      <c r="AH177" s="24" t="s">
        <v>596</v>
      </c>
    </row>
    <row r="178" spans="2:34" x14ac:dyDescent="0.2">
      <c r="B178" s="33" t="s">
        <v>292</v>
      </c>
      <c r="C178" s="18" t="s">
        <v>521</v>
      </c>
      <c r="D178" s="21" t="s">
        <v>522</v>
      </c>
      <c r="E178" s="23">
        <v>1.4545454545454545E-2</v>
      </c>
      <c r="F178" s="23">
        <v>2.7272727272727271E-2</v>
      </c>
      <c r="G178" s="23">
        <v>1.8181818181818182E-3</v>
      </c>
      <c r="H178" s="23">
        <v>3.8181818181818185E-2</v>
      </c>
      <c r="I178" s="23">
        <v>4.1818181818181817E-2</v>
      </c>
      <c r="J178" s="23">
        <v>5.2727272727272727E-2</v>
      </c>
      <c r="K178" s="23">
        <v>5.4545454545454543E-2</v>
      </c>
      <c r="L178" s="23">
        <v>0.15272727272727274</v>
      </c>
      <c r="M178" s="23">
        <v>0.02</v>
      </c>
      <c r="N178" s="23">
        <v>1.8181818181818182E-3</v>
      </c>
      <c r="O178" s="23">
        <v>3.6363636363636364E-3</v>
      </c>
      <c r="P178" s="23">
        <v>0.13818181818181818</v>
      </c>
      <c r="Q178" s="23">
        <v>0.37818181818181817</v>
      </c>
      <c r="R178" s="23">
        <v>7.454545454545454E-2</v>
      </c>
      <c r="S178" s="24">
        <v>2750</v>
      </c>
      <c r="T178" s="23" t="s">
        <v>596</v>
      </c>
      <c r="U178" s="23" t="s">
        <v>596</v>
      </c>
      <c r="V178" s="23" t="s">
        <v>596</v>
      </c>
      <c r="W178" s="23" t="s">
        <v>596</v>
      </c>
      <c r="X178" s="23" t="s">
        <v>596</v>
      </c>
      <c r="Y178" s="23" t="s">
        <v>596</v>
      </c>
      <c r="Z178" s="23" t="s">
        <v>596</v>
      </c>
      <c r="AA178" s="23" t="s">
        <v>596</v>
      </c>
      <c r="AB178" s="23" t="s">
        <v>596</v>
      </c>
      <c r="AC178" s="23" t="s">
        <v>596</v>
      </c>
      <c r="AD178" s="23" t="s">
        <v>596</v>
      </c>
      <c r="AE178" s="23" t="s">
        <v>596</v>
      </c>
      <c r="AF178" s="23" t="s">
        <v>596</v>
      </c>
      <c r="AG178" s="23" t="s">
        <v>596</v>
      </c>
      <c r="AH178" s="24" t="s">
        <v>596</v>
      </c>
    </row>
    <row r="179" spans="2:34" x14ac:dyDescent="0.2">
      <c r="B179" s="33" t="s">
        <v>292</v>
      </c>
      <c r="C179" s="18" t="s">
        <v>557</v>
      </c>
      <c r="D179" s="21" t="s">
        <v>558</v>
      </c>
      <c r="E179" s="23" t="s">
        <v>596</v>
      </c>
      <c r="F179" s="23" t="s">
        <v>596</v>
      </c>
      <c r="G179" s="23" t="s">
        <v>596</v>
      </c>
      <c r="H179" s="23" t="s">
        <v>596</v>
      </c>
      <c r="I179" s="23" t="s">
        <v>596</v>
      </c>
      <c r="J179" s="23" t="s">
        <v>596</v>
      </c>
      <c r="K179" s="23" t="s">
        <v>596</v>
      </c>
      <c r="L179" s="23" t="s">
        <v>596</v>
      </c>
      <c r="M179" s="23" t="s">
        <v>596</v>
      </c>
      <c r="N179" s="23" t="s">
        <v>596</v>
      </c>
      <c r="O179" s="23" t="s">
        <v>596</v>
      </c>
      <c r="P179" s="23" t="s">
        <v>596</v>
      </c>
      <c r="Q179" s="23" t="s">
        <v>596</v>
      </c>
      <c r="R179" s="23" t="s">
        <v>596</v>
      </c>
      <c r="S179" s="24" t="s">
        <v>596</v>
      </c>
      <c r="T179" s="23" t="s">
        <v>596</v>
      </c>
      <c r="U179" s="23" t="s">
        <v>596</v>
      </c>
      <c r="V179" s="23" t="s">
        <v>596</v>
      </c>
      <c r="W179" s="23" t="s">
        <v>596</v>
      </c>
      <c r="X179" s="23" t="s">
        <v>596</v>
      </c>
      <c r="Y179" s="23" t="s">
        <v>596</v>
      </c>
      <c r="Z179" s="23" t="s">
        <v>596</v>
      </c>
      <c r="AA179" s="23" t="s">
        <v>596</v>
      </c>
      <c r="AB179" s="23" t="s">
        <v>596</v>
      </c>
      <c r="AC179" s="23" t="s">
        <v>596</v>
      </c>
      <c r="AD179" s="23" t="s">
        <v>596</v>
      </c>
      <c r="AE179" s="23" t="s">
        <v>596</v>
      </c>
      <c r="AF179" s="23" t="s">
        <v>596</v>
      </c>
      <c r="AG179" s="23" t="s">
        <v>596</v>
      </c>
      <c r="AH179" s="24" t="s">
        <v>596</v>
      </c>
    </row>
    <row r="180" spans="2:34" x14ac:dyDescent="0.2">
      <c r="B180" s="33" t="s">
        <v>292</v>
      </c>
      <c r="C180" s="18" t="s">
        <v>132</v>
      </c>
      <c r="D180" s="21" t="s">
        <v>214</v>
      </c>
      <c r="E180" s="23">
        <v>2.6476578411405296E-2</v>
      </c>
      <c r="F180" s="23">
        <v>1.8329938900203666E-2</v>
      </c>
      <c r="G180" s="23">
        <v>1.0183299389002036E-3</v>
      </c>
      <c r="H180" s="23">
        <v>3.8696537678207736E-2</v>
      </c>
      <c r="I180" s="23">
        <v>0.1079429735234216</v>
      </c>
      <c r="J180" s="23">
        <v>8.9613034623217916E-2</v>
      </c>
      <c r="K180" s="23">
        <v>4.8879837067209775E-2</v>
      </c>
      <c r="L180" s="23">
        <v>0.11812627291242363</v>
      </c>
      <c r="M180" s="23">
        <v>2.5458248472505093E-2</v>
      </c>
      <c r="N180" s="23">
        <v>2.5458248472505093E-2</v>
      </c>
      <c r="O180" s="23">
        <v>1.0183299389002036E-3</v>
      </c>
      <c r="P180" s="23">
        <v>0.13645621181262729</v>
      </c>
      <c r="Q180" s="23">
        <v>0.34826883910386963</v>
      </c>
      <c r="R180" s="23">
        <v>1.4256619144602852E-2</v>
      </c>
      <c r="S180" s="24">
        <v>4910</v>
      </c>
      <c r="T180" s="23">
        <v>1.4705882352941176E-2</v>
      </c>
      <c r="U180" s="23">
        <v>0</v>
      </c>
      <c r="V180" s="23">
        <v>0</v>
      </c>
      <c r="W180" s="23">
        <v>0</v>
      </c>
      <c r="X180" s="23">
        <v>0.38235294117647056</v>
      </c>
      <c r="Y180" s="23">
        <v>7.3529411764705885E-2</v>
      </c>
      <c r="Z180" s="23">
        <v>0.11764705882352941</v>
      </c>
      <c r="AA180" s="23">
        <v>8.8235294117647065E-2</v>
      </c>
      <c r="AB180" s="23">
        <v>1.4705882352941176E-2</v>
      </c>
      <c r="AC180" s="23">
        <v>7.3529411764705885E-2</v>
      </c>
      <c r="AD180" s="23">
        <v>0</v>
      </c>
      <c r="AE180" s="23">
        <v>0.11764705882352941</v>
      </c>
      <c r="AF180" s="23">
        <v>7.3529411764705885E-2</v>
      </c>
      <c r="AG180" s="23">
        <v>1.4705882352941176E-2</v>
      </c>
      <c r="AH180" s="24">
        <v>340</v>
      </c>
    </row>
    <row r="181" spans="2:34" x14ac:dyDescent="0.2">
      <c r="B181" s="33" t="s">
        <v>292</v>
      </c>
      <c r="C181" s="18" t="s">
        <v>135</v>
      </c>
      <c r="D181" s="21" t="s">
        <v>216</v>
      </c>
      <c r="E181" s="23">
        <v>4.3749999999999997E-2</v>
      </c>
      <c r="F181" s="23">
        <v>6.25E-2</v>
      </c>
      <c r="G181" s="23">
        <v>6.2500000000000003E-3</v>
      </c>
      <c r="H181" s="23">
        <v>4.0625000000000001E-2</v>
      </c>
      <c r="I181" s="23">
        <v>5.9374999999999997E-2</v>
      </c>
      <c r="J181" s="23">
        <v>7.8125E-2</v>
      </c>
      <c r="K181" s="23">
        <v>3.7499999999999999E-2</v>
      </c>
      <c r="L181" s="23">
        <v>8.4375000000000006E-2</v>
      </c>
      <c r="M181" s="23">
        <v>2.5000000000000001E-2</v>
      </c>
      <c r="N181" s="23">
        <v>6.2500000000000003E-3</v>
      </c>
      <c r="O181" s="23">
        <v>3.1250000000000002E-3</v>
      </c>
      <c r="P181" s="23">
        <v>0.125</v>
      </c>
      <c r="Q181" s="23">
        <v>0.421875</v>
      </c>
      <c r="R181" s="23">
        <v>6.2500000000000003E-3</v>
      </c>
      <c r="S181" s="24">
        <v>1600</v>
      </c>
      <c r="T181" s="23">
        <v>8.3333333333333329E-2</v>
      </c>
      <c r="U181" s="23">
        <v>0.125</v>
      </c>
      <c r="V181" s="23">
        <v>4.1666666666666664E-2</v>
      </c>
      <c r="W181" s="23">
        <v>0</v>
      </c>
      <c r="X181" s="23">
        <v>0.16666666666666666</v>
      </c>
      <c r="Y181" s="23">
        <v>8.3333333333333329E-2</v>
      </c>
      <c r="Z181" s="23">
        <v>4.1666666666666664E-2</v>
      </c>
      <c r="AA181" s="23">
        <v>4.1666666666666664E-2</v>
      </c>
      <c r="AB181" s="23">
        <v>4.1666666666666664E-2</v>
      </c>
      <c r="AC181" s="23">
        <v>0</v>
      </c>
      <c r="AD181" s="23">
        <v>0</v>
      </c>
      <c r="AE181" s="23">
        <v>4.1666666666666664E-2</v>
      </c>
      <c r="AF181" s="23">
        <v>0.25</v>
      </c>
      <c r="AG181" s="23">
        <v>4.1666666666666664E-2</v>
      </c>
      <c r="AH181" s="24">
        <v>120</v>
      </c>
    </row>
    <row r="182" spans="2:34" x14ac:dyDescent="0.2">
      <c r="B182" s="33" t="s">
        <v>292</v>
      </c>
      <c r="C182" s="18" t="s">
        <v>137</v>
      </c>
      <c r="D182" s="21" t="s">
        <v>217</v>
      </c>
      <c r="E182" s="23" t="s">
        <v>596</v>
      </c>
      <c r="F182" s="23" t="s">
        <v>596</v>
      </c>
      <c r="G182" s="23" t="s">
        <v>596</v>
      </c>
      <c r="H182" s="23" t="s">
        <v>596</v>
      </c>
      <c r="I182" s="23" t="s">
        <v>596</v>
      </c>
      <c r="J182" s="23" t="s">
        <v>596</v>
      </c>
      <c r="K182" s="23" t="s">
        <v>596</v>
      </c>
      <c r="L182" s="23" t="s">
        <v>596</v>
      </c>
      <c r="M182" s="23" t="s">
        <v>596</v>
      </c>
      <c r="N182" s="23" t="s">
        <v>596</v>
      </c>
      <c r="O182" s="23" t="s">
        <v>596</v>
      </c>
      <c r="P182" s="23" t="s">
        <v>596</v>
      </c>
      <c r="Q182" s="23" t="s">
        <v>596</v>
      </c>
      <c r="R182" s="23" t="s">
        <v>596</v>
      </c>
      <c r="S182" s="24" t="s">
        <v>596</v>
      </c>
      <c r="T182" s="23" t="s">
        <v>596</v>
      </c>
      <c r="U182" s="23" t="s">
        <v>596</v>
      </c>
      <c r="V182" s="23" t="s">
        <v>596</v>
      </c>
      <c r="W182" s="23" t="s">
        <v>596</v>
      </c>
      <c r="X182" s="23" t="s">
        <v>596</v>
      </c>
      <c r="Y182" s="23" t="s">
        <v>596</v>
      </c>
      <c r="Z182" s="23" t="s">
        <v>596</v>
      </c>
      <c r="AA182" s="23" t="s">
        <v>596</v>
      </c>
      <c r="AB182" s="23" t="s">
        <v>596</v>
      </c>
      <c r="AC182" s="23" t="s">
        <v>596</v>
      </c>
      <c r="AD182" s="23" t="s">
        <v>596</v>
      </c>
      <c r="AE182" s="23" t="s">
        <v>596</v>
      </c>
      <c r="AF182" s="23" t="s">
        <v>596</v>
      </c>
      <c r="AG182" s="23" t="s">
        <v>596</v>
      </c>
      <c r="AH182" s="24" t="s">
        <v>596</v>
      </c>
    </row>
    <row r="183" spans="2:34" x14ac:dyDescent="0.2">
      <c r="B183" s="33" t="s">
        <v>292</v>
      </c>
      <c r="C183" s="18" t="s">
        <v>139</v>
      </c>
      <c r="D183" s="21" t="s">
        <v>219</v>
      </c>
      <c r="E183" s="23">
        <v>1.5002885170225043E-2</v>
      </c>
      <c r="F183" s="23">
        <v>2.2504327755337564E-2</v>
      </c>
      <c r="G183" s="23">
        <v>1.1540680900173109E-3</v>
      </c>
      <c r="H183" s="23">
        <v>3.8661281015579918E-2</v>
      </c>
      <c r="I183" s="23">
        <v>3.4622042700519329E-2</v>
      </c>
      <c r="J183" s="23">
        <v>8.2515868436237733E-2</v>
      </c>
      <c r="K183" s="23">
        <v>3.5776110790536643E-2</v>
      </c>
      <c r="L183" s="23">
        <v>0.17080207732256203</v>
      </c>
      <c r="M183" s="23">
        <v>1.9042123485285632E-2</v>
      </c>
      <c r="N183" s="23">
        <v>4.0392383150605884E-3</v>
      </c>
      <c r="O183" s="23">
        <v>1.1540680900173109E-3</v>
      </c>
      <c r="P183" s="23">
        <v>0.11482977495672245</v>
      </c>
      <c r="Q183" s="23">
        <v>0.44085401038661282</v>
      </c>
      <c r="R183" s="23">
        <v>1.8465089440276975E-2</v>
      </c>
      <c r="S183" s="24">
        <v>8665</v>
      </c>
      <c r="T183" s="23">
        <v>5.9405940594059403E-2</v>
      </c>
      <c r="U183" s="23">
        <v>0.10891089108910891</v>
      </c>
      <c r="V183" s="23">
        <v>9.9009900990099011E-3</v>
      </c>
      <c r="W183" s="23">
        <v>2.9702970297029702E-2</v>
      </c>
      <c r="X183" s="23">
        <v>0.10891089108910891</v>
      </c>
      <c r="Y183" s="23">
        <v>4.9504950495049507E-2</v>
      </c>
      <c r="Z183" s="23">
        <v>3.9603960396039604E-2</v>
      </c>
      <c r="AA183" s="23">
        <v>0.10891089108910891</v>
      </c>
      <c r="AB183" s="23">
        <v>5.9405940594059403E-2</v>
      </c>
      <c r="AC183" s="23">
        <v>9.9009900990099011E-3</v>
      </c>
      <c r="AD183" s="23">
        <v>0</v>
      </c>
      <c r="AE183" s="23">
        <v>5.9405940594059403E-2</v>
      </c>
      <c r="AF183" s="23">
        <v>0.32673267326732675</v>
      </c>
      <c r="AG183" s="23">
        <v>3.9603960396039604E-2</v>
      </c>
      <c r="AH183" s="24">
        <v>505</v>
      </c>
    </row>
    <row r="184" spans="2:34" x14ac:dyDescent="0.2">
      <c r="B184" s="33" t="s">
        <v>292</v>
      </c>
      <c r="C184" s="18" t="s">
        <v>525</v>
      </c>
      <c r="D184" s="21" t="s">
        <v>526</v>
      </c>
      <c r="E184" s="23" t="s">
        <v>596</v>
      </c>
      <c r="F184" s="23" t="s">
        <v>596</v>
      </c>
      <c r="G184" s="23" t="s">
        <v>596</v>
      </c>
      <c r="H184" s="23" t="s">
        <v>596</v>
      </c>
      <c r="I184" s="23" t="s">
        <v>596</v>
      </c>
      <c r="J184" s="23" t="s">
        <v>596</v>
      </c>
      <c r="K184" s="23" t="s">
        <v>596</v>
      </c>
      <c r="L184" s="23" t="s">
        <v>596</v>
      </c>
      <c r="M184" s="23" t="s">
        <v>596</v>
      </c>
      <c r="N184" s="23" t="s">
        <v>596</v>
      </c>
      <c r="O184" s="23" t="s">
        <v>596</v>
      </c>
      <c r="P184" s="23" t="s">
        <v>596</v>
      </c>
      <c r="Q184" s="23" t="s">
        <v>596</v>
      </c>
      <c r="R184" s="23" t="s">
        <v>596</v>
      </c>
      <c r="S184" s="24" t="s">
        <v>596</v>
      </c>
      <c r="T184" s="23" t="s">
        <v>596</v>
      </c>
      <c r="U184" s="23" t="s">
        <v>596</v>
      </c>
      <c r="V184" s="23" t="s">
        <v>596</v>
      </c>
      <c r="W184" s="23" t="s">
        <v>596</v>
      </c>
      <c r="X184" s="23" t="s">
        <v>596</v>
      </c>
      <c r="Y184" s="23" t="s">
        <v>596</v>
      </c>
      <c r="Z184" s="23" t="s">
        <v>596</v>
      </c>
      <c r="AA184" s="23" t="s">
        <v>596</v>
      </c>
      <c r="AB184" s="23" t="s">
        <v>596</v>
      </c>
      <c r="AC184" s="23" t="s">
        <v>596</v>
      </c>
      <c r="AD184" s="23" t="s">
        <v>596</v>
      </c>
      <c r="AE184" s="23" t="s">
        <v>596</v>
      </c>
      <c r="AF184" s="23" t="s">
        <v>596</v>
      </c>
      <c r="AG184" s="23" t="s">
        <v>596</v>
      </c>
      <c r="AH184" s="24" t="s">
        <v>596</v>
      </c>
    </row>
    <row r="185" spans="2:34" x14ac:dyDescent="0.2">
      <c r="B185" s="33" t="s">
        <v>292</v>
      </c>
      <c r="C185" s="18" t="s">
        <v>523</v>
      </c>
      <c r="D185" s="21" t="s">
        <v>524</v>
      </c>
      <c r="E185" s="23" t="s">
        <v>596</v>
      </c>
      <c r="F185" s="23" t="s">
        <v>596</v>
      </c>
      <c r="G185" s="23" t="s">
        <v>596</v>
      </c>
      <c r="H185" s="23" t="s">
        <v>596</v>
      </c>
      <c r="I185" s="23" t="s">
        <v>596</v>
      </c>
      <c r="J185" s="23" t="s">
        <v>596</v>
      </c>
      <c r="K185" s="23" t="s">
        <v>596</v>
      </c>
      <c r="L185" s="23" t="s">
        <v>596</v>
      </c>
      <c r="M185" s="23" t="s">
        <v>596</v>
      </c>
      <c r="N185" s="23" t="s">
        <v>596</v>
      </c>
      <c r="O185" s="23" t="s">
        <v>596</v>
      </c>
      <c r="P185" s="23" t="s">
        <v>596</v>
      </c>
      <c r="Q185" s="23" t="s">
        <v>596</v>
      </c>
      <c r="R185" s="23" t="s">
        <v>596</v>
      </c>
      <c r="S185" s="24" t="s">
        <v>596</v>
      </c>
      <c r="T185" s="23" t="s">
        <v>596</v>
      </c>
      <c r="U185" s="23" t="s">
        <v>596</v>
      </c>
      <c r="V185" s="23" t="s">
        <v>596</v>
      </c>
      <c r="W185" s="23" t="s">
        <v>596</v>
      </c>
      <c r="X185" s="23" t="s">
        <v>596</v>
      </c>
      <c r="Y185" s="23" t="s">
        <v>596</v>
      </c>
      <c r="Z185" s="23" t="s">
        <v>596</v>
      </c>
      <c r="AA185" s="23" t="s">
        <v>596</v>
      </c>
      <c r="AB185" s="23" t="s">
        <v>596</v>
      </c>
      <c r="AC185" s="23" t="s">
        <v>596</v>
      </c>
      <c r="AD185" s="23" t="s">
        <v>596</v>
      </c>
      <c r="AE185" s="23" t="s">
        <v>596</v>
      </c>
      <c r="AF185" s="23" t="s">
        <v>596</v>
      </c>
      <c r="AG185" s="23" t="s">
        <v>596</v>
      </c>
      <c r="AH185" s="24" t="s">
        <v>596</v>
      </c>
    </row>
    <row r="186" spans="2:34" x14ac:dyDescent="0.2">
      <c r="B186" s="33" t="s">
        <v>292</v>
      </c>
      <c r="C186" s="18" t="s">
        <v>140</v>
      </c>
      <c r="D186" s="21" t="s">
        <v>342</v>
      </c>
      <c r="E186" s="23">
        <v>1.6096579476861168E-2</v>
      </c>
      <c r="F186" s="23">
        <v>1.6096579476861168E-2</v>
      </c>
      <c r="G186" s="23">
        <v>0</v>
      </c>
      <c r="H186" s="23">
        <v>4.4265593561368208E-2</v>
      </c>
      <c r="I186" s="23">
        <v>1.6096579476861168E-2</v>
      </c>
      <c r="J186" s="23">
        <v>5.030181086519115E-2</v>
      </c>
      <c r="K186" s="23">
        <v>2.4144869215291749E-2</v>
      </c>
      <c r="L186" s="23">
        <v>8.0482897384305835E-2</v>
      </c>
      <c r="M186" s="23">
        <v>2.0120724346076459E-2</v>
      </c>
      <c r="N186" s="23">
        <v>0</v>
      </c>
      <c r="O186" s="23">
        <v>2.012072434607646E-3</v>
      </c>
      <c r="P186" s="23">
        <v>0.17303822937625754</v>
      </c>
      <c r="Q186" s="23">
        <v>0.55130784708249492</v>
      </c>
      <c r="R186" s="23">
        <v>4.0241448692152921E-3</v>
      </c>
      <c r="S186" s="24">
        <v>2485</v>
      </c>
      <c r="T186" s="23">
        <v>4.0816326530612242E-2</v>
      </c>
      <c r="U186" s="23">
        <v>6.1224489795918366E-2</v>
      </c>
      <c r="V186" s="23">
        <v>0</v>
      </c>
      <c r="W186" s="23">
        <v>4.0816326530612242E-2</v>
      </c>
      <c r="X186" s="23">
        <v>6.1224489795918366E-2</v>
      </c>
      <c r="Y186" s="23">
        <v>4.0816326530612242E-2</v>
      </c>
      <c r="Z186" s="23">
        <v>4.0816326530612242E-2</v>
      </c>
      <c r="AA186" s="23">
        <v>6.1224489795918366E-2</v>
      </c>
      <c r="AB186" s="23">
        <v>6.1224489795918366E-2</v>
      </c>
      <c r="AC186" s="23">
        <v>0</v>
      </c>
      <c r="AD186" s="23">
        <v>0</v>
      </c>
      <c r="AE186" s="23">
        <v>0.12244897959183673</v>
      </c>
      <c r="AF186" s="23">
        <v>0.48979591836734693</v>
      </c>
      <c r="AG186" s="23">
        <v>0</v>
      </c>
      <c r="AH186" s="24">
        <v>245</v>
      </c>
    </row>
    <row r="187" spans="2:34" x14ac:dyDescent="0.2">
      <c r="B187" s="33" t="s">
        <v>292</v>
      </c>
      <c r="C187" s="18" t="s">
        <v>343</v>
      </c>
      <c r="D187" s="21" t="s">
        <v>344</v>
      </c>
      <c r="E187" s="23" t="s">
        <v>596</v>
      </c>
      <c r="F187" s="23" t="s">
        <v>596</v>
      </c>
      <c r="G187" s="23" t="s">
        <v>596</v>
      </c>
      <c r="H187" s="23" t="s">
        <v>596</v>
      </c>
      <c r="I187" s="23" t="s">
        <v>596</v>
      </c>
      <c r="J187" s="23" t="s">
        <v>596</v>
      </c>
      <c r="K187" s="23" t="s">
        <v>596</v>
      </c>
      <c r="L187" s="23" t="s">
        <v>596</v>
      </c>
      <c r="M187" s="23" t="s">
        <v>596</v>
      </c>
      <c r="N187" s="23" t="s">
        <v>596</v>
      </c>
      <c r="O187" s="23" t="s">
        <v>596</v>
      </c>
      <c r="P187" s="23" t="s">
        <v>596</v>
      </c>
      <c r="Q187" s="23" t="s">
        <v>596</v>
      </c>
      <c r="R187" s="23" t="s">
        <v>596</v>
      </c>
      <c r="S187" s="24" t="s">
        <v>596</v>
      </c>
      <c r="T187" s="23" t="s">
        <v>596</v>
      </c>
      <c r="U187" s="23" t="s">
        <v>596</v>
      </c>
      <c r="V187" s="23" t="s">
        <v>596</v>
      </c>
      <c r="W187" s="23" t="s">
        <v>596</v>
      </c>
      <c r="X187" s="23" t="s">
        <v>596</v>
      </c>
      <c r="Y187" s="23" t="s">
        <v>596</v>
      </c>
      <c r="Z187" s="23" t="s">
        <v>596</v>
      </c>
      <c r="AA187" s="23" t="s">
        <v>596</v>
      </c>
      <c r="AB187" s="23" t="s">
        <v>596</v>
      </c>
      <c r="AC187" s="23" t="s">
        <v>596</v>
      </c>
      <c r="AD187" s="23" t="s">
        <v>596</v>
      </c>
      <c r="AE187" s="23" t="s">
        <v>596</v>
      </c>
      <c r="AF187" s="23" t="s">
        <v>596</v>
      </c>
      <c r="AG187" s="23" t="s">
        <v>596</v>
      </c>
      <c r="AH187" s="24" t="s">
        <v>596</v>
      </c>
    </row>
    <row r="188" spans="2:34" x14ac:dyDescent="0.2">
      <c r="B188" s="33" t="s">
        <v>292</v>
      </c>
      <c r="C188" s="18" t="s">
        <v>134</v>
      </c>
      <c r="D188" s="21" t="s">
        <v>345</v>
      </c>
      <c r="E188" s="23">
        <v>1.0416666666666666E-2</v>
      </c>
      <c r="F188" s="23">
        <v>1.5625E-2</v>
      </c>
      <c r="G188" s="23">
        <v>0</v>
      </c>
      <c r="H188" s="23">
        <v>1.953125E-2</v>
      </c>
      <c r="I188" s="23">
        <v>2.34375E-2</v>
      </c>
      <c r="J188" s="23">
        <v>2.6041666666666668E-2</v>
      </c>
      <c r="K188" s="23">
        <v>2.34375E-2</v>
      </c>
      <c r="L188" s="23">
        <v>8.984375E-2</v>
      </c>
      <c r="M188" s="23">
        <v>1.4322916666666666E-2</v>
      </c>
      <c r="N188" s="23">
        <v>3.90625E-3</v>
      </c>
      <c r="O188" s="23">
        <v>1.3020833333333333E-3</v>
      </c>
      <c r="P188" s="23">
        <v>0.17838541666666666</v>
      </c>
      <c r="Q188" s="23">
        <v>0.546875</v>
      </c>
      <c r="R188" s="23">
        <v>4.6875E-2</v>
      </c>
      <c r="S188" s="24">
        <v>3840</v>
      </c>
      <c r="T188" s="23">
        <v>5.4054054054054057E-2</v>
      </c>
      <c r="U188" s="23">
        <v>8.1081081081081086E-2</v>
      </c>
      <c r="V188" s="23">
        <v>0</v>
      </c>
      <c r="W188" s="23">
        <v>2.7027027027027029E-2</v>
      </c>
      <c r="X188" s="23">
        <v>0.10810810810810811</v>
      </c>
      <c r="Y188" s="23">
        <v>4.0540540540540543E-2</v>
      </c>
      <c r="Z188" s="23">
        <v>5.4054054054054057E-2</v>
      </c>
      <c r="AA188" s="23">
        <v>8.1081081081081086E-2</v>
      </c>
      <c r="AB188" s="23">
        <v>6.7567567567567571E-2</v>
      </c>
      <c r="AC188" s="23">
        <v>1.3513513513513514E-2</v>
      </c>
      <c r="AD188" s="23">
        <v>0</v>
      </c>
      <c r="AE188" s="23">
        <v>0.10810810810810811</v>
      </c>
      <c r="AF188" s="23">
        <v>0.35135135135135137</v>
      </c>
      <c r="AG188" s="23">
        <v>4.0540540540540543E-2</v>
      </c>
      <c r="AH188" s="24">
        <v>370</v>
      </c>
    </row>
    <row r="189" spans="2:34" ht="13.2" x14ac:dyDescent="0.25">
      <c r="B189"/>
      <c r="C189"/>
      <c r="D189"/>
      <c r="E189"/>
      <c r="F189"/>
      <c r="G189"/>
      <c r="H189"/>
      <c r="I189"/>
      <c r="J189"/>
      <c r="K189"/>
      <c r="L189"/>
      <c r="M189"/>
      <c r="N189"/>
      <c r="O189"/>
      <c r="P189"/>
      <c r="Q189"/>
      <c r="R189"/>
      <c r="S189"/>
      <c r="T189"/>
      <c r="U189"/>
      <c r="V189"/>
      <c r="W189"/>
      <c r="X189"/>
      <c r="Y189"/>
      <c r="Z189"/>
      <c r="AA189"/>
      <c r="AB189"/>
      <c r="AC189"/>
      <c r="AD189"/>
      <c r="AE189"/>
      <c r="AF189"/>
      <c r="AG189"/>
      <c r="AH189"/>
    </row>
    <row r="190" spans="2:34" x14ac:dyDescent="0.2">
      <c r="B190" s="35" t="s">
        <v>243</v>
      </c>
    </row>
    <row r="191" spans="2:34" x14ac:dyDescent="0.2">
      <c r="B191" s="16"/>
    </row>
    <row r="192" spans="2:34" x14ac:dyDescent="0.2">
      <c r="B192" s="16" t="s">
        <v>565</v>
      </c>
    </row>
    <row r="193" spans="2:3" x14ac:dyDescent="0.2">
      <c r="B193" s="16" t="s">
        <v>244</v>
      </c>
    </row>
    <row r="194" spans="2:3" x14ac:dyDescent="0.2">
      <c r="B194" s="16" t="s">
        <v>245</v>
      </c>
    </row>
    <row r="195" spans="2:3" x14ac:dyDescent="0.2">
      <c r="B195" s="16" t="s">
        <v>414</v>
      </c>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row>
    <row r="205" spans="2:3" x14ac:dyDescent="0.2">
      <c r="B205" s="16"/>
      <c r="C205" s="14"/>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F872-38DF-4FBC-BEC5-94A5A2EFFDB6}">
  <dimension ref="B1:R303"/>
  <sheetViews>
    <sheetView showGridLines="0" zoomScale="85" zoomScaleNormal="85" zoomScaleSheetLayoutView="25" workbookViewId="0">
      <pane ySplit="16" topLeftCell="A17" activePane="bottomLeft" state="frozen"/>
      <selection activeCell="B1" sqref="B1"/>
      <selection pane="bottomLeft"/>
    </sheetView>
  </sheetViews>
  <sheetFormatPr defaultColWidth="9.44140625" defaultRowHeight="12.6" x14ac:dyDescent="0.2"/>
  <cols>
    <col min="1" max="1" width="1.5546875" style="2" customWidth="1"/>
    <col min="2" max="2" width="26.44140625" style="2" customWidth="1"/>
    <col min="3" max="3" width="10.5546875" style="2" customWidth="1"/>
    <col min="4" max="4" width="82.5546875" style="2" bestFit="1" customWidth="1"/>
    <col min="5" max="14" width="12.5546875" style="2" customWidth="1"/>
    <col min="15" max="15" width="14.44140625" style="2" customWidth="1"/>
    <col min="16" max="16" width="9.44140625" style="2" customWidth="1"/>
    <col min="17" max="17" width="10.77734375" style="2" bestFit="1" customWidth="1"/>
    <col min="18" max="16384" width="9.44140625" style="2"/>
  </cols>
  <sheetData>
    <row r="1" spans="2:15" s="15" customFormat="1" ht="18" customHeight="1" x14ac:dyDescent="0.3"/>
    <row r="2" spans="2:15" ht="19.5" customHeight="1" x14ac:dyDescent="0.2">
      <c r="B2" s="3" t="s">
        <v>0</v>
      </c>
      <c r="C2" s="22" t="s">
        <v>581</v>
      </c>
    </row>
    <row r="3" spans="2:15" ht="12.75" customHeight="1" x14ac:dyDescent="0.2">
      <c r="B3" s="3" t="s">
        <v>4</v>
      </c>
      <c r="C3" s="12" t="s">
        <v>590</v>
      </c>
    </row>
    <row r="4" spans="2:15" ht="12.75" customHeight="1" x14ac:dyDescent="0.2">
      <c r="B4" s="3"/>
      <c r="C4" s="12"/>
    </row>
    <row r="5" spans="2:15" ht="16.2" x14ac:dyDescent="0.3">
      <c r="B5" s="3" t="s">
        <v>1</v>
      </c>
      <c r="C5" s="45" t="str">
        <f>'System &amp; Provider Summary - T1'!$C$5</f>
        <v>January 2025</v>
      </c>
    </row>
    <row r="6" spans="2:15" x14ac:dyDescent="0.2">
      <c r="B6" s="3" t="s">
        <v>2</v>
      </c>
      <c r="C6" s="2" t="s">
        <v>398</v>
      </c>
    </row>
    <row r="7" spans="2:15" ht="12.75" customHeight="1" x14ac:dyDescent="0.2">
      <c r="B7" s="3" t="s">
        <v>6</v>
      </c>
      <c r="C7" s="2" t="s">
        <v>423</v>
      </c>
    </row>
    <row r="8" spans="2:15" ht="12.75" customHeight="1" x14ac:dyDescent="0.2">
      <c r="B8" s="3" t="s">
        <v>3</v>
      </c>
      <c r="C8" s="2" t="str">
        <f>'System &amp; Provider Summary - T1'!C8</f>
        <v>13th March 2025</v>
      </c>
    </row>
    <row r="9" spans="2:15" ht="12.75" customHeight="1" x14ac:dyDescent="0.2">
      <c r="B9" s="3" t="s">
        <v>5</v>
      </c>
      <c r="C9" s="8" t="s">
        <v>402</v>
      </c>
    </row>
    <row r="10" spans="2:15" ht="12.75" customHeight="1" x14ac:dyDescent="0.2">
      <c r="B10" s="3" t="s">
        <v>8</v>
      </c>
      <c r="C10" s="2" t="str">
        <f>'System &amp; Provider Summary - T1'!C10</f>
        <v>Published (Final) - Official Statistics in development</v>
      </c>
    </row>
    <row r="11" spans="2:15" ht="12.75" customHeight="1" x14ac:dyDescent="0.2">
      <c r="B11" s="3" t="s">
        <v>9</v>
      </c>
      <c r="C11" s="2" t="str">
        <f>'System &amp; Provider Summary - T1'!C11</f>
        <v>Kerry Evert - england.aedata@nhs.net</v>
      </c>
    </row>
    <row r="12" spans="2:15" x14ac:dyDescent="0.2">
      <c r="B12" s="3"/>
    </row>
    <row r="13" spans="2:15" ht="16.2" x14ac:dyDescent="0.3">
      <c r="B13" s="5" t="s">
        <v>410</v>
      </c>
    </row>
    <row r="14" spans="2:15" ht="16.2" x14ac:dyDescent="0.3">
      <c r="B14" s="5"/>
      <c r="C14" s="5"/>
    </row>
    <row r="15" spans="2:15" ht="16.2" x14ac:dyDescent="0.3">
      <c r="B15" s="5"/>
      <c r="C15" s="9"/>
      <c r="E15" s="80" t="s">
        <v>571</v>
      </c>
      <c r="F15" s="81"/>
      <c r="G15" s="81"/>
      <c r="H15" s="81"/>
      <c r="I15" s="81"/>
      <c r="J15" s="81"/>
      <c r="K15" s="81"/>
      <c r="L15" s="81"/>
      <c r="M15" s="81"/>
      <c r="N15" s="82"/>
    </row>
    <row r="16" spans="2:15" s="12" customFormat="1" ht="50.4" x14ac:dyDescent="0.25">
      <c r="B16" s="47" t="s">
        <v>241</v>
      </c>
      <c r="C16" s="11" t="s">
        <v>250</v>
      </c>
      <c r="D16" s="63" t="s">
        <v>251</v>
      </c>
      <c r="E16" s="68" t="s">
        <v>586</v>
      </c>
      <c r="F16" s="68" t="s">
        <v>573</v>
      </c>
      <c r="G16" s="68" t="s">
        <v>574</v>
      </c>
      <c r="H16" s="68" t="s">
        <v>575</v>
      </c>
      <c r="I16" s="68" t="s">
        <v>576</v>
      </c>
      <c r="J16" s="68" t="s">
        <v>577</v>
      </c>
      <c r="K16" s="68" t="s">
        <v>578</v>
      </c>
      <c r="L16" s="68" t="s">
        <v>580</v>
      </c>
      <c r="M16" s="68" t="s">
        <v>579</v>
      </c>
      <c r="N16" s="68" t="s">
        <v>569</v>
      </c>
      <c r="O16" s="67" t="s">
        <v>570</v>
      </c>
    </row>
    <row r="17" spans="2:15" x14ac:dyDescent="0.2">
      <c r="B17" s="49" t="s">
        <v>7</v>
      </c>
      <c r="C17" s="1" t="s">
        <v>7</v>
      </c>
      <c r="D17" s="64" t="s">
        <v>10</v>
      </c>
      <c r="E17" s="75">
        <v>1.5034456804230266E-2</v>
      </c>
      <c r="F17" s="75">
        <v>3.6641204720050398E-2</v>
      </c>
      <c r="G17" s="75">
        <v>8.5273431854067869E-2</v>
      </c>
      <c r="H17" s="75">
        <v>6.764278370617223E-2</v>
      </c>
      <c r="I17" s="75">
        <v>5.1812016111658046E-2</v>
      </c>
      <c r="J17" s="75">
        <v>4.8866757024306567E-2</v>
      </c>
      <c r="K17" s="75">
        <v>2.2831212110469033E-2</v>
      </c>
      <c r="L17" s="75">
        <v>4.4860659247159054E-3</v>
      </c>
      <c r="M17" s="75">
        <v>9.1357573542846706E-4</v>
      </c>
      <c r="N17" s="75">
        <v>0.66649849600890121</v>
      </c>
      <c r="O17" s="70">
        <v>366691</v>
      </c>
    </row>
    <row r="18" spans="2:15" ht="6" customHeight="1" x14ac:dyDescent="0.2">
      <c r="D18" s="4"/>
      <c r="E18" s="76"/>
      <c r="F18" s="76"/>
      <c r="G18" s="76"/>
      <c r="H18" s="76"/>
      <c r="I18" s="76"/>
      <c r="J18" s="76"/>
      <c r="K18" s="76"/>
      <c r="L18" s="76"/>
      <c r="M18" s="76"/>
      <c r="N18" s="77"/>
      <c r="O18" s="65"/>
    </row>
    <row r="19" spans="2:15" x14ac:dyDescent="0.2">
      <c r="B19" s="33" t="s">
        <v>252</v>
      </c>
      <c r="C19" s="18" t="s">
        <v>253</v>
      </c>
      <c r="D19" s="33" t="s">
        <v>367</v>
      </c>
      <c r="E19" s="72">
        <v>0</v>
      </c>
      <c r="F19" s="72">
        <v>0</v>
      </c>
      <c r="G19" s="72">
        <v>0</v>
      </c>
      <c r="H19" s="72">
        <v>0</v>
      </c>
      <c r="I19" s="72">
        <v>0</v>
      </c>
      <c r="J19" s="72">
        <v>0</v>
      </c>
      <c r="K19" s="72">
        <v>0</v>
      </c>
      <c r="L19" s="72">
        <v>0</v>
      </c>
      <c r="M19" s="72">
        <v>0</v>
      </c>
      <c r="N19" s="72">
        <v>1</v>
      </c>
      <c r="O19" s="74">
        <v>5385</v>
      </c>
    </row>
    <row r="20" spans="2:15" x14ac:dyDescent="0.2">
      <c r="B20" s="33" t="s">
        <v>252</v>
      </c>
      <c r="C20" s="18" t="s">
        <v>254</v>
      </c>
      <c r="D20" s="33" t="s">
        <v>368</v>
      </c>
      <c r="E20" s="72">
        <v>1.4642549526270457E-2</v>
      </c>
      <c r="F20" s="72">
        <v>6.3738156761412576E-2</v>
      </c>
      <c r="G20" s="72">
        <v>0.1826012058570198</v>
      </c>
      <c r="H20" s="72">
        <v>0.1223083548664944</v>
      </c>
      <c r="I20" s="72">
        <v>0.12058570198105081</v>
      </c>
      <c r="J20" s="72">
        <v>8.7855297157622733E-2</v>
      </c>
      <c r="K20" s="72">
        <v>3.6175710594315243E-2</v>
      </c>
      <c r="L20" s="72">
        <v>9.4745908699397068E-3</v>
      </c>
      <c r="M20" s="72">
        <v>1.7226528854435831E-3</v>
      </c>
      <c r="N20" s="72">
        <v>0.36175710594315247</v>
      </c>
      <c r="O20" s="74">
        <v>5805</v>
      </c>
    </row>
    <row r="21" spans="2:15" x14ac:dyDescent="0.2">
      <c r="B21" s="33" t="s">
        <v>252</v>
      </c>
      <c r="C21" s="18" t="s">
        <v>255</v>
      </c>
      <c r="D21" s="33" t="s">
        <v>369</v>
      </c>
      <c r="E21" s="72">
        <v>0</v>
      </c>
      <c r="F21" s="72">
        <v>0</v>
      </c>
      <c r="G21" s="72">
        <v>0</v>
      </c>
      <c r="H21" s="72">
        <v>0</v>
      </c>
      <c r="I21" s="72">
        <v>0</v>
      </c>
      <c r="J21" s="72">
        <v>0</v>
      </c>
      <c r="K21" s="72">
        <v>0</v>
      </c>
      <c r="L21" s="72">
        <v>0</v>
      </c>
      <c r="M21" s="72">
        <v>0</v>
      </c>
      <c r="N21" s="72">
        <v>1</v>
      </c>
      <c r="O21" s="74">
        <v>7265</v>
      </c>
    </row>
    <row r="22" spans="2:15" x14ac:dyDescent="0.2">
      <c r="B22" s="33" t="s">
        <v>252</v>
      </c>
      <c r="C22" s="18" t="s">
        <v>256</v>
      </c>
      <c r="D22" s="33" t="s">
        <v>370</v>
      </c>
      <c r="E22" s="72">
        <v>0</v>
      </c>
      <c r="F22" s="72">
        <v>0</v>
      </c>
      <c r="G22" s="72">
        <v>0</v>
      </c>
      <c r="H22" s="72">
        <v>0</v>
      </c>
      <c r="I22" s="72">
        <v>0</v>
      </c>
      <c r="J22" s="72">
        <v>0</v>
      </c>
      <c r="K22" s="72">
        <v>0</v>
      </c>
      <c r="L22" s="72">
        <v>0</v>
      </c>
      <c r="M22" s="72">
        <v>0</v>
      </c>
      <c r="N22" s="72">
        <v>1</v>
      </c>
      <c r="O22" s="74">
        <v>7335</v>
      </c>
    </row>
    <row r="23" spans="2:15" x14ac:dyDescent="0.2">
      <c r="B23" s="33" t="s">
        <v>252</v>
      </c>
      <c r="C23" s="18" t="s">
        <v>257</v>
      </c>
      <c r="D23" s="33" t="s">
        <v>371</v>
      </c>
      <c r="E23" s="72">
        <v>1.0836845273931367E-2</v>
      </c>
      <c r="F23" s="72">
        <v>3.2510535821794098E-2</v>
      </c>
      <c r="G23" s="72">
        <v>8.5490668272125231E-2</v>
      </c>
      <c r="H23" s="72">
        <v>7.4653822998193856E-2</v>
      </c>
      <c r="I23" s="72">
        <v>5.5388320288982544E-2</v>
      </c>
      <c r="J23" s="72">
        <v>7.4653822998193856E-2</v>
      </c>
      <c r="K23" s="72">
        <v>3.5520770620108368E-2</v>
      </c>
      <c r="L23" s="72">
        <v>6.020469596628537E-3</v>
      </c>
      <c r="M23" s="72">
        <v>1.2040939193257074E-3</v>
      </c>
      <c r="N23" s="72">
        <v>0.62372065021071643</v>
      </c>
      <c r="O23" s="74">
        <v>8305</v>
      </c>
    </row>
    <row r="24" spans="2:15" x14ac:dyDescent="0.2">
      <c r="B24" s="33" t="s">
        <v>252</v>
      </c>
      <c r="C24" s="18" t="s">
        <v>258</v>
      </c>
      <c r="D24" s="33" t="s">
        <v>372</v>
      </c>
      <c r="E24" s="72">
        <v>9.7970608817354796E-3</v>
      </c>
      <c r="F24" s="72">
        <v>1.8194541637508749E-2</v>
      </c>
      <c r="G24" s="72">
        <v>0.10636808957312806</v>
      </c>
      <c r="H24" s="72">
        <v>8.5374387683694888E-2</v>
      </c>
      <c r="I24" s="72">
        <v>6.9279216235129462E-2</v>
      </c>
      <c r="J24" s="72">
        <v>7.0678796361091673E-2</v>
      </c>
      <c r="K24" s="72">
        <v>8.3974807557732675E-3</v>
      </c>
      <c r="L24" s="72" t="s">
        <v>598</v>
      </c>
      <c r="M24" s="72">
        <v>0</v>
      </c>
      <c r="N24" s="72">
        <v>0.63191042687193844</v>
      </c>
      <c r="O24" s="74">
        <v>7145</v>
      </c>
    </row>
    <row r="25" spans="2:15" x14ac:dyDescent="0.2">
      <c r="B25" s="33" t="s">
        <v>242</v>
      </c>
      <c r="C25" s="18" t="s">
        <v>259</v>
      </c>
      <c r="D25" s="33" t="s">
        <v>349</v>
      </c>
      <c r="E25" s="72">
        <v>1.8181818181818181E-2</v>
      </c>
      <c r="F25" s="72">
        <v>5.0909090909090911E-2</v>
      </c>
      <c r="G25" s="72">
        <v>0.29090909090909089</v>
      </c>
      <c r="H25" s="72">
        <v>0.22233766233766233</v>
      </c>
      <c r="I25" s="72">
        <v>0.15012987012987014</v>
      </c>
      <c r="J25" s="72">
        <v>0.13350649350649352</v>
      </c>
      <c r="K25" s="72">
        <v>6.2857142857142861E-2</v>
      </c>
      <c r="L25" s="72">
        <v>2.5454545454545455E-2</v>
      </c>
      <c r="M25" s="72">
        <v>2.5974025974025974E-3</v>
      </c>
      <c r="N25" s="72">
        <v>4.2597402597402599E-2</v>
      </c>
      <c r="O25" s="74">
        <v>9625</v>
      </c>
    </row>
    <row r="26" spans="2:15" x14ac:dyDescent="0.2">
      <c r="B26" s="33" t="s">
        <v>242</v>
      </c>
      <c r="C26" s="18" t="s">
        <v>260</v>
      </c>
      <c r="D26" s="33" t="s">
        <v>350</v>
      </c>
      <c r="E26" s="72">
        <v>4.9285362247412515E-3</v>
      </c>
      <c r="F26" s="72">
        <v>1.9714144898965006E-2</v>
      </c>
      <c r="G26" s="72">
        <v>4.1892557910300637E-2</v>
      </c>
      <c r="H26" s="72">
        <v>3.1049778215869888E-2</v>
      </c>
      <c r="I26" s="72">
        <v>1.8728437654016758E-2</v>
      </c>
      <c r="J26" s="72">
        <v>2.3656973878758009E-2</v>
      </c>
      <c r="K26" s="72">
        <v>1.1828486939379004E-2</v>
      </c>
      <c r="L26" s="72">
        <v>5.4213898472153773E-3</v>
      </c>
      <c r="M26" s="72" t="s">
        <v>598</v>
      </c>
      <c r="N26" s="72">
        <v>0.84277969443075407</v>
      </c>
      <c r="O26" s="74">
        <v>10145</v>
      </c>
    </row>
    <row r="27" spans="2:15" x14ac:dyDescent="0.2">
      <c r="B27" s="33" t="s">
        <v>242</v>
      </c>
      <c r="C27" s="18" t="s">
        <v>261</v>
      </c>
      <c r="D27" s="33" t="s">
        <v>351</v>
      </c>
      <c r="E27" s="72">
        <v>2.096924510717614E-2</v>
      </c>
      <c r="F27" s="72">
        <v>4.9860205032618829E-2</v>
      </c>
      <c r="G27" s="72">
        <v>0.11649580615097857</v>
      </c>
      <c r="H27" s="72">
        <v>9.5060577819198508E-2</v>
      </c>
      <c r="I27" s="72">
        <v>6.7567567567567571E-2</v>
      </c>
      <c r="J27" s="72">
        <v>6.1043802423112768E-2</v>
      </c>
      <c r="K27" s="72">
        <v>3.4482758620689655E-2</v>
      </c>
      <c r="L27" s="72">
        <v>9.3196644920782844E-3</v>
      </c>
      <c r="M27" s="72">
        <v>9.3196644920782849E-4</v>
      </c>
      <c r="N27" s="72">
        <v>0.54426840633737184</v>
      </c>
      <c r="O27" s="74">
        <v>10730</v>
      </c>
    </row>
    <row r="28" spans="2:15" x14ac:dyDescent="0.2">
      <c r="B28" s="33" t="s">
        <v>242</v>
      </c>
      <c r="C28" s="18" t="s">
        <v>262</v>
      </c>
      <c r="D28" s="33" t="s">
        <v>352</v>
      </c>
      <c r="E28" s="72">
        <v>1.7850213426464881E-2</v>
      </c>
      <c r="F28" s="72">
        <v>6.0535506402793947E-2</v>
      </c>
      <c r="G28" s="72">
        <v>0.18548700038804811</v>
      </c>
      <c r="H28" s="72">
        <v>0.18587504850601475</v>
      </c>
      <c r="I28" s="72">
        <v>0.1350407450523865</v>
      </c>
      <c r="J28" s="72">
        <v>0.13271245634458673</v>
      </c>
      <c r="K28" s="72">
        <v>6.5580131936360114E-2</v>
      </c>
      <c r="L28" s="72">
        <v>1.5133876600698487E-2</v>
      </c>
      <c r="M28" s="72">
        <v>2.7163368257663951E-3</v>
      </c>
      <c r="N28" s="72">
        <v>0.19868063639891345</v>
      </c>
      <c r="O28" s="74">
        <v>12885</v>
      </c>
    </row>
    <row r="29" spans="2:15" x14ac:dyDescent="0.2">
      <c r="B29" s="33" t="s">
        <v>242</v>
      </c>
      <c r="C29" s="18" t="s">
        <v>263</v>
      </c>
      <c r="D29" s="33" t="s">
        <v>353</v>
      </c>
      <c r="E29" s="72">
        <v>2.0671834625322996E-3</v>
      </c>
      <c r="F29" s="72">
        <v>1.4987080103359173E-2</v>
      </c>
      <c r="G29" s="72">
        <v>5.1162790697674418E-2</v>
      </c>
      <c r="H29" s="72">
        <v>4.5478036175710591E-2</v>
      </c>
      <c r="I29" s="72">
        <v>3.6692506459948322E-2</v>
      </c>
      <c r="J29" s="72">
        <v>5.1162790697674418E-2</v>
      </c>
      <c r="K29" s="72">
        <v>2.8940568475452195E-2</v>
      </c>
      <c r="L29" s="72">
        <v>4.6511627906976744E-3</v>
      </c>
      <c r="M29" s="72">
        <v>1.0335917312661498E-3</v>
      </c>
      <c r="N29" s="72">
        <v>0.76279069767441865</v>
      </c>
      <c r="O29" s="74">
        <v>9675</v>
      </c>
    </row>
    <row r="30" spans="2:15" x14ac:dyDescent="0.2">
      <c r="B30" s="33" t="s">
        <v>264</v>
      </c>
      <c r="C30" s="18" t="s">
        <v>265</v>
      </c>
      <c r="D30" s="33" t="s">
        <v>373</v>
      </c>
      <c r="E30" s="72">
        <v>1.1409942950285249E-2</v>
      </c>
      <c r="F30" s="72">
        <v>4.2379788101059496E-2</v>
      </c>
      <c r="G30" s="72">
        <v>8.557457212713937E-2</v>
      </c>
      <c r="H30" s="72">
        <v>5.7864710676446621E-2</v>
      </c>
      <c r="I30" s="72">
        <v>4.4824775876120618E-2</v>
      </c>
      <c r="J30" s="72">
        <v>4.3194784026079867E-2</v>
      </c>
      <c r="K30" s="72">
        <v>1.1409942950285249E-2</v>
      </c>
      <c r="L30" s="72">
        <v>1.6299918500407497E-3</v>
      </c>
      <c r="M30" s="72" t="s">
        <v>598</v>
      </c>
      <c r="N30" s="72">
        <v>0.70008149959250199</v>
      </c>
      <c r="O30" s="74">
        <v>6135</v>
      </c>
    </row>
    <row r="31" spans="2:15" x14ac:dyDescent="0.2">
      <c r="B31" s="33" t="s">
        <v>264</v>
      </c>
      <c r="C31" s="18" t="s">
        <v>266</v>
      </c>
      <c r="D31" s="33" t="s">
        <v>374</v>
      </c>
      <c r="E31" s="72">
        <v>0</v>
      </c>
      <c r="F31" s="72" t="s">
        <v>598</v>
      </c>
      <c r="G31" s="72">
        <v>2E-3</v>
      </c>
      <c r="H31" s="72">
        <v>2E-3</v>
      </c>
      <c r="I31" s="72">
        <v>2E-3</v>
      </c>
      <c r="J31" s="72">
        <v>5.3333333333333332E-3</v>
      </c>
      <c r="K31" s="72">
        <v>2E-3</v>
      </c>
      <c r="L31" s="72" t="s">
        <v>598</v>
      </c>
      <c r="M31" s="72">
        <v>0</v>
      </c>
      <c r="N31" s="72">
        <v>0.98666666666666669</v>
      </c>
      <c r="O31" s="74">
        <v>7500</v>
      </c>
    </row>
    <row r="32" spans="2:15" x14ac:dyDescent="0.2">
      <c r="B32" s="33" t="s">
        <v>264</v>
      </c>
      <c r="C32" s="18" t="s">
        <v>267</v>
      </c>
      <c r="D32" s="33" t="s">
        <v>375</v>
      </c>
      <c r="E32" s="72">
        <v>3.9164490861618795E-3</v>
      </c>
      <c r="F32" s="72">
        <v>1.5665796344647518E-2</v>
      </c>
      <c r="G32" s="72">
        <v>2.2845953002610966E-2</v>
      </c>
      <c r="H32" s="72">
        <v>2.3498694516971279E-2</v>
      </c>
      <c r="I32" s="72">
        <v>2.6762402088772844E-2</v>
      </c>
      <c r="J32" s="72">
        <v>3.7859007832898174E-2</v>
      </c>
      <c r="K32" s="72">
        <v>1.6318537859007835E-2</v>
      </c>
      <c r="L32" s="72">
        <v>4.5691906005221935E-3</v>
      </c>
      <c r="M32" s="72" t="s">
        <v>598</v>
      </c>
      <c r="N32" s="72">
        <v>0.84725848563968664</v>
      </c>
      <c r="O32" s="74">
        <v>7660</v>
      </c>
    </row>
    <row r="33" spans="2:15" x14ac:dyDescent="0.2">
      <c r="B33" s="33" t="s">
        <v>264</v>
      </c>
      <c r="C33" s="18" t="s">
        <v>268</v>
      </c>
      <c r="D33" s="33" t="s">
        <v>354</v>
      </c>
      <c r="E33" s="72">
        <v>0</v>
      </c>
      <c r="F33" s="72">
        <v>0</v>
      </c>
      <c r="G33" s="72">
        <v>0</v>
      </c>
      <c r="H33" s="72">
        <v>0</v>
      </c>
      <c r="I33" s="72">
        <v>0</v>
      </c>
      <c r="J33" s="72">
        <v>0</v>
      </c>
      <c r="K33" s="72">
        <v>0</v>
      </c>
      <c r="L33" s="72">
        <v>0</v>
      </c>
      <c r="M33" s="72">
        <v>0</v>
      </c>
      <c r="N33" s="72">
        <v>1</v>
      </c>
      <c r="O33" s="74">
        <v>3745</v>
      </c>
    </row>
    <row r="34" spans="2:15" x14ac:dyDescent="0.2">
      <c r="B34" s="33" t="s">
        <v>264</v>
      </c>
      <c r="C34" s="18" t="s">
        <v>269</v>
      </c>
      <c r="D34" s="33" t="s">
        <v>376</v>
      </c>
      <c r="E34" s="72">
        <v>5.0916496945010185E-3</v>
      </c>
      <c r="F34" s="72">
        <v>1.1201629327902239E-2</v>
      </c>
      <c r="G34" s="72">
        <v>4.0733197556008148E-2</v>
      </c>
      <c r="H34" s="72">
        <v>4.9898167006109981E-2</v>
      </c>
      <c r="I34" s="72">
        <v>4.4806517311608958E-2</v>
      </c>
      <c r="J34" s="72">
        <v>5.2953156822810592E-2</v>
      </c>
      <c r="K34" s="72">
        <v>1.8329938900203666E-2</v>
      </c>
      <c r="L34" s="72">
        <v>2.0366598778004071E-3</v>
      </c>
      <c r="M34" s="72" t="s">
        <v>598</v>
      </c>
      <c r="N34" s="72">
        <v>0.77596741344195519</v>
      </c>
      <c r="O34" s="74">
        <v>4910</v>
      </c>
    </row>
    <row r="35" spans="2:15" x14ac:dyDescent="0.2">
      <c r="B35" s="33" t="s">
        <v>264</v>
      </c>
      <c r="C35" s="18" t="s">
        <v>270</v>
      </c>
      <c r="D35" s="33" t="s">
        <v>377</v>
      </c>
      <c r="E35" s="72">
        <v>0</v>
      </c>
      <c r="F35" s="72">
        <v>0</v>
      </c>
      <c r="G35" s="72">
        <v>0</v>
      </c>
      <c r="H35" s="72">
        <v>0</v>
      </c>
      <c r="I35" s="72">
        <v>0</v>
      </c>
      <c r="J35" s="72">
        <v>0</v>
      </c>
      <c r="K35" s="72">
        <v>0</v>
      </c>
      <c r="L35" s="72">
        <v>0</v>
      </c>
      <c r="M35" s="72">
        <v>0</v>
      </c>
      <c r="N35" s="72">
        <v>1</v>
      </c>
      <c r="O35" s="74">
        <v>4915</v>
      </c>
    </row>
    <row r="36" spans="2:15" x14ac:dyDescent="0.2">
      <c r="B36" s="33" t="s">
        <v>264</v>
      </c>
      <c r="C36" s="18" t="s">
        <v>271</v>
      </c>
      <c r="D36" s="33" t="s">
        <v>378</v>
      </c>
      <c r="E36" s="72">
        <v>0</v>
      </c>
      <c r="F36" s="72">
        <v>0</v>
      </c>
      <c r="G36" s="72">
        <v>0</v>
      </c>
      <c r="H36" s="72">
        <v>0</v>
      </c>
      <c r="I36" s="72">
        <v>0</v>
      </c>
      <c r="J36" s="72">
        <v>0</v>
      </c>
      <c r="K36" s="72">
        <v>0</v>
      </c>
      <c r="L36" s="72">
        <v>0</v>
      </c>
      <c r="M36" s="72">
        <v>0</v>
      </c>
      <c r="N36" s="72">
        <v>0</v>
      </c>
      <c r="O36" s="74">
        <v>0</v>
      </c>
    </row>
    <row r="37" spans="2:15" x14ac:dyDescent="0.2">
      <c r="B37" s="33" t="s">
        <v>264</v>
      </c>
      <c r="C37" s="18" t="s">
        <v>272</v>
      </c>
      <c r="D37" s="33" t="s">
        <v>355</v>
      </c>
      <c r="E37" s="72">
        <v>0</v>
      </c>
      <c r="F37" s="72">
        <v>0</v>
      </c>
      <c r="G37" s="72">
        <v>0</v>
      </c>
      <c r="H37" s="72">
        <v>0</v>
      </c>
      <c r="I37" s="72">
        <v>0</v>
      </c>
      <c r="J37" s="72">
        <v>0</v>
      </c>
      <c r="K37" s="72">
        <v>0</v>
      </c>
      <c r="L37" s="72">
        <v>0</v>
      </c>
      <c r="M37" s="72">
        <v>0</v>
      </c>
      <c r="N37" s="72">
        <v>1</v>
      </c>
      <c r="O37" s="74">
        <v>5155</v>
      </c>
    </row>
    <row r="38" spans="2:15" x14ac:dyDescent="0.2">
      <c r="B38" s="33" t="s">
        <v>264</v>
      </c>
      <c r="C38" s="18" t="s">
        <v>273</v>
      </c>
      <c r="D38" s="33" t="s">
        <v>379</v>
      </c>
      <c r="E38" s="72">
        <v>0</v>
      </c>
      <c r="F38" s="72">
        <v>0</v>
      </c>
      <c r="G38" s="72">
        <v>0</v>
      </c>
      <c r="H38" s="72">
        <v>0</v>
      </c>
      <c r="I38" s="72">
        <v>0</v>
      </c>
      <c r="J38" s="72">
        <v>0</v>
      </c>
      <c r="K38" s="72">
        <v>0</v>
      </c>
      <c r="L38" s="72">
        <v>0</v>
      </c>
      <c r="M38" s="72">
        <v>0</v>
      </c>
      <c r="N38" s="72">
        <v>1</v>
      </c>
      <c r="O38" s="74">
        <v>7225</v>
      </c>
    </row>
    <row r="39" spans="2:15" x14ac:dyDescent="0.2">
      <c r="B39" s="33" t="s">
        <v>264</v>
      </c>
      <c r="C39" s="18" t="s">
        <v>274</v>
      </c>
      <c r="D39" s="33" t="s">
        <v>356</v>
      </c>
      <c r="E39" s="72">
        <v>8.5433575395130294E-3</v>
      </c>
      <c r="F39" s="72">
        <v>1.8368218709953012E-2</v>
      </c>
      <c r="G39" s="72">
        <v>6.2366510038445108E-2</v>
      </c>
      <c r="H39" s="72">
        <v>6.5783853054250316E-2</v>
      </c>
      <c r="I39" s="72">
        <v>5.1687313114053821E-2</v>
      </c>
      <c r="J39" s="72">
        <v>3.972661255873558E-2</v>
      </c>
      <c r="K39" s="72">
        <v>2.1358393848782572E-2</v>
      </c>
      <c r="L39" s="72">
        <v>1.7086715079026058E-3</v>
      </c>
      <c r="M39" s="72">
        <v>8.5433575395130288E-4</v>
      </c>
      <c r="N39" s="72">
        <v>0.72917556599743705</v>
      </c>
      <c r="O39" s="74">
        <v>11705</v>
      </c>
    </row>
    <row r="40" spans="2:15" x14ac:dyDescent="0.2">
      <c r="B40" s="33" t="s">
        <v>264</v>
      </c>
      <c r="C40" s="18" t="s">
        <v>275</v>
      </c>
      <c r="D40" s="33" t="s">
        <v>380</v>
      </c>
      <c r="E40" s="72">
        <v>0</v>
      </c>
      <c r="F40" s="72">
        <v>0</v>
      </c>
      <c r="G40" s="72" t="s">
        <v>598</v>
      </c>
      <c r="H40" s="72">
        <v>0</v>
      </c>
      <c r="I40" s="72" t="s">
        <v>598</v>
      </c>
      <c r="J40" s="72">
        <v>0</v>
      </c>
      <c r="K40" s="72">
        <v>0</v>
      </c>
      <c r="L40" s="72">
        <v>0</v>
      </c>
      <c r="M40" s="72">
        <v>0</v>
      </c>
      <c r="N40" s="72">
        <v>1</v>
      </c>
      <c r="O40" s="74">
        <v>7010</v>
      </c>
    </row>
    <row r="41" spans="2:15" x14ac:dyDescent="0.2">
      <c r="B41" s="33" t="s">
        <v>276</v>
      </c>
      <c r="C41" s="18" t="s">
        <v>277</v>
      </c>
      <c r="D41" s="33" t="s">
        <v>357</v>
      </c>
      <c r="E41" s="72">
        <v>2.4620434961017644E-3</v>
      </c>
      <c r="F41" s="72">
        <v>1.1489536315141567E-2</v>
      </c>
      <c r="G41" s="72">
        <v>2.2979072630283134E-2</v>
      </c>
      <c r="H41" s="72">
        <v>1.764464505539598E-2</v>
      </c>
      <c r="I41" s="72">
        <v>1.8054985638079606E-2</v>
      </c>
      <c r="J41" s="72">
        <v>2.9134181370537547E-2</v>
      </c>
      <c r="K41" s="72">
        <v>6.9757899056216658E-3</v>
      </c>
      <c r="L41" s="72">
        <v>8.206811653672548E-4</v>
      </c>
      <c r="M41" s="72">
        <v>0</v>
      </c>
      <c r="N41" s="72">
        <v>0.89043906442347143</v>
      </c>
      <c r="O41" s="74">
        <v>12185</v>
      </c>
    </row>
    <row r="42" spans="2:15" x14ac:dyDescent="0.2">
      <c r="B42" s="33" t="s">
        <v>276</v>
      </c>
      <c r="C42" s="18" t="s">
        <v>278</v>
      </c>
      <c r="D42" s="33" t="s">
        <v>381</v>
      </c>
      <c r="E42" s="72">
        <v>1.0715816545220747E-2</v>
      </c>
      <c r="F42" s="72">
        <v>2.6146592370338621E-2</v>
      </c>
      <c r="G42" s="72">
        <v>5.1221603086155164E-2</v>
      </c>
      <c r="H42" s="72">
        <v>5.6150878696956709E-2</v>
      </c>
      <c r="I42" s="72">
        <v>4.9721388769824258E-2</v>
      </c>
      <c r="J42" s="72">
        <v>5.100728675525075E-2</v>
      </c>
      <c r="K42" s="72">
        <v>3.0218602657522502E-2</v>
      </c>
      <c r="L42" s="72">
        <v>6.2151735962280323E-3</v>
      </c>
      <c r="M42" s="72">
        <v>1.7145306472353193E-3</v>
      </c>
      <c r="N42" s="72">
        <v>0.71645949421345911</v>
      </c>
      <c r="O42" s="74">
        <v>23330</v>
      </c>
    </row>
    <row r="43" spans="2:15" x14ac:dyDescent="0.2">
      <c r="B43" s="33" t="s">
        <v>276</v>
      </c>
      <c r="C43" s="18" t="s">
        <v>279</v>
      </c>
      <c r="D43" s="33" t="s">
        <v>382</v>
      </c>
      <c r="E43" s="72">
        <v>6.9672131147540985E-3</v>
      </c>
      <c r="F43" s="72">
        <v>1.5983606557377048E-2</v>
      </c>
      <c r="G43" s="72">
        <v>2.9508196721311476E-2</v>
      </c>
      <c r="H43" s="72">
        <v>4.5901639344262293E-2</v>
      </c>
      <c r="I43" s="72">
        <v>4.1803278688524591E-2</v>
      </c>
      <c r="J43" s="72">
        <v>5.9016393442622953E-2</v>
      </c>
      <c r="K43" s="72">
        <v>4.0983606557377046E-2</v>
      </c>
      <c r="L43" s="72">
        <v>2.8688524590163933E-3</v>
      </c>
      <c r="M43" s="72">
        <v>1.639344262295082E-3</v>
      </c>
      <c r="N43" s="72">
        <v>0.75573770491803283</v>
      </c>
      <c r="O43" s="74">
        <v>12200</v>
      </c>
    </row>
    <row r="44" spans="2:15" x14ac:dyDescent="0.2">
      <c r="B44" s="33" t="s">
        <v>276</v>
      </c>
      <c r="C44" s="18" t="s">
        <v>280</v>
      </c>
      <c r="D44" s="33" t="s">
        <v>358</v>
      </c>
      <c r="E44" s="72">
        <v>0.10379177377892031</v>
      </c>
      <c r="F44" s="72">
        <v>0.13624678663239073</v>
      </c>
      <c r="G44" s="72">
        <v>0.20629820051413883</v>
      </c>
      <c r="H44" s="72">
        <v>0.1423521850899743</v>
      </c>
      <c r="I44" s="72">
        <v>9.5758354755784064E-2</v>
      </c>
      <c r="J44" s="72">
        <v>9.2223650385604108E-2</v>
      </c>
      <c r="K44" s="72">
        <v>4.5951156812339335E-2</v>
      </c>
      <c r="L44" s="72">
        <v>8.0334190231362464E-3</v>
      </c>
      <c r="M44" s="72">
        <v>1.9280205655526992E-3</v>
      </c>
      <c r="N44" s="72">
        <v>0.16709511568123395</v>
      </c>
      <c r="O44" s="74">
        <v>15560</v>
      </c>
    </row>
    <row r="45" spans="2:15" x14ac:dyDescent="0.2">
      <c r="B45" s="33" t="s">
        <v>281</v>
      </c>
      <c r="C45" s="18" t="s">
        <v>282</v>
      </c>
      <c r="D45" s="33" t="s">
        <v>383</v>
      </c>
      <c r="E45" s="72">
        <v>8.755760368663594E-3</v>
      </c>
      <c r="F45" s="72">
        <v>2.8110599078341014E-2</v>
      </c>
      <c r="G45" s="72">
        <v>5.6682027649769588E-2</v>
      </c>
      <c r="H45" s="72">
        <v>5.6221198156682028E-2</v>
      </c>
      <c r="I45" s="72">
        <v>4.5161290322580643E-2</v>
      </c>
      <c r="J45" s="72">
        <v>3.870967741935484E-2</v>
      </c>
      <c r="K45" s="72">
        <v>1.1981566820276499E-2</v>
      </c>
      <c r="L45" s="72">
        <v>1.3824884792626728E-3</v>
      </c>
      <c r="M45" s="72" t="s">
        <v>598</v>
      </c>
      <c r="N45" s="72">
        <v>0.75207373271889399</v>
      </c>
      <c r="O45" s="74">
        <v>10850</v>
      </c>
    </row>
    <row r="46" spans="2:15" x14ac:dyDescent="0.2">
      <c r="B46" s="33" t="s">
        <v>281</v>
      </c>
      <c r="C46" s="18" t="s">
        <v>283</v>
      </c>
      <c r="D46" s="33" t="s">
        <v>359</v>
      </c>
      <c r="E46" s="72">
        <v>1.509985387238188E-2</v>
      </c>
      <c r="F46" s="72">
        <v>4.9196298100340964E-2</v>
      </c>
      <c r="G46" s="72">
        <v>8.6458840720896254E-2</v>
      </c>
      <c r="H46" s="72">
        <v>7.3550901120311735E-2</v>
      </c>
      <c r="I46" s="72">
        <v>6.4539698002922558E-2</v>
      </c>
      <c r="J46" s="72">
        <v>5.796395518753044E-2</v>
      </c>
      <c r="K46" s="72">
        <v>3.0443253774963468E-2</v>
      </c>
      <c r="L46" s="72">
        <v>5.114466634193863E-3</v>
      </c>
      <c r="M46" s="72">
        <v>9.7418412079883102E-4</v>
      </c>
      <c r="N46" s="72">
        <v>0.61665854846566004</v>
      </c>
      <c r="O46" s="74">
        <v>20530</v>
      </c>
    </row>
    <row r="47" spans="2:15" x14ac:dyDescent="0.2">
      <c r="B47" s="33" t="s">
        <v>281</v>
      </c>
      <c r="C47" s="18" t="s">
        <v>284</v>
      </c>
      <c r="D47" s="33" t="s">
        <v>384</v>
      </c>
      <c r="E47" s="72">
        <v>5.3120849933598936E-4</v>
      </c>
      <c r="F47" s="72">
        <v>5.5776892430278889E-3</v>
      </c>
      <c r="G47" s="72">
        <v>2.4169986719787515E-2</v>
      </c>
      <c r="H47" s="72">
        <v>2.8685258964143426E-2</v>
      </c>
      <c r="I47" s="72">
        <v>2.4169986719787515E-2</v>
      </c>
      <c r="J47" s="72">
        <v>2.49667994687915E-2</v>
      </c>
      <c r="K47" s="72">
        <v>7.9681274900398405E-3</v>
      </c>
      <c r="L47" s="72">
        <v>7.9681274900398409E-4</v>
      </c>
      <c r="M47" s="72" t="s">
        <v>598</v>
      </c>
      <c r="N47" s="72">
        <v>0.88260292164674636</v>
      </c>
      <c r="O47" s="74">
        <v>18825</v>
      </c>
    </row>
    <row r="48" spans="2:15" x14ac:dyDescent="0.2">
      <c r="B48" s="33" t="s">
        <v>285</v>
      </c>
      <c r="C48" s="18" t="s">
        <v>286</v>
      </c>
      <c r="D48" s="33" t="s">
        <v>385</v>
      </c>
      <c r="E48" s="72">
        <v>1.6755521706016754E-2</v>
      </c>
      <c r="F48" s="72">
        <v>4.5316070068545315E-2</v>
      </c>
      <c r="G48" s="72">
        <v>0.12757044935262757</v>
      </c>
      <c r="H48" s="72">
        <v>8.8728103579588727E-2</v>
      </c>
      <c r="I48" s="72">
        <v>4.7220106626047219E-2</v>
      </c>
      <c r="J48" s="72">
        <v>2.9702970297029702E-2</v>
      </c>
      <c r="K48" s="72">
        <v>1.3709063214013708E-2</v>
      </c>
      <c r="L48" s="72">
        <v>2.284843869002285E-3</v>
      </c>
      <c r="M48" s="72" t="s">
        <v>598</v>
      </c>
      <c r="N48" s="72">
        <v>0.62909367859862908</v>
      </c>
      <c r="O48" s="74">
        <v>13130</v>
      </c>
    </row>
    <row r="49" spans="2:18" x14ac:dyDescent="0.2">
      <c r="B49" s="33" t="s">
        <v>285</v>
      </c>
      <c r="C49" s="18" t="s">
        <v>287</v>
      </c>
      <c r="D49" s="33" t="s">
        <v>360</v>
      </c>
      <c r="E49" s="72">
        <v>7.0872947277441659E-2</v>
      </c>
      <c r="F49" s="72">
        <v>0.14606741573033707</v>
      </c>
      <c r="G49" s="72">
        <v>0.30855661192739847</v>
      </c>
      <c r="H49" s="72">
        <v>0.15816767502160761</v>
      </c>
      <c r="I49" s="72">
        <v>0.12532411408815902</v>
      </c>
      <c r="J49" s="72">
        <v>0.10630942091616249</v>
      </c>
      <c r="K49" s="72">
        <v>3.9757994814174587E-2</v>
      </c>
      <c r="L49" s="72">
        <v>1.2100259291270527E-2</v>
      </c>
      <c r="M49" s="72">
        <v>2.5929127052722557E-3</v>
      </c>
      <c r="N49" s="72">
        <v>3.025064822817632E-2</v>
      </c>
      <c r="O49" s="74">
        <v>5785</v>
      </c>
    </row>
    <row r="50" spans="2:18" x14ac:dyDescent="0.2">
      <c r="B50" s="33" t="s">
        <v>285</v>
      </c>
      <c r="C50" s="18" t="s">
        <v>288</v>
      </c>
      <c r="D50" s="33" t="s">
        <v>361</v>
      </c>
      <c r="E50" s="72">
        <v>1.3583138173302109E-2</v>
      </c>
      <c r="F50" s="72">
        <v>5.8548009367681501E-2</v>
      </c>
      <c r="G50" s="72">
        <v>0.18875878220140516</v>
      </c>
      <c r="H50" s="72">
        <v>0.14660421545667449</v>
      </c>
      <c r="I50" s="72">
        <v>0.11147540983606558</v>
      </c>
      <c r="J50" s="72">
        <v>6.7447306791569087E-2</v>
      </c>
      <c r="K50" s="72">
        <v>3.6065573770491806E-2</v>
      </c>
      <c r="L50" s="72">
        <v>6.5573770491803279E-3</v>
      </c>
      <c r="M50" s="72">
        <v>1.873536299765808E-3</v>
      </c>
      <c r="N50" s="72">
        <v>0.36861826697892269</v>
      </c>
      <c r="O50" s="74">
        <v>10675</v>
      </c>
    </row>
    <row r="51" spans="2:18" x14ac:dyDescent="0.2">
      <c r="B51" s="33" t="s">
        <v>285</v>
      </c>
      <c r="C51" s="18" t="s">
        <v>289</v>
      </c>
      <c r="D51" s="33" t="s">
        <v>386</v>
      </c>
      <c r="E51" s="72">
        <v>3.4644995722840036E-2</v>
      </c>
      <c r="F51" s="72">
        <v>7.1000855431993151E-2</v>
      </c>
      <c r="G51" s="72">
        <v>0.15312232677502138</v>
      </c>
      <c r="H51" s="72">
        <v>0.12745936698032506</v>
      </c>
      <c r="I51" s="72">
        <v>8.3404619332763039E-2</v>
      </c>
      <c r="J51" s="72">
        <v>6.7151411462788704E-2</v>
      </c>
      <c r="K51" s="72">
        <v>2.9512403763900769E-2</v>
      </c>
      <c r="L51" s="72">
        <v>4.2771599657827203E-3</v>
      </c>
      <c r="M51" s="72">
        <v>8.5543199315654401E-4</v>
      </c>
      <c r="N51" s="72">
        <v>0.42857142857142855</v>
      </c>
      <c r="O51" s="74">
        <v>11690</v>
      </c>
    </row>
    <row r="52" spans="2:18" x14ac:dyDescent="0.2">
      <c r="B52" s="33" t="s">
        <v>285</v>
      </c>
      <c r="C52" s="18" t="s">
        <v>290</v>
      </c>
      <c r="D52" s="33" t="s">
        <v>387</v>
      </c>
      <c r="E52" s="72">
        <v>3.6519871106337275E-2</v>
      </c>
      <c r="F52" s="72">
        <v>0.10955961331901182</v>
      </c>
      <c r="G52" s="72">
        <v>8.4854994629430719E-2</v>
      </c>
      <c r="H52" s="72">
        <v>5.1020408163265307E-2</v>
      </c>
      <c r="I52" s="72">
        <v>4.1890440386680987E-2</v>
      </c>
      <c r="J52" s="72">
        <v>4.3501611170784105E-2</v>
      </c>
      <c r="K52" s="72">
        <v>1.7185821697099892E-2</v>
      </c>
      <c r="L52" s="72">
        <v>4.296455424274973E-3</v>
      </c>
      <c r="M52" s="72" t="s">
        <v>598</v>
      </c>
      <c r="N52" s="72">
        <v>0.61009667024704617</v>
      </c>
      <c r="O52" s="74">
        <v>9310</v>
      </c>
    </row>
    <row r="53" spans="2:18" x14ac:dyDescent="0.2">
      <c r="B53" s="33" t="s">
        <v>285</v>
      </c>
      <c r="C53" s="18" t="s">
        <v>291</v>
      </c>
      <c r="D53" s="33" t="s">
        <v>362</v>
      </c>
      <c r="E53" s="72">
        <v>0</v>
      </c>
      <c r="F53" s="72">
        <v>0</v>
      </c>
      <c r="G53" s="72">
        <v>0</v>
      </c>
      <c r="H53" s="72">
        <v>0</v>
      </c>
      <c r="I53" s="72">
        <v>0</v>
      </c>
      <c r="J53" s="72">
        <v>0</v>
      </c>
      <c r="K53" s="72">
        <v>0</v>
      </c>
      <c r="L53" s="72">
        <v>0</v>
      </c>
      <c r="M53" s="72">
        <v>0</v>
      </c>
      <c r="N53" s="72">
        <v>1</v>
      </c>
      <c r="O53" s="74">
        <v>7155</v>
      </c>
    </row>
    <row r="54" spans="2:18" x14ac:dyDescent="0.2">
      <c r="B54" s="33" t="s">
        <v>292</v>
      </c>
      <c r="C54" s="18" t="s">
        <v>293</v>
      </c>
      <c r="D54" s="33" t="s">
        <v>363</v>
      </c>
      <c r="E54" s="72">
        <v>1.2687427912341407E-2</v>
      </c>
      <c r="F54" s="72">
        <v>2.768166089965398E-2</v>
      </c>
      <c r="G54" s="72">
        <v>5.5940023068050751E-2</v>
      </c>
      <c r="H54" s="72" t="s">
        <v>598</v>
      </c>
      <c r="I54" s="72" t="s">
        <v>598</v>
      </c>
      <c r="J54" s="72">
        <v>1.1534025374855825E-3</v>
      </c>
      <c r="K54" s="72" t="s">
        <v>598</v>
      </c>
      <c r="L54" s="72" t="s">
        <v>598</v>
      </c>
      <c r="M54" s="72" t="s">
        <v>598</v>
      </c>
      <c r="N54" s="72">
        <v>0.89965397923875434</v>
      </c>
      <c r="O54" s="74">
        <v>8670</v>
      </c>
    </row>
    <row r="55" spans="2:18" x14ac:dyDescent="0.2">
      <c r="B55" s="33" t="s">
        <v>292</v>
      </c>
      <c r="C55" s="18" t="s">
        <v>294</v>
      </c>
      <c r="D55" s="33" t="s">
        <v>388</v>
      </c>
      <c r="E55" s="72">
        <v>1.6873889875666074E-2</v>
      </c>
      <c r="F55" s="72">
        <v>6.1278863232682057E-2</v>
      </c>
      <c r="G55" s="72">
        <v>0.10834813499111901</v>
      </c>
      <c r="H55" s="72">
        <v>7.1936056838365903E-2</v>
      </c>
      <c r="I55" s="72">
        <v>6.1278863232682057E-2</v>
      </c>
      <c r="J55" s="72">
        <v>5.6838365896980464E-2</v>
      </c>
      <c r="K55" s="72">
        <v>2.2202486678507993E-2</v>
      </c>
      <c r="L55" s="72">
        <v>2.6642984014209592E-3</v>
      </c>
      <c r="M55" s="72" t="s">
        <v>598</v>
      </c>
      <c r="N55" s="72">
        <v>0.59769094138543521</v>
      </c>
      <c r="O55" s="74">
        <v>5630</v>
      </c>
    </row>
    <row r="56" spans="2:18" x14ac:dyDescent="0.2">
      <c r="B56" s="33" t="s">
        <v>292</v>
      </c>
      <c r="C56" s="18" t="s">
        <v>295</v>
      </c>
      <c r="D56" s="33" t="s">
        <v>364</v>
      </c>
      <c r="E56" s="72">
        <v>5.9435364041604752E-3</v>
      </c>
      <c r="F56" s="72">
        <v>1.3372956909361069E-2</v>
      </c>
      <c r="G56" s="72">
        <v>2.0802377414561663E-2</v>
      </c>
      <c r="H56" s="72">
        <v>1.9316493313521546E-2</v>
      </c>
      <c r="I56" s="72">
        <v>1.4858841010401188E-2</v>
      </c>
      <c r="J56" s="72">
        <v>2.0802377414561663E-2</v>
      </c>
      <c r="K56" s="72">
        <v>1.3372956909361069E-2</v>
      </c>
      <c r="L56" s="72" t="s">
        <v>598</v>
      </c>
      <c r="M56" s="72" t="s">
        <v>598</v>
      </c>
      <c r="N56" s="72">
        <v>0.89004457652303115</v>
      </c>
      <c r="O56" s="74">
        <v>3365</v>
      </c>
    </row>
    <row r="57" spans="2:18" x14ac:dyDescent="0.2">
      <c r="B57" s="33" t="s">
        <v>292</v>
      </c>
      <c r="C57" s="18" t="s">
        <v>296</v>
      </c>
      <c r="D57" s="33" t="s">
        <v>365</v>
      </c>
      <c r="E57" s="72">
        <v>1.510989010989011E-2</v>
      </c>
      <c r="F57" s="72">
        <v>2.7472527472527472E-2</v>
      </c>
      <c r="G57" s="72">
        <v>6.043956043956044E-2</v>
      </c>
      <c r="H57" s="72">
        <v>4.5329670329670328E-2</v>
      </c>
      <c r="I57" s="72">
        <v>4.1208791208791208E-2</v>
      </c>
      <c r="J57" s="72">
        <v>4.5329670329670328E-2</v>
      </c>
      <c r="K57" s="72">
        <v>3.2967032967032968E-2</v>
      </c>
      <c r="L57" s="72">
        <v>4.120879120879121E-3</v>
      </c>
      <c r="M57" s="72" t="s">
        <v>598</v>
      </c>
      <c r="N57" s="72">
        <v>0.72802197802197799</v>
      </c>
      <c r="O57" s="74">
        <v>3640</v>
      </c>
    </row>
    <row r="58" spans="2:18" x14ac:dyDescent="0.2">
      <c r="B58" s="33" t="s">
        <v>292</v>
      </c>
      <c r="C58" s="18" t="s">
        <v>297</v>
      </c>
      <c r="D58" s="33" t="s">
        <v>389</v>
      </c>
      <c r="E58" s="72">
        <v>1.5590200445434299E-2</v>
      </c>
      <c r="F58" s="72">
        <v>0.11358574610244988</v>
      </c>
      <c r="G58" s="72">
        <v>0.26503340757238308</v>
      </c>
      <c r="H58" s="72">
        <v>0.22271714922048999</v>
      </c>
      <c r="I58" s="72">
        <v>0.16926503340757237</v>
      </c>
      <c r="J58" s="72">
        <v>0.1447661469933185</v>
      </c>
      <c r="K58" s="72">
        <v>4.8997772828507792E-2</v>
      </c>
      <c r="L58" s="72">
        <v>8.9086859688195987E-3</v>
      </c>
      <c r="M58" s="72">
        <v>4.4543429844097994E-3</v>
      </c>
      <c r="N58" s="72">
        <v>8.9086859688195987E-3</v>
      </c>
      <c r="O58" s="74">
        <v>2245</v>
      </c>
    </row>
    <row r="59" spans="2:18" x14ac:dyDescent="0.2">
      <c r="B59" s="33" t="s">
        <v>292</v>
      </c>
      <c r="C59" s="18" t="s">
        <v>298</v>
      </c>
      <c r="D59" s="33" t="s">
        <v>390</v>
      </c>
      <c r="E59" s="72">
        <v>6.1728395061728392E-3</v>
      </c>
      <c r="F59" s="72">
        <v>2.5573192239858905E-2</v>
      </c>
      <c r="G59" s="72">
        <v>6.261022927689594E-2</v>
      </c>
      <c r="H59" s="72">
        <v>5.114638447971781E-2</v>
      </c>
      <c r="I59" s="72">
        <v>4.4973544973544971E-2</v>
      </c>
      <c r="J59" s="72">
        <v>4.1446208112874777E-2</v>
      </c>
      <c r="K59" s="72">
        <v>1.9400352733686066E-2</v>
      </c>
      <c r="L59" s="72">
        <v>1.7636684303350969E-3</v>
      </c>
      <c r="M59" s="72">
        <v>1.7636684303350969E-3</v>
      </c>
      <c r="N59" s="72">
        <v>0.74603174603174605</v>
      </c>
      <c r="O59" s="74">
        <v>5670</v>
      </c>
    </row>
    <row r="60" spans="2:18" x14ac:dyDescent="0.2">
      <c r="B60" s="33" t="s">
        <v>292</v>
      </c>
      <c r="C60" s="18" t="s">
        <v>299</v>
      </c>
      <c r="D60" s="33" t="s">
        <v>366</v>
      </c>
      <c r="E60" s="72">
        <v>1.1666666666666667E-2</v>
      </c>
      <c r="F60" s="72">
        <v>5.5833333333333332E-2</v>
      </c>
      <c r="G60" s="72">
        <v>0.24333333333333335</v>
      </c>
      <c r="H60" s="72">
        <v>0.16333333333333333</v>
      </c>
      <c r="I60" s="72">
        <v>0.13916666666666666</v>
      </c>
      <c r="J60" s="72">
        <v>0.12583333333333332</v>
      </c>
      <c r="K60" s="72">
        <v>5.1666666666666666E-2</v>
      </c>
      <c r="L60" s="72">
        <v>6.6666666666666671E-3</v>
      </c>
      <c r="M60" s="72">
        <v>1.6666666666666668E-3</v>
      </c>
      <c r="N60" s="72">
        <v>0.20083333333333334</v>
      </c>
      <c r="O60" s="74">
        <v>6000</v>
      </c>
    </row>
    <row r="61" spans="2:18" ht="6.75" customHeight="1" x14ac:dyDescent="0.2">
      <c r="N61" s="66"/>
      <c r="O61" s="65"/>
    </row>
    <row r="62" spans="2:18" x14ac:dyDescent="0.2">
      <c r="B62" s="33" t="s">
        <v>252</v>
      </c>
      <c r="C62" s="21" t="s">
        <v>39</v>
      </c>
      <c r="D62" s="33" t="s">
        <v>154</v>
      </c>
      <c r="E62" s="72">
        <v>8.9743589743589737E-3</v>
      </c>
      <c r="F62" s="72">
        <v>4.3589743589743588E-2</v>
      </c>
      <c r="G62" s="72">
        <v>0.13717948717948719</v>
      </c>
      <c r="H62" s="72">
        <v>0.1076923076923077</v>
      </c>
      <c r="I62" s="72">
        <v>0.1076923076923077</v>
      </c>
      <c r="J62" s="72">
        <v>7.9487179487179482E-2</v>
      </c>
      <c r="K62" s="72">
        <v>2.8205128205128206E-2</v>
      </c>
      <c r="L62" s="72">
        <v>3.8461538461538464E-3</v>
      </c>
      <c r="M62" s="72" t="s">
        <v>598</v>
      </c>
      <c r="N62" s="72">
        <v>0.48205128205128206</v>
      </c>
      <c r="O62" s="71">
        <v>3900</v>
      </c>
      <c r="Q62" s="73"/>
      <c r="R62" s="59"/>
    </row>
    <row r="63" spans="2:18" x14ac:dyDescent="0.2">
      <c r="B63" s="33" t="s">
        <v>252</v>
      </c>
      <c r="C63" s="21" t="s">
        <v>41</v>
      </c>
      <c r="D63" s="33" t="s">
        <v>155</v>
      </c>
      <c r="E63" s="72">
        <v>0</v>
      </c>
      <c r="F63" s="72">
        <v>0</v>
      </c>
      <c r="G63" s="72">
        <v>0</v>
      </c>
      <c r="H63" s="72">
        <v>0</v>
      </c>
      <c r="I63" s="72">
        <v>0</v>
      </c>
      <c r="J63" s="72">
        <v>0</v>
      </c>
      <c r="K63" s="72">
        <v>0</v>
      </c>
      <c r="L63" s="72">
        <v>0</v>
      </c>
      <c r="M63" s="72">
        <v>0</v>
      </c>
      <c r="N63" s="72">
        <v>1</v>
      </c>
      <c r="O63" s="71">
        <v>2880</v>
      </c>
      <c r="Q63" s="73"/>
      <c r="R63" s="59"/>
    </row>
    <row r="64" spans="2:18" x14ac:dyDescent="0.2">
      <c r="B64" s="33" t="s">
        <v>252</v>
      </c>
      <c r="C64" s="21" t="s">
        <v>43</v>
      </c>
      <c r="D64" s="33" t="s">
        <v>302</v>
      </c>
      <c r="E64" s="72">
        <v>0</v>
      </c>
      <c r="F64" s="72">
        <v>0</v>
      </c>
      <c r="G64" s="72">
        <v>0</v>
      </c>
      <c r="H64" s="72">
        <v>0</v>
      </c>
      <c r="I64" s="72">
        <v>0</v>
      </c>
      <c r="J64" s="72">
        <v>0</v>
      </c>
      <c r="K64" s="72">
        <v>0</v>
      </c>
      <c r="L64" s="72">
        <v>0</v>
      </c>
      <c r="M64" s="72">
        <v>0</v>
      </c>
      <c r="N64" s="72">
        <v>1</v>
      </c>
      <c r="O64" s="71">
        <v>2435</v>
      </c>
      <c r="Q64" s="73"/>
      <c r="R64" s="59"/>
    </row>
    <row r="65" spans="2:18" x14ac:dyDescent="0.2">
      <c r="B65" s="33" t="s">
        <v>252</v>
      </c>
      <c r="C65" s="21" t="s">
        <v>44</v>
      </c>
      <c r="D65" s="33" t="s">
        <v>303</v>
      </c>
      <c r="E65" s="72">
        <v>0</v>
      </c>
      <c r="F65" s="72">
        <v>0</v>
      </c>
      <c r="G65" s="72">
        <v>0</v>
      </c>
      <c r="H65" s="72">
        <v>0</v>
      </c>
      <c r="I65" s="72">
        <v>0</v>
      </c>
      <c r="J65" s="72">
        <v>0</v>
      </c>
      <c r="K65" s="72">
        <v>0</v>
      </c>
      <c r="L65" s="72">
        <v>0</v>
      </c>
      <c r="M65" s="72">
        <v>0</v>
      </c>
      <c r="N65" s="72">
        <v>1</v>
      </c>
      <c r="O65" s="71">
        <v>4935</v>
      </c>
      <c r="Q65" s="73"/>
      <c r="R65" s="59"/>
    </row>
    <row r="66" spans="2:18" x14ac:dyDescent="0.2">
      <c r="B66" s="33" t="s">
        <v>252</v>
      </c>
      <c r="C66" s="21" t="s">
        <v>46</v>
      </c>
      <c r="D66" s="33" t="s">
        <v>158</v>
      </c>
      <c r="E66" s="72">
        <v>0</v>
      </c>
      <c r="F66" s="72">
        <v>0</v>
      </c>
      <c r="G66" s="72">
        <v>0</v>
      </c>
      <c r="H66" s="72">
        <v>0</v>
      </c>
      <c r="I66" s="72">
        <v>0</v>
      </c>
      <c r="J66" s="72">
        <v>0</v>
      </c>
      <c r="K66" s="72">
        <v>0</v>
      </c>
      <c r="L66" s="72">
        <v>0</v>
      </c>
      <c r="M66" s="72">
        <v>0</v>
      </c>
      <c r="N66" s="72">
        <v>1</v>
      </c>
      <c r="O66" s="71">
        <v>2160</v>
      </c>
      <c r="Q66" s="73"/>
      <c r="R66" s="59"/>
    </row>
    <row r="67" spans="2:18" x14ac:dyDescent="0.2">
      <c r="B67" s="33" t="s">
        <v>252</v>
      </c>
      <c r="C67" s="21" t="s">
        <v>48</v>
      </c>
      <c r="D67" s="33" t="s">
        <v>160</v>
      </c>
      <c r="E67" s="72">
        <v>0</v>
      </c>
      <c r="F67" s="72">
        <v>0</v>
      </c>
      <c r="G67" s="72">
        <v>0</v>
      </c>
      <c r="H67" s="72">
        <v>0</v>
      </c>
      <c r="I67" s="72">
        <v>0</v>
      </c>
      <c r="J67" s="72">
        <v>0</v>
      </c>
      <c r="K67" s="72">
        <v>0</v>
      </c>
      <c r="L67" s="72">
        <v>0</v>
      </c>
      <c r="M67" s="72">
        <v>0</v>
      </c>
      <c r="N67" s="72">
        <v>1</v>
      </c>
      <c r="O67" s="71">
        <v>5385</v>
      </c>
      <c r="Q67" s="73"/>
      <c r="R67" s="59"/>
    </row>
    <row r="68" spans="2:18" x14ac:dyDescent="0.2">
      <c r="B68" s="33" t="s">
        <v>252</v>
      </c>
      <c r="C68" s="21" t="s">
        <v>49</v>
      </c>
      <c r="D68" s="33" t="s">
        <v>161</v>
      </c>
      <c r="E68" s="72">
        <v>2.8871391076115485E-2</v>
      </c>
      <c r="F68" s="72">
        <v>0.10761154855643044</v>
      </c>
      <c r="G68" s="72">
        <v>0.27296587926509186</v>
      </c>
      <c r="H68" s="72">
        <v>0.15223097112860892</v>
      </c>
      <c r="I68" s="72">
        <v>0.14698162729658792</v>
      </c>
      <c r="J68" s="72">
        <v>0.10236220472440945</v>
      </c>
      <c r="K68" s="72">
        <v>5.2493438320209973E-2</v>
      </c>
      <c r="L68" s="72">
        <v>2.0997375328083989E-2</v>
      </c>
      <c r="M68" s="72" t="s">
        <v>598</v>
      </c>
      <c r="N68" s="72">
        <v>0.11548556430446194</v>
      </c>
      <c r="O68" s="71">
        <v>1905</v>
      </c>
      <c r="Q68" s="73"/>
      <c r="R68" s="59"/>
    </row>
    <row r="69" spans="2:18" x14ac:dyDescent="0.2">
      <c r="B69" s="33" t="s">
        <v>252</v>
      </c>
      <c r="C69" s="21" t="s">
        <v>50</v>
      </c>
      <c r="D69" s="33" t="s">
        <v>304</v>
      </c>
      <c r="E69" s="72">
        <v>2.3407022106631991E-2</v>
      </c>
      <c r="F69" s="72">
        <v>7.0221066319895969E-2</v>
      </c>
      <c r="G69" s="72">
        <v>0.1846553966189857</v>
      </c>
      <c r="H69" s="72">
        <v>0.16124837451235371</v>
      </c>
      <c r="I69" s="72">
        <v>0.11963589076723016</v>
      </c>
      <c r="J69" s="72">
        <v>0.16124837451235371</v>
      </c>
      <c r="K69" s="72">
        <v>7.6723016905071523E-2</v>
      </c>
      <c r="L69" s="72">
        <v>1.3003901170351105E-2</v>
      </c>
      <c r="M69" s="72">
        <v>2.6007802340702211E-3</v>
      </c>
      <c r="N69" s="72">
        <v>0.18855656697009102</v>
      </c>
      <c r="O69" s="71">
        <v>3845</v>
      </c>
      <c r="Q69" s="73"/>
      <c r="R69" s="59"/>
    </row>
    <row r="70" spans="2:18" x14ac:dyDescent="0.2">
      <c r="B70" s="33" t="s">
        <v>252</v>
      </c>
      <c r="C70" s="21" t="s">
        <v>51</v>
      </c>
      <c r="D70" s="33" t="s">
        <v>162</v>
      </c>
      <c r="E70" s="72">
        <v>1.6431924882629109E-2</v>
      </c>
      <c r="F70" s="72">
        <v>3.0516431924882629E-2</v>
      </c>
      <c r="G70" s="72">
        <v>0.17840375586854459</v>
      </c>
      <c r="H70" s="72">
        <v>0.14319248826291081</v>
      </c>
      <c r="I70" s="72">
        <v>0.11619718309859155</v>
      </c>
      <c r="J70" s="72">
        <v>0.11854460093896714</v>
      </c>
      <c r="K70" s="72">
        <v>1.4084507042253521E-2</v>
      </c>
      <c r="L70" s="72" t="s">
        <v>598</v>
      </c>
      <c r="M70" s="72">
        <v>0</v>
      </c>
      <c r="N70" s="72">
        <v>0.38262910798122068</v>
      </c>
      <c r="O70" s="71">
        <v>4260</v>
      </c>
      <c r="Q70" s="73"/>
      <c r="R70" s="59"/>
    </row>
    <row r="71" spans="2:18" x14ac:dyDescent="0.2">
      <c r="B71" s="33" t="s">
        <v>252</v>
      </c>
      <c r="C71" s="21" t="s">
        <v>59</v>
      </c>
      <c r="D71" s="33" t="s">
        <v>168</v>
      </c>
      <c r="E71" s="72">
        <v>0</v>
      </c>
      <c r="F71" s="72">
        <v>0</v>
      </c>
      <c r="G71" s="72">
        <v>0</v>
      </c>
      <c r="H71" s="72">
        <v>0</v>
      </c>
      <c r="I71" s="72">
        <v>0</v>
      </c>
      <c r="J71" s="72">
        <v>0</v>
      </c>
      <c r="K71" s="72">
        <v>0</v>
      </c>
      <c r="L71" s="72">
        <v>0</v>
      </c>
      <c r="M71" s="72">
        <v>0</v>
      </c>
      <c r="N71" s="72">
        <v>1</v>
      </c>
      <c r="O71" s="71">
        <v>2215</v>
      </c>
      <c r="Q71" s="73"/>
      <c r="R71" s="59"/>
    </row>
    <row r="72" spans="2:18" x14ac:dyDescent="0.2">
      <c r="B72" s="33" t="s">
        <v>252</v>
      </c>
      <c r="C72" s="21" t="s">
        <v>60</v>
      </c>
      <c r="D72" s="33" t="s">
        <v>169</v>
      </c>
      <c r="E72" s="72">
        <v>0</v>
      </c>
      <c r="F72" s="72">
        <v>0</v>
      </c>
      <c r="G72" s="72">
        <v>0</v>
      </c>
      <c r="H72" s="72">
        <v>0</v>
      </c>
      <c r="I72" s="72">
        <v>0</v>
      </c>
      <c r="J72" s="72">
        <v>0</v>
      </c>
      <c r="K72" s="72">
        <v>0</v>
      </c>
      <c r="L72" s="72">
        <v>0</v>
      </c>
      <c r="M72" s="72">
        <v>0</v>
      </c>
      <c r="N72" s="72">
        <v>1</v>
      </c>
      <c r="O72" s="71">
        <v>2295</v>
      </c>
      <c r="Q72" s="73"/>
      <c r="R72" s="59"/>
    </row>
    <row r="73" spans="2:18" x14ac:dyDescent="0.2">
      <c r="B73" s="33" t="s">
        <v>252</v>
      </c>
      <c r="C73" s="21" t="s">
        <v>69</v>
      </c>
      <c r="D73" s="33" t="s">
        <v>305</v>
      </c>
      <c r="E73" s="72">
        <v>0</v>
      </c>
      <c r="F73" s="72">
        <v>0</v>
      </c>
      <c r="G73" s="72">
        <v>0</v>
      </c>
      <c r="H73" s="72">
        <v>0</v>
      </c>
      <c r="I73" s="72">
        <v>0</v>
      </c>
      <c r="J73" s="72">
        <v>0</v>
      </c>
      <c r="K73" s="72">
        <v>0</v>
      </c>
      <c r="L73" s="72">
        <v>0</v>
      </c>
      <c r="M73" s="72">
        <v>0</v>
      </c>
      <c r="N73" s="72">
        <v>1</v>
      </c>
      <c r="O73" s="71">
        <v>2685</v>
      </c>
      <c r="Q73" s="73"/>
      <c r="R73" s="59"/>
    </row>
    <row r="74" spans="2:18" x14ac:dyDescent="0.2">
      <c r="B74" s="33" t="s">
        <v>252</v>
      </c>
      <c r="C74" s="21" t="s">
        <v>70</v>
      </c>
      <c r="D74" s="33" t="s">
        <v>174</v>
      </c>
      <c r="E74" s="72">
        <v>0</v>
      </c>
      <c r="F74" s="72">
        <v>0</v>
      </c>
      <c r="G74" s="72">
        <v>0</v>
      </c>
      <c r="H74" s="72">
        <v>0</v>
      </c>
      <c r="I74" s="72">
        <v>0</v>
      </c>
      <c r="J74" s="72">
        <v>0</v>
      </c>
      <c r="K74" s="72">
        <v>0</v>
      </c>
      <c r="L74" s="72">
        <v>0</v>
      </c>
      <c r="M74" s="72">
        <v>0</v>
      </c>
      <c r="N74" s="72">
        <v>1</v>
      </c>
      <c r="O74" s="71">
        <v>2325</v>
      </c>
      <c r="Q74" s="73"/>
      <c r="R74" s="59"/>
    </row>
    <row r="75" spans="2:18" x14ac:dyDescent="0.2">
      <c r="B75" s="33" t="s">
        <v>242</v>
      </c>
      <c r="C75" s="21" t="s">
        <v>21</v>
      </c>
      <c r="D75" s="33" t="s">
        <v>306</v>
      </c>
      <c r="E75" s="72">
        <v>0</v>
      </c>
      <c r="F75" s="72">
        <v>0</v>
      </c>
      <c r="G75" s="72">
        <v>0</v>
      </c>
      <c r="H75" s="72">
        <v>0</v>
      </c>
      <c r="I75" s="72">
        <v>0</v>
      </c>
      <c r="J75" s="72">
        <v>0</v>
      </c>
      <c r="K75" s="72">
        <v>0</v>
      </c>
      <c r="L75" s="72">
        <v>0</v>
      </c>
      <c r="M75" s="72">
        <v>0</v>
      </c>
      <c r="N75" s="72">
        <v>1</v>
      </c>
      <c r="O75" s="71">
        <v>4070</v>
      </c>
      <c r="Q75" s="73"/>
      <c r="R75" s="59"/>
    </row>
    <row r="76" spans="2:18" x14ac:dyDescent="0.2">
      <c r="B76" s="33" t="s">
        <v>242</v>
      </c>
      <c r="C76" s="21" t="s">
        <v>22</v>
      </c>
      <c r="D76" s="33" t="s">
        <v>142</v>
      </c>
      <c r="E76" s="72">
        <v>6.3091482649842269E-3</v>
      </c>
      <c r="F76" s="72">
        <v>1.9978969505783387E-2</v>
      </c>
      <c r="G76" s="72">
        <v>3.1545741324921134E-2</v>
      </c>
      <c r="H76" s="72">
        <v>2.2082018927444796E-2</v>
      </c>
      <c r="I76" s="72">
        <v>1.5772870662460567E-2</v>
      </c>
      <c r="J76" s="72">
        <v>2.3133543638275498E-2</v>
      </c>
      <c r="K76" s="72">
        <v>1.3669821240799159E-2</v>
      </c>
      <c r="L76" s="72">
        <v>5.2576235541535229E-3</v>
      </c>
      <c r="M76" s="72" t="s">
        <v>598</v>
      </c>
      <c r="N76" s="72">
        <v>0.86119873817034698</v>
      </c>
      <c r="O76" s="71">
        <v>4755</v>
      </c>
      <c r="Q76" s="73"/>
      <c r="R76" s="59"/>
    </row>
    <row r="77" spans="2:18" x14ac:dyDescent="0.2">
      <c r="B77" s="33" t="s">
        <v>242</v>
      </c>
      <c r="C77" s="21" t="s">
        <v>23</v>
      </c>
      <c r="D77" s="33" t="s">
        <v>307</v>
      </c>
      <c r="E77" s="72">
        <v>1.0752688172043012E-2</v>
      </c>
      <c r="F77" s="72">
        <v>5.2227342549923193E-2</v>
      </c>
      <c r="G77" s="72">
        <v>0.1781874039938556</v>
      </c>
      <c r="H77" s="72">
        <v>0.17357910906298002</v>
      </c>
      <c r="I77" s="72">
        <v>0.11981566820276497</v>
      </c>
      <c r="J77" s="72">
        <v>0.13824884792626729</v>
      </c>
      <c r="K77" s="72">
        <v>6.1443932411674347E-2</v>
      </c>
      <c r="L77" s="72">
        <v>1.0752688172043012E-2</v>
      </c>
      <c r="M77" s="72">
        <v>3.0721966205837174E-3</v>
      </c>
      <c r="N77" s="72">
        <v>0.25192012288786481</v>
      </c>
      <c r="O77" s="71">
        <v>3255</v>
      </c>
      <c r="Q77" s="73"/>
      <c r="R77" s="59"/>
    </row>
    <row r="78" spans="2:18" x14ac:dyDescent="0.2">
      <c r="B78" s="33" t="s">
        <v>242</v>
      </c>
      <c r="C78" s="21" t="s">
        <v>24</v>
      </c>
      <c r="D78" s="33" t="s">
        <v>143</v>
      </c>
      <c r="E78" s="72">
        <v>6.1983471074380167E-3</v>
      </c>
      <c r="F78" s="72">
        <v>4.5454545454545456E-2</v>
      </c>
      <c r="G78" s="72">
        <v>0.14256198347107438</v>
      </c>
      <c r="H78" s="72">
        <v>0.10743801652892562</v>
      </c>
      <c r="I78" s="72">
        <v>5.7851239669421489E-2</v>
      </c>
      <c r="J78" s="72">
        <v>8.4710743801652888E-2</v>
      </c>
      <c r="K78" s="72">
        <v>5.7851239669421489E-2</v>
      </c>
      <c r="L78" s="72">
        <v>6.1983471074380167E-3</v>
      </c>
      <c r="M78" s="72" t="s">
        <v>598</v>
      </c>
      <c r="N78" s="72">
        <v>0.48966942148760328</v>
      </c>
      <c r="O78" s="71">
        <v>2420</v>
      </c>
      <c r="Q78" s="73"/>
      <c r="R78" s="59"/>
    </row>
    <row r="79" spans="2:18" x14ac:dyDescent="0.2">
      <c r="B79" s="33" t="s">
        <v>242</v>
      </c>
      <c r="C79" s="21" t="s">
        <v>25</v>
      </c>
      <c r="D79" s="33" t="s">
        <v>308</v>
      </c>
      <c r="E79" s="72" t="s">
        <v>598</v>
      </c>
      <c r="F79" s="72" t="s">
        <v>598</v>
      </c>
      <c r="G79" s="72">
        <v>3.3955857385398981E-3</v>
      </c>
      <c r="H79" s="72">
        <v>3.3955857385398981E-3</v>
      </c>
      <c r="I79" s="72">
        <v>5.0933786078098476E-3</v>
      </c>
      <c r="J79" s="72">
        <v>1.0186757215619695E-2</v>
      </c>
      <c r="K79" s="72">
        <v>1.1884550084889643E-2</v>
      </c>
      <c r="L79" s="72" t="s">
        <v>598</v>
      </c>
      <c r="M79" s="72" t="s">
        <v>598</v>
      </c>
      <c r="N79" s="72">
        <v>0.96434634974533107</v>
      </c>
      <c r="O79" s="71">
        <v>2945</v>
      </c>
      <c r="Q79" s="73"/>
      <c r="R79" s="59"/>
    </row>
    <row r="80" spans="2:18" x14ac:dyDescent="0.2">
      <c r="B80" s="33" t="s">
        <v>242</v>
      </c>
      <c r="C80" s="21" t="s">
        <v>26</v>
      </c>
      <c r="D80" s="33" t="s">
        <v>309</v>
      </c>
      <c r="E80" s="72">
        <v>1.7441860465116279E-2</v>
      </c>
      <c r="F80" s="72">
        <v>4.9418604651162788E-2</v>
      </c>
      <c r="G80" s="72">
        <v>0.27325581395348836</v>
      </c>
      <c r="H80" s="72">
        <v>0.16860465116279069</v>
      </c>
      <c r="I80" s="72">
        <v>0.15406976744186046</v>
      </c>
      <c r="J80" s="72">
        <v>0.1308139534883721</v>
      </c>
      <c r="K80" s="72">
        <v>5.8139534883720929E-2</v>
      </c>
      <c r="L80" s="72">
        <v>2.3255813953488372E-2</v>
      </c>
      <c r="M80" s="72">
        <v>8.7209302325581394E-3</v>
      </c>
      <c r="N80" s="72">
        <v>0.11627906976744186</v>
      </c>
      <c r="O80" s="71">
        <v>1720</v>
      </c>
      <c r="Q80" s="73"/>
      <c r="R80" s="59"/>
    </row>
    <row r="81" spans="2:18" x14ac:dyDescent="0.2">
      <c r="B81" s="33" t="s">
        <v>242</v>
      </c>
      <c r="C81" s="21" t="s">
        <v>27</v>
      </c>
      <c r="D81" s="33" t="s">
        <v>144</v>
      </c>
      <c r="E81" s="72">
        <v>1.5151515151515152E-2</v>
      </c>
      <c r="F81" s="72">
        <v>7.575757575757576E-2</v>
      </c>
      <c r="G81" s="72">
        <v>0.20833333333333334</v>
      </c>
      <c r="H81" s="72">
        <v>0.15909090909090909</v>
      </c>
      <c r="I81" s="72">
        <v>8.7121212121212127E-2</v>
      </c>
      <c r="J81" s="72">
        <v>9.8484848484848481E-2</v>
      </c>
      <c r="K81" s="72">
        <v>4.1666666666666664E-2</v>
      </c>
      <c r="L81" s="72">
        <v>2.2727272727272728E-2</v>
      </c>
      <c r="M81" s="72">
        <v>0</v>
      </c>
      <c r="N81" s="72">
        <v>0.2878787878787879</v>
      </c>
      <c r="O81" s="71">
        <v>1320</v>
      </c>
      <c r="Q81" s="73"/>
      <c r="R81" s="59"/>
    </row>
    <row r="82" spans="2:18" x14ac:dyDescent="0.2">
      <c r="B82" s="33" t="s">
        <v>242</v>
      </c>
      <c r="C82" s="21" t="s">
        <v>28</v>
      </c>
      <c r="D82" s="33" t="s">
        <v>145</v>
      </c>
      <c r="E82" s="72">
        <v>1.6666666666666666E-2</v>
      </c>
      <c r="F82" s="72">
        <v>6.6666666666666666E-2</v>
      </c>
      <c r="G82" s="72">
        <v>0.17692307692307693</v>
      </c>
      <c r="H82" s="72">
        <v>0.15512820512820513</v>
      </c>
      <c r="I82" s="72">
        <v>0.11282051282051282</v>
      </c>
      <c r="J82" s="72">
        <v>0.1294871794871795</v>
      </c>
      <c r="K82" s="72">
        <v>6.2820512820512819E-2</v>
      </c>
      <c r="L82" s="72">
        <v>1.7948717948717947E-2</v>
      </c>
      <c r="M82" s="72">
        <v>5.1282051282051282E-3</v>
      </c>
      <c r="N82" s="72">
        <v>0.25641025641025639</v>
      </c>
      <c r="O82" s="71">
        <v>3900</v>
      </c>
      <c r="Q82" s="73"/>
      <c r="R82" s="59"/>
    </row>
    <row r="83" spans="2:18" x14ac:dyDescent="0.2">
      <c r="B83" s="33" t="s">
        <v>242</v>
      </c>
      <c r="C83" s="21" t="s">
        <v>29</v>
      </c>
      <c r="D83" s="33" t="s">
        <v>146</v>
      </c>
      <c r="E83" s="72">
        <v>2.358490566037736E-2</v>
      </c>
      <c r="F83" s="72">
        <v>5.6603773584905662E-2</v>
      </c>
      <c r="G83" s="72">
        <v>0.27948113207547171</v>
      </c>
      <c r="H83" s="72">
        <v>0.21816037735849056</v>
      </c>
      <c r="I83" s="72">
        <v>0.16037735849056603</v>
      </c>
      <c r="J83" s="72">
        <v>0.14858490566037735</v>
      </c>
      <c r="K83" s="72">
        <v>6.7216981132075471E-2</v>
      </c>
      <c r="L83" s="72">
        <v>2.0047169811320754E-2</v>
      </c>
      <c r="M83" s="72">
        <v>2.3584905660377358E-3</v>
      </c>
      <c r="N83" s="72">
        <v>2.2405660377358489E-2</v>
      </c>
      <c r="O83" s="71">
        <v>4240</v>
      </c>
      <c r="Q83" s="73"/>
      <c r="R83" s="59"/>
    </row>
    <row r="84" spans="2:18" x14ac:dyDescent="0.2">
      <c r="B84" s="33" t="s">
        <v>242</v>
      </c>
      <c r="C84" s="21" t="s">
        <v>30</v>
      </c>
      <c r="D84" s="33" t="s">
        <v>147</v>
      </c>
      <c r="E84" s="72">
        <v>0</v>
      </c>
      <c r="F84" s="72">
        <v>0</v>
      </c>
      <c r="G84" s="72">
        <v>0</v>
      </c>
      <c r="H84" s="72">
        <v>0</v>
      </c>
      <c r="I84" s="72">
        <v>0</v>
      </c>
      <c r="J84" s="72">
        <v>0</v>
      </c>
      <c r="K84" s="72">
        <v>0</v>
      </c>
      <c r="L84" s="72">
        <v>0</v>
      </c>
      <c r="M84" s="72">
        <v>0</v>
      </c>
      <c r="N84" s="72">
        <v>1</v>
      </c>
      <c r="O84" s="71">
        <v>1955</v>
      </c>
      <c r="Q84" s="73"/>
      <c r="R84" s="59"/>
    </row>
    <row r="85" spans="2:18" x14ac:dyDescent="0.2">
      <c r="B85" s="33" t="s">
        <v>242</v>
      </c>
      <c r="C85" s="21" t="s">
        <v>31</v>
      </c>
      <c r="D85" s="33" t="s">
        <v>310</v>
      </c>
      <c r="E85" s="72">
        <v>1.227830832196453E-2</v>
      </c>
      <c r="F85" s="72">
        <v>4.3656207366984993E-2</v>
      </c>
      <c r="G85" s="72">
        <v>0.31105047748976805</v>
      </c>
      <c r="H85" s="72">
        <v>0.252387448840382</v>
      </c>
      <c r="I85" s="72">
        <v>0.1377899045020464</v>
      </c>
      <c r="J85" s="72">
        <v>0.11596180081855388</v>
      </c>
      <c r="K85" s="72">
        <v>6.0027285129604369E-2</v>
      </c>
      <c r="L85" s="72">
        <v>3.2742155525238743E-2</v>
      </c>
      <c r="M85" s="72" t="s">
        <v>598</v>
      </c>
      <c r="N85" s="72">
        <v>3.0013642564802184E-2</v>
      </c>
      <c r="O85" s="71">
        <v>3665</v>
      </c>
      <c r="Q85" s="73"/>
      <c r="R85" s="59"/>
    </row>
    <row r="86" spans="2:18" x14ac:dyDescent="0.2">
      <c r="B86" s="33" t="s">
        <v>242</v>
      </c>
      <c r="C86" s="21" t="s">
        <v>32</v>
      </c>
      <c r="D86" s="33" t="s">
        <v>311</v>
      </c>
      <c r="E86" s="72">
        <v>2.0190023752969122E-2</v>
      </c>
      <c r="F86" s="72">
        <v>5.5819477434679333E-2</v>
      </c>
      <c r="G86" s="72">
        <v>0.19714964370546317</v>
      </c>
      <c r="H86" s="72">
        <v>0.19714964370546317</v>
      </c>
      <c r="I86" s="72">
        <v>0.16508313539192399</v>
      </c>
      <c r="J86" s="72">
        <v>0.1330166270783848</v>
      </c>
      <c r="K86" s="72">
        <v>7.0071258907363418E-2</v>
      </c>
      <c r="L86" s="72">
        <v>1.4251781472684086E-2</v>
      </c>
      <c r="M86" s="72" t="s">
        <v>598</v>
      </c>
      <c r="N86" s="72">
        <v>0.14726840855106887</v>
      </c>
      <c r="O86" s="71">
        <v>4210</v>
      </c>
      <c r="Q86" s="73"/>
      <c r="R86" s="59"/>
    </row>
    <row r="87" spans="2:18" x14ac:dyDescent="0.2">
      <c r="B87" s="33" t="s">
        <v>242</v>
      </c>
      <c r="C87" s="21" t="s">
        <v>427</v>
      </c>
      <c r="D87" s="33" t="s">
        <v>428</v>
      </c>
      <c r="E87" s="72">
        <v>0</v>
      </c>
      <c r="F87" s="72">
        <v>0</v>
      </c>
      <c r="G87" s="72">
        <v>0</v>
      </c>
      <c r="H87" s="72">
        <v>0</v>
      </c>
      <c r="I87" s="72">
        <v>0</v>
      </c>
      <c r="J87" s="72">
        <v>0</v>
      </c>
      <c r="K87" s="72">
        <v>0</v>
      </c>
      <c r="L87" s="72">
        <v>0</v>
      </c>
      <c r="M87" s="72">
        <v>0</v>
      </c>
      <c r="N87" s="72">
        <v>1</v>
      </c>
      <c r="O87" s="71">
        <v>1175</v>
      </c>
      <c r="Q87" s="73"/>
      <c r="R87" s="59"/>
    </row>
    <row r="88" spans="2:18" x14ac:dyDescent="0.2">
      <c r="B88" s="33" t="s">
        <v>242</v>
      </c>
      <c r="C88" s="21" t="s">
        <v>33</v>
      </c>
      <c r="D88" s="33" t="s">
        <v>148</v>
      </c>
      <c r="E88" s="72">
        <v>0</v>
      </c>
      <c r="F88" s="72">
        <v>0</v>
      </c>
      <c r="G88" s="72">
        <v>0</v>
      </c>
      <c r="H88" s="72">
        <v>0</v>
      </c>
      <c r="I88" s="72">
        <v>0</v>
      </c>
      <c r="J88" s="72">
        <v>0</v>
      </c>
      <c r="K88" s="72">
        <v>0</v>
      </c>
      <c r="L88" s="72">
        <v>0</v>
      </c>
      <c r="M88" s="72">
        <v>0</v>
      </c>
      <c r="N88" s="72">
        <v>0</v>
      </c>
      <c r="O88" s="71">
        <v>0</v>
      </c>
      <c r="Q88" s="73"/>
      <c r="R88" s="59"/>
    </row>
    <row r="89" spans="2:18" x14ac:dyDescent="0.2">
      <c r="B89" s="33" t="s">
        <v>242</v>
      </c>
      <c r="C89" s="21" t="s">
        <v>34</v>
      </c>
      <c r="D89" s="33" t="s">
        <v>149</v>
      </c>
      <c r="E89" s="72">
        <v>2.6771653543307086E-2</v>
      </c>
      <c r="F89" s="72">
        <v>6.5354330708661423E-2</v>
      </c>
      <c r="G89" s="72">
        <v>0.17637795275590551</v>
      </c>
      <c r="H89" s="72">
        <v>0.13858267716535433</v>
      </c>
      <c r="I89" s="72">
        <v>9.4488188976377951E-2</v>
      </c>
      <c r="J89" s="72">
        <v>7.9527559055118116E-2</v>
      </c>
      <c r="K89" s="72">
        <v>4.0944881889763779E-2</v>
      </c>
      <c r="L89" s="72">
        <v>1.2598425196850394E-2</v>
      </c>
      <c r="M89" s="72">
        <v>1.5748031496062992E-3</v>
      </c>
      <c r="N89" s="72">
        <v>0.36377952755905513</v>
      </c>
      <c r="O89" s="71">
        <v>6350</v>
      </c>
      <c r="Q89" s="73"/>
      <c r="R89" s="59"/>
    </row>
    <row r="90" spans="2:18" x14ac:dyDescent="0.2">
      <c r="B90" s="33" t="s">
        <v>242</v>
      </c>
      <c r="C90" s="21" t="s">
        <v>35</v>
      </c>
      <c r="D90" s="33" t="s">
        <v>150</v>
      </c>
      <c r="E90" s="72" t="s">
        <v>598</v>
      </c>
      <c r="F90" s="72">
        <v>1.4830508474576272E-2</v>
      </c>
      <c r="G90" s="72">
        <v>6.1440677966101698E-2</v>
      </c>
      <c r="H90" s="72">
        <v>7.4152542372881353E-2</v>
      </c>
      <c r="I90" s="72">
        <v>8.6864406779661021E-2</v>
      </c>
      <c r="J90" s="72">
        <v>0.11016949152542373</v>
      </c>
      <c r="K90" s="72">
        <v>4.4491525423728813E-2</v>
      </c>
      <c r="L90" s="72">
        <v>1.059322033898305E-2</v>
      </c>
      <c r="M90" s="72" t="s">
        <v>598</v>
      </c>
      <c r="N90" s="72">
        <v>0.59322033898305082</v>
      </c>
      <c r="O90" s="71">
        <v>2360</v>
      </c>
      <c r="Q90" s="73"/>
      <c r="R90" s="59"/>
    </row>
    <row r="91" spans="2:18" x14ac:dyDescent="0.2">
      <c r="B91" s="33" t="s">
        <v>242</v>
      </c>
      <c r="C91" s="21" t="s">
        <v>36</v>
      </c>
      <c r="D91" s="33" t="s">
        <v>151</v>
      </c>
      <c r="E91" s="72">
        <v>2.9508196721311476E-2</v>
      </c>
      <c r="F91" s="72">
        <v>7.2131147540983612E-2</v>
      </c>
      <c r="G91" s="72">
        <v>0.1901639344262295</v>
      </c>
      <c r="H91" s="72">
        <v>0.25901639344262295</v>
      </c>
      <c r="I91" s="72">
        <v>0.14426229508196722</v>
      </c>
      <c r="J91" s="72">
        <v>0.12786885245901639</v>
      </c>
      <c r="K91" s="72">
        <v>7.2131147540983612E-2</v>
      </c>
      <c r="L91" s="72">
        <v>2.2950819672131147E-2</v>
      </c>
      <c r="M91" s="72" t="s">
        <v>598</v>
      </c>
      <c r="N91" s="72">
        <v>8.1967213114754092E-2</v>
      </c>
      <c r="O91" s="71">
        <v>1525</v>
      </c>
      <c r="Q91" s="73"/>
      <c r="R91" s="59"/>
    </row>
    <row r="92" spans="2:18" x14ac:dyDescent="0.2">
      <c r="B92" s="33" t="s">
        <v>242</v>
      </c>
      <c r="C92" s="21" t="s">
        <v>37</v>
      </c>
      <c r="D92" s="33" t="s">
        <v>152</v>
      </c>
      <c r="E92" s="72" t="s">
        <v>598</v>
      </c>
      <c r="F92" s="72">
        <v>0</v>
      </c>
      <c r="G92" s="72" t="s">
        <v>598</v>
      </c>
      <c r="H92" s="72" t="s">
        <v>598</v>
      </c>
      <c r="I92" s="72">
        <v>5.1282051282051282E-3</v>
      </c>
      <c r="J92" s="72">
        <v>5.1282051282051282E-3</v>
      </c>
      <c r="K92" s="72" t="s">
        <v>598</v>
      </c>
      <c r="L92" s="72">
        <v>0</v>
      </c>
      <c r="M92" s="72">
        <v>0</v>
      </c>
      <c r="N92" s="72">
        <v>0.98461538461538467</v>
      </c>
      <c r="O92" s="71">
        <v>1950</v>
      </c>
      <c r="Q92" s="73"/>
      <c r="R92" s="59"/>
    </row>
    <row r="93" spans="2:18" x14ac:dyDescent="0.2">
      <c r="B93" s="33" t="s">
        <v>242</v>
      </c>
      <c r="C93" s="21" t="s">
        <v>38</v>
      </c>
      <c r="D93" s="33" t="s">
        <v>153</v>
      </c>
      <c r="E93" s="72">
        <v>3.9840637450199202E-2</v>
      </c>
      <c r="F93" s="72">
        <v>9.1633466135458169E-2</v>
      </c>
      <c r="G93" s="72">
        <v>9.9601593625498003E-2</v>
      </c>
      <c r="H93" s="72">
        <v>0.10756972111553785</v>
      </c>
      <c r="I93" s="72">
        <v>9.1633466135458169E-2</v>
      </c>
      <c r="J93" s="72">
        <v>0.11553784860557768</v>
      </c>
      <c r="K93" s="72">
        <v>8.3665338645418322E-2</v>
      </c>
      <c r="L93" s="72">
        <v>1.5936254980079681E-2</v>
      </c>
      <c r="M93" s="72" t="s">
        <v>598</v>
      </c>
      <c r="N93" s="72">
        <v>0.35059760956175301</v>
      </c>
      <c r="O93" s="71">
        <v>1255</v>
      </c>
      <c r="Q93" s="73"/>
      <c r="R93" s="59"/>
    </row>
    <row r="94" spans="2:18" x14ac:dyDescent="0.2">
      <c r="B94" s="33" t="s">
        <v>264</v>
      </c>
      <c r="C94" s="21" t="s">
        <v>40</v>
      </c>
      <c r="D94" s="33" t="s">
        <v>312</v>
      </c>
      <c r="E94" s="72">
        <v>0</v>
      </c>
      <c r="F94" s="72">
        <v>0</v>
      </c>
      <c r="G94" s="72">
        <v>0</v>
      </c>
      <c r="H94" s="72">
        <v>0</v>
      </c>
      <c r="I94" s="72">
        <v>0</v>
      </c>
      <c r="J94" s="72">
        <v>0</v>
      </c>
      <c r="K94" s="72">
        <v>0</v>
      </c>
      <c r="L94" s="72">
        <v>0</v>
      </c>
      <c r="M94" s="72">
        <v>0</v>
      </c>
      <c r="N94" s="72">
        <v>0</v>
      </c>
      <c r="O94" s="71">
        <v>0</v>
      </c>
      <c r="Q94" s="73"/>
      <c r="R94" s="59"/>
    </row>
    <row r="95" spans="2:18" x14ac:dyDescent="0.2">
      <c r="B95" s="33" t="s">
        <v>264</v>
      </c>
      <c r="C95" s="21" t="s">
        <v>42</v>
      </c>
      <c r="D95" s="33" t="s">
        <v>156</v>
      </c>
      <c r="E95" s="72">
        <v>1.1560693641618497E-2</v>
      </c>
      <c r="F95" s="72">
        <v>4.6242774566473986E-2</v>
      </c>
      <c r="G95" s="72">
        <v>6.7437379576107903E-2</v>
      </c>
      <c r="H95" s="72">
        <v>6.9364161849710976E-2</v>
      </c>
      <c r="I95" s="72">
        <v>7.8998073217726394E-2</v>
      </c>
      <c r="J95" s="72">
        <v>0.11175337186897881</v>
      </c>
      <c r="K95" s="72">
        <v>4.8169556840077073E-2</v>
      </c>
      <c r="L95" s="72">
        <v>1.348747591522158E-2</v>
      </c>
      <c r="M95" s="72" t="s">
        <v>598</v>
      </c>
      <c r="N95" s="72">
        <v>0.54913294797687862</v>
      </c>
      <c r="O95" s="71">
        <v>2595</v>
      </c>
      <c r="Q95" s="73"/>
      <c r="R95" s="59"/>
    </row>
    <row r="96" spans="2:18" x14ac:dyDescent="0.2">
      <c r="B96" s="33" t="s">
        <v>264</v>
      </c>
      <c r="C96" s="21" t="s">
        <v>45</v>
      </c>
      <c r="D96" s="33" t="s">
        <v>157</v>
      </c>
      <c r="E96" s="72">
        <v>0</v>
      </c>
      <c r="F96" s="72">
        <v>0</v>
      </c>
      <c r="G96" s="72">
        <v>0</v>
      </c>
      <c r="H96" s="72">
        <v>0</v>
      </c>
      <c r="I96" s="72">
        <v>0</v>
      </c>
      <c r="J96" s="72">
        <v>0</v>
      </c>
      <c r="K96" s="72">
        <v>0</v>
      </c>
      <c r="L96" s="72">
        <v>0</v>
      </c>
      <c r="M96" s="72">
        <v>0</v>
      </c>
      <c r="N96" s="72">
        <v>1</v>
      </c>
      <c r="O96" s="71">
        <v>1875</v>
      </c>
      <c r="Q96" s="73"/>
      <c r="R96" s="59"/>
    </row>
    <row r="97" spans="2:18" x14ac:dyDescent="0.2">
      <c r="B97" s="33" t="s">
        <v>264</v>
      </c>
      <c r="C97" s="21" t="s">
        <v>47</v>
      </c>
      <c r="D97" s="33" t="s">
        <v>159</v>
      </c>
      <c r="E97" s="72">
        <v>0</v>
      </c>
      <c r="F97" s="72">
        <v>0</v>
      </c>
      <c r="G97" s="72">
        <v>0</v>
      </c>
      <c r="H97" s="72">
        <v>0</v>
      </c>
      <c r="I97" s="72">
        <v>0</v>
      </c>
      <c r="J97" s="72">
        <v>0</v>
      </c>
      <c r="K97" s="72">
        <v>0</v>
      </c>
      <c r="L97" s="72">
        <v>0</v>
      </c>
      <c r="M97" s="72">
        <v>0</v>
      </c>
      <c r="N97" s="72">
        <v>1</v>
      </c>
      <c r="O97" s="71">
        <v>2640</v>
      </c>
      <c r="Q97" s="73"/>
      <c r="R97" s="59"/>
    </row>
    <row r="98" spans="2:18" x14ac:dyDescent="0.2">
      <c r="B98" s="33" t="s">
        <v>264</v>
      </c>
      <c r="C98" s="21" t="s">
        <v>52</v>
      </c>
      <c r="D98" s="33" t="s">
        <v>163</v>
      </c>
      <c r="E98" s="72">
        <v>0</v>
      </c>
      <c r="F98" s="72">
        <v>0</v>
      </c>
      <c r="G98" s="72">
        <v>0</v>
      </c>
      <c r="H98" s="72">
        <v>0</v>
      </c>
      <c r="I98" s="72">
        <v>0</v>
      </c>
      <c r="J98" s="72">
        <v>0</v>
      </c>
      <c r="K98" s="72">
        <v>0</v>
      </c>
      <c r="L98" s="72">
        <v>0</v>
      </c>
      <c r="M98" s="72">
        <v>0</v>
      </c>
      <c r="N98" s="72">
        <v>1</v>
      </c>
      <c r="O98" s="71">
        <v>2510</v>
      </c>
      <c r="Q98" s="73"/>
      <c r="R98" s="59"/>
    </row>
    <row r="99" spans="2:18" x14ac:dyDescent="0.2">
      <c r="B99" s="33" t="s">
        <v>264</v>
      </c>
      <c r="C99" s="21" t="s">
        <v>53</v>
      </c>
      <c r="D99" s="33" t="s">
        <v>164</v>
      </c>
      <c r="E99" s="72">
        <v>0</v>
      </c>
      <c r="F99" s="72">
        <v>0</v>
      </c>
      <c r="G99" s="72">
        <v>0</v>
      </c>
      <c r="H99" s="72">
        <v>0</v>
      </c>
      <c r="I99" s="72">
        <v>0</v>
      </c>
      <c r="J99" s="72">
        <v>0</v>
      </c>
      <c r="K99" s="72">
        <v>0</v>
      </c>
      <c r="L99" s="72">
        <v>0</v>
      </c>
      <c r="M99" s="72">
        <v>0</v>
      </c>
      <c r="N99" s="72">
        <v>1</v>
      </c>
      <c r="O99" s="71">
        <v>3870</v>
      </c>
      <c r="Q99" s="73"/>
      <c r="R99" s="59"/>
    </row>
    <row r="100" spans="2:18" x14ac:dyDescent="0.2">
      <c r="B100" s="33" t="s">
        <v>264</v>
      </c>
      <c r="C100" s="21" t="s">
        <v>54</v>
      </c>
      <c r="D100" s="33" t="s">
        <v>313</v>
      </c>
      <c r="E100" s="72">
        <v>0</v>
      </c>
      <c r="F100" s="72">
        <v>0</v>
      </c>
      <c r="G100" s="72">
        <v>0</v>
      </c>
      <c r="H100" s="72">
        <v>0</v>
      </c>
      <c r="I100" s="72">
        <v>0</v>
      </c>
      <c r="J100" s="72">
        <v>0</v>
      </c>
      <c r="K100" s="72">
        <v>0</v>
      </c>
      <c r="L100" s="72">
        <v>0</v>
      </c>
      <c r="M100" s="72">
        <v>0</v>
      </c>
      <c r="N100" s="72">
        <v>1</v>
      </c>
      <c r="O100" s="71">
        <v>2520</v>
      </c>
      <c r="Q100" s="73"/>
      <c r="R100" s="59"/>
    </row>
    <row r="101" spans="2:18" x14ac:dyDescent="0.2">
      <c r="B101" s="33" t="s">
        <v>264</v>
      </c>
      <c r="C101" s="21" t="s">
        <v>55</v>
      </c>
      <c r="D101" s="33" t="s">
        <v>165</v>
      </c>
      <c r="E101" s="72">
        <v>0</v>
      </c>
      <c r="F101" s="72">
        <v>0</v>
      </c>
      <c r="G101" s="72">
        <v>0</v>
      </c>
      <c r="H101" s="72">
        <v>0</v>
      </c>
      <c r="I101" s="72">
        <v>0</v>
      </c>
      <c r="J101" s="72">
        <v>0</v>
      </c>
      <c r="K101" s="72">
        <v>0</v>
      </c>
      <c r="L101" s="72">
        <v>0</v>
      </c>
      <c r="M101" s="72">
        <v>0</v>
      </c>
      <c r="N101" s="72">
        <v>1</v>
      </c>
      <c r="O101" s="71">
        <v>3360</v>
      </c>
      <c r="Q101" s="73"/>
      <c r="R101" s="59"/>
    </row>
    <row r="102" spans="2:18" x14ac:dyDescent="0.2">
      <c r="B102" s="33" t="s">
        <v>264</v>
      </c>
      <c r="C102" s="21" t="s">
        <v>57</v>
      </c>
      <c r="D102" s="33" t="s">
        <v>166</v>
      </c>
      <c r="E102" s="72">
        <v>0</v>
      </c>
      <c r="F102" s="72">
        <v>0</v>
      </c>
      <c r="G102" s="72" t="s">
        <v>598</v>
      </c>
      <c r="H102" s="72">
        <v>0</v>
      </c>
      <c r="I102" s="72" t="s">
        <v>598</v>
      </c>
      <c r="J102" s="72">
        <v>0</v>
      </c>
      <c r="K102" s="72">
        <v>0</v>
      </c>
      <c r="L102" s="72">
        <v>0</v>
      </c>
      <c r="M102" s="72">
        <v>0</v>
      </c>
      <c r="N102" s="72">
        <v>1</v>
      </c>
      <c r="O102" s="71">
        <v>2290</v>
      </c>
      <c r="Q102" s="73"/>
      <c r="R102" s="59"/>
    </row>
    <row r="103" spans="2:18" x14ac:dyDescent="0.2">
      <c r="B103" s="33" t="s">
        <v>264</v>
      </c>
      <c r="C103" s="21" t="s">
        <v>58</v>
      </c>
      <c r="D103" s="33" t="s">
        <v>167</v>
      </c>
      <c r="E103" s="72">
        <v>0</v>
      </c>
      <c r="F103" s="72">
        <v>0</v>
      </c>
      <c r="G103" s="72">
        <v>0</v>
      </c>
      <c r="H103" s="72">
        <v>0</v>
      </c>
      <c r="I103" s="72">
        <v>0</v>
      </c>
      <c r="J103" s="72">
        <v>0</v>
      </c>
      <c r="K103" s="72">
        <v>0</v>
      </c>
      <c r="L103" s="72">
        <v>0</v>
      </c>
      <c r="M103" s="72">
        <v>0</v>
      </c>
      <c r="N103" s="72">
        <v>1</v>
      </c>
      <c r="O103" s="71">
        <v>2800</v>
      </c>
      <c r="Q103" s="73"/>
      <c r="R103" s="59"/>
    </row>
    <row r="104" spans="2:18" x14ac:dyDescent="0.2">
      <c r="B104" s="33" t="s">
        <v>264</v>
      </c>
      <c r="C104" s="21" t="s">
        <v>61</v>
      </c>
      <c r="D104" s="33" t="s">
        <v>170</v>
      </c>
      <c r="E104" s="72">
        <v>2.6990553306342781E-2</v>
      </c>
      <c r="F104" s="72">
        <v>5.8029689608636977E-2</v>
      </c>
      <c r="G104" s="72">
        <v>0.19703103913630229</v>
      </c>
      <c r="H104" s="72">
        <v>0.2078272604588394</v>
      </c>
      <c r="I104" s="72">
        <v>0.16329284750337381</v>
      </c>
      <c r="J104" s="72">
        <v>0.12550607287449392</v>
      </c>
      <c r="K104" s="72">
        <v>6.7476383265856948E-2</v>
      </c>
      <c r="L104" s="72">
        <v>5.3981106612685558E-3</v>
      </c>
      <c r="M104" s="72">
        <v>2.6990553306342779E-3</v>
      </c>
      <c r="N104" s="72">
        <v>0.14439946018893388</v>
      </c>
      <c r="O104" s="71">
        <v>3705</v>
      </c>
      <c r="Q104" s="73"/>
      <c r="R104" s="59"/>
    </row>
    <row r="105" spans="2:18" x14ac:dyDescent="0.2">
      <c r="B105" s="33" t="s">
        <v>264</v>
      </c>
      <c r="C105" s="21" t="s">
        <v>56</v>
      </c>
      <c r="D105" s="33" t="s">
        <v>314</v>
      </c>
      <c r="E105" s="72">
        <v>0</v>
      </c>
      <c r="F105" s="72">
        <v>0</v>
      </c>
      <c r="G105" s="72">
        <v>0</v>
      </c>
      <c r="H105" s="72">
        <v>0</v>
      </c>
      <c r="I105" s="72">
        <v>0</v>
      </c>
      <c r="J105" s="72">
        <v>0</v>
      </c>
      <c r="K105" s="72">
        <v>0</v>
      </c>
      <c r="L105" s="72">
        <v>0</v>
      </c>
      <c r="M105" s="72">
        <v>0</v>
      </c>
      <c r="N105" s="72">
        <v>0</v>
      </c>
      <c r="O105" s="71">
        <v>0</v>
      </c>
      <c r="Q105" s="73"/>
      <c r="R105" s="59"/>
    </row>
    <row r="106" spans="2:18" x14ac:dyDescent="0.2">
      <c r="B106" s="33" t="s">
        <v>264</v>
      </c>
      <c r="C106" s="21" t="s">
        <v>62</v>
      </c>
      <c r="D106" s="33" t="s">
        <v>171</v>
      </c>
      <c r="E106" s="72">
        <v>0</v>
      </c>
      <c r="F106" s="72">
        <v>0</v>
      </c>
      <c r="G106" s="72">
        <v>0</v>
      </c>
      <c r="H106" s="72">
        <v>0</v>
      </c>
      <c r="I106" s="72">
        <v>0</v>
      </c>
      <c r="J106" s="72">
        <v>0</v>
      </c>
      <c r="K106" s="72">
        <v>0</v>
      </c>
      <c r="L106" s="72">
        <v>0</v>
      </c>
      <c r="M106" s="72">
        <v>0</v>
      </c>
      <c r="N106" s="72">
        <v>1</v>
      </c>
      <c r="O106" s="71">
        <v>3745</v>
      </c>
      <c r="Q106" s="73"/>
      <c r="R106" s="59"/>
    </row>
    <row r="107" spans="2:18" x14ac:dyDescent="0.2">
      <c r="B107" s="33" t="s">
        <v>264</v>
      </c>
      <c r="C107" s="21" t="s">
        <v>63</v>
      </c>
      <c r="D107" s="33" t="s">
        <v>172</v>
      </c>
      <c r="E107" s="72">
        <v>0</v>
      </c>
      <c r="F107" s="72" t="s">
        <v>598</v>
      </c>
      <c r="G107" s="72">
        <v>2E-3</v>
      </c>
      <c r="H107" s="72">
        <v>2E-3</v>
      </c>
      <c r="I107" s="72">
        <v>2E-3</v>
      </c>
      <c r="J107" s="72">
        <v>5.3333333333333332E-3</v>
      </c>
      <c r="K107" s="72">
        <v>2E-3</v>
      </c>
      <c r="L107" s="72" t="s">
        <v>598</v>
      </c>
      <c r="M107" s="72">
        <v>0</v>
      </c>
      <c r="N107" s="72">
        <v>0.98666666666666669</v>
      </c>
      <c r="O107" s="71">
        <v>7500</v>
      </c>
      <c r="Q107" s="73"/>
      <c r="R107" s="59"/>
    </row>
    <row r="108" spans="2:18" x14ac:dyDescent="0.2">
      <c r="B108" s="33" t="s">
        <v>264</v>
      </c>
      <c r="C108" s="21" t="s">
        <v>64</v>
      </c>
      <c r="D108" s="33" t="s">
        <v>315</v>
      </c>
      <c r="E108" s="72">
        <v>0</v>
      </c>
      <c r="F108" s="72">
        <v>0</v>
      </c>
      <c r="G108" s="72">
        <v>0</v>
      </c>
      <c r="H108" s="72">
        <v>0</v>
      </c>
      <c r="I108" s="72">
        <v>0</v>
      </c>
      <c r="J108" s="72">
        <v>0</v>
      </c>
      <c r="K108" s="72">
        <v>0</v>
      </c>
      <c r="L108" s="72">
        <v>0</v>
      </c>
      <c r="M108" s="72">
        <v>0</v>
      </c>
      <c r="N108" s="72">
        <v>1</v>
      </c>
      <c r="O108" s="71">
        <v>2845</v>
      </c>
      <c r="Q108" s="73"/>
      <c r="R108" s="59"/>
    </row>
    <row r="109" spans="2:18" x14ac:dyDescent="0.2">
      <c r="B109" s="33" t="s">
        <v>264</v>
      </c>
      <c r="C109" s="21" t="s">
        <v>65</v>
      </c>
      <c r="D109" s="33" t="s">
        <v>316</v>
      </c>
      <c r="E109" s="72">
        <v>0</v>
      </c>
      <c r="F109" s="72">
        <v>0</v>
      </c>
      <c r="G109" s="72">
        <v>0</v>
      </c>
      <c r="H109" s="72">
        <v>0</v>
      </c>
      <c r="I109" s="72">
        <v>0</v>
      </c>
      <c r="J109" s="72">
        <v>0</v>
      </c>
      <c r="K109" s="72">
        <v>0</v>
      </c>
      <c r="L109" s="72">
        <v>0</v>
      </c>
      <c r="M109" s="72">
        <v>0</v>
      </c>
      <c r="N109" s="72">
        <v>1</v>
      </c>
      <c r="O109" s="71">
        <v>5065</v>
      </c>
      <c r="Q109" s="73"/>
      <c r="R109" s="59"/>
    </row>
    <row r="110" spans="2:18" x14ac:dyDescent="0.2">
      <c r="B110" s="33" t="s">
        <v>264</v>
      </c>
      <c r="C110" s="21" t="s">
        <v>66</v>
      </c>
      <c r="D110" s="33" t="s">
        <v>317</v>
      </c>
      <c r="E110" s="72">
        <v>5.0916496945010185E-3</v>
      </c>
      <c r="F110" s="72">
        <v>1.1201629327902239E-2</v>
      </c>
      <c r="G110" s="72">
        <v>4.0733197556008148E-2</v>
      </c>
      <c r="H110" s="72">
        <v>4.9898167006109981E-2</v>
      </c>
      <c r="I110" s="72">
        <v>4.4806517311608958E-2</v>
      </c>
      <c r="J110" s="72">
        <v>5.2953156822810592E-2</v>
      </c>
      <c r="K110" s="72">
        <v>1.8329938900203666E-2</v>
      </c>
      <c r="L110" s="72">
        <v>2.0366598778004071E-3</v>
      </c>
      <c r="M110" s="72" t="s">
        <v>598</v>
      </c>
      <c r="N110" s="72">
        <v>0.77596741344195519</v>
      </c>
      <c r="O110" s="71">
        <v>4910</v>
      </c>
      <c r="Q110" s="73"/>
      <c r="R110" s="59"/>
    </row>
    <row r="111" spans="2:18" x14ac:dyDescent="0.2">
      <c r="B111" s="33" t="s">
        <v>264</v>
      </c>
      <c r="C111" s="21" t="s">
        <v>67</v>
      </c>
      <c r="D111" s="33" t="s">
        <v>318</v>
      </c>
      <c r="E111" s="72">
        <v>0</v>
      </c>
      <c r="F111" s="72">
        <v>0</v>
      </c>
      <c r="G111" s="72">
        <v>0</v>
      </c>
      <c r="H111" s="72">
        <v>0</v>
      </c>
      <c r="I111" s="72">
        <v>0</v>
      </c>
      <c r="J111" s="72">
        <v>0</v>
      </c>
      <c r="K111" s="72">
        <v>0</v>
      </c>
      <c r="L111" s="72">
        <v>0</v>
      </c>
      <c r="M111" s="72">
        <v>0</v>
      </c>
      <c r="N111" s="72">
        <v>1</v>
      </c>
      <c r="O111" s="71">
        <v>4915</v>
      </c>
      <c r="Q111" s="73"/>
      <c r="R111" s="59"/>
    </row>
    <row r="112" spans="2:18" x14ac:dyDescent="0.2">
      <c r="B112" s="33" t="s">
        <v>264</v>
      </c>
      <c r="C112" s="21" t="s">
        <v>68</v>
      </c>
      <c r="D112" s="33" t="s">
        <v>173</v>
      </c>
      <c r="E112" s="72">
        <v>0</v>
      </c>
      <c r="F112" s="72">
        <v>0</v>
      </c>
      <c r="G112" s="72">
        <v>0</v>
      </c>
      <c r="H112" s="72">
        <v>0</v>
      </c>
      <c r="I112" s="72">
        <v>0</v>
      </c>
      <c r="J112" s="72">
        <v>0</v>
      </c>
      <c r="K112" s="72">
        <v>0</v>
      </c>
      <c r="L112" s="72">
        <v>0</v>
      </c>
      <c r="M112" s="72">
        <v>0</v>
      </c>
      <c r="N112" s="72">
        <v>1</v>
      </c>
      <c r="O112" s="71">
        <v>2680</v>
      </c>
      <c r="Q112" s="73"/>
      <c r="R112" s="59"/>
    </row>
    <row r="113" spans="2:18" x14ac:dyDescent="0.2">
      <c r="B113" s="33" t="s">
        <v>264</v>
      </c>
      <c r="C113" s="21" t="s">
        <v>71</v>
      </c>
      <c r="D113" s="33" t="s">
        <v>175</v>
      </c>
      <c r="E113" s="72">
        <v>0</v>
      </c>
      <c r="F113" s="72">
        <v>0</v>
      </c>
      <c r="G113" s="72">
        <v>0</v>
      </c>
      <c r="H113" s="72">
        <v>0</v>
      </c>
      <c r="I113" s="72">
        <v>0</v>
      </c>
      <c r="J113" s="72">
        <v>0</v>
      </c>
      <c r="K113" s="72">
        <v>0</v>
      </c>
      <c r="L113" s="72">
        <v>0</v>
      </c>
      <c r="M113" s="72">
        <v>0</v>
      </c>
      <c r="N113" s="72">
        <v>1</v>
      </c>
      <c r="O113" s="71">
        <v>4180</v>
      </c>
      <c r="Q113" s="73"/>
      <c r="R113" s="59"/>
    </row>
    <row r="114" spans="2:18" x14ac:dyDescent="0.2">
      <c r="B114" s="33" t="s">
        <v>264</v>
      </c>
      <c r="C114" s="21" t="s">
        <v>72</v>
      </c>
      <c r="D114" s="33" t="s">
        <v>176</v>
      </c>
      <c r="E114" s="72">
        <v>3.5805626598465472E-2</v>
      </c>
      <c r="F114" s="72">
        <v>0.13299232736572891</v>
      </c>
      <c r="G114" s="72">
        <v>0.26854219948849106</v>
      </c>
      <c r="H114" s="72">
        <v>0.1815856777493606</v>
      </c>
      <c r="I114" s="72">
        <v>0.14066496163682865</v>
      </c>
      <c r="J114" s="72">
        <v>0.13554987212276215</v>
      </c>
      <c r="K114" s="72">
        <v>3.5805626598465472E-2</v>
      </c>
      <c r="L114" s="72">
        <v>5.1150895140664966E-3</v>
      </c>
      <c r="M114" s="72" t="s">
        <v>598</v>
      </c>
      <c r="N114" s="72">
        <v>6.1381074168797956E-2</v>
      </c>
      <c r="O114" s="71">
        <v>1955</v>
      </c>
      <c r="Q114" s="73"/>
      <c r="R114" s="59"/>
    </row>
    <row r="115" spans="2:18" x14ac:dyDescent="0.2">
      <c r="B115" s="33" t="s">
        <v>276</v>
      </c>
      <c r="C115" s="21" t="s">
        <v>74</v>
      </c>
      <c r="D115" s="33" t="s">
        <v>178</v>
      </c>
      <c r="E115" s="72">
        <v>0</v>
      </c>
      <c r="F115" s="72">
        <v>0</v>
      </c>
      <c r="G115" s="72">
        <v>0</v>
      </c>
      <c r="H115" s="72">
        <v>0</v>
      </c>
      <c r="I115" s="72">
        <v>0</v>
      </c>
      <c r="J115" s="72">
        <v>0</v>
      </c>
      <c r="K115" s="72">
        <v>0</v>
      </c>
      <c r="L115" s="72">
        <v>0</v>
      </c>
      <c r="M115" s="72">
        <v>0</v>
      </c>
      <c r="N115" s="72">
        <v>1</v>
      </c>
      <c r="O115" s="71">
        <v>1810</v>
      </c>
      <c r="Q115" s="73"/>
      <c r="R115" s="59"/>
    </row>
    <row r="116" spans="2:18" x14ac:dyDescent="0.2">
      <c r="B116" s="33" t="s">
        <v>276</v>
      </c>
      <c r="C116" s="21" t="s">
        <v>76</v>
      </c>
      <c r="D116" s="33" t="s">
        <v>180</v>
      </c>
      <c r="E116" s="72">
        <v>0</v>
      </c>
      <c r="F116" s="72">
        <v>0</v>
      </c>
      <c r="G116" s="72">
        <v>0</v>
      </c>
      <c r="H116" s="72">
        <v>0</v>
      </c>
      <c r="I116" s="72">
        <v>0</v>
      </c>
      <c r="J116" s="72">
        <v>0</v>
      </c>
      <c r="K116" s="72">
        <v>0</v>
      </c>
      <c r="L116" s="72">
        <v>0</v>
      </c>
      <c r="M116" s="72">
        <v>0</v>
      </c>
      <c r="N116" s="72">
        <v>1</v>
      </c>
      <c r="O116" s="71">
        <v>2380</v>
      </c>
      <c r="Q116" s="73"/>
      <c r="R116" s="59"/>
    </row>
    <row r="117" spans="2:18" x14ac:dyDescent="0.2">
      <c r="B117" s="33" t="s">
        <v>276</v>
      </c>
      <c r="C117" s="21" t="s">
        <v>79</v>
      </c>
      <c r="D117" s="33" t="s">
        <v>183</v>
      </c>
      <c r="E117" s="72">
        <v>7.9439252336448593E-2</v>
      </c>
      <c r="F117" s="72">
        <v>0.25</v>
      </c>
      <c r="G117" s="72">
        <v>0.3364485981308411</v>
      </c>
      <c r="H117" s="72">
        <v>0.13785046728971961</v>
      </c>
      <c r="I117" s="72">
        <v>8.1775700934579434E-2</v>
      </c>
      <c r="J117" s="72">
        <v>3.2710280373831772E-2</v>
      </c>
      <c r="K117" s="72">
        <v>1.4018691588785047E-2</v>
      </c>
      <c r="L117" s="72" t="s">
        <v>598</v>
      </c>
      <c r="M117" s="72" t="s">
        <v>598</v>
      </c>
      <c r="N117" s="72">
        <v>6.5420560747663545E-2</v>
      </c>
      <c r="O117" s="71">
        <v>2140</v>
      </c>
      <c r="Q117" s="73"/>
      <c r="R117" s="59"/>
    </row>
    <row r="118" spans="2:18" x14ac:dyDescent="0.2">
      <c r="B118" s="33" t="s">
        <v>276</v>
      </c>
      <c r="C118" s="21" t="s">
        <v>80</v>
      </c>
      <c r="D118" s="33" t="s">
        <v>319</v>
      </c>
      <c r="E118" s="72">
        <v>0.1196236559139785</v>
      </c>
      <c r="F118" s="72">
        <v>0.29032258064516131</v>
      </c>
      <c r="G118" s="72">
        <v>0.24059139784946237</v>
      </c>
      <c r="H118" s="72">
        <v>0.12768817204301075</v>
      </c>
      <c r="I118" s="72">
        <v>7.6612903225806453E-2</v>
      </c>
      <c r="J118" s="72">
        <v>6.5860215053763438E-2</v>
      </c>
      <c r="K118" s="72">
        <v>2.4193548387096774E-2</v>
      </c>
      <c r="L118" s="72">
        <v>2.6881720430107529E-3</v>
      </c>
      <c r="M118" s="72" t="s">
        <v>598</v>
      </c>
      <c r="N118" s="72">
        <v>4.9731182795698922E-2</v>
      </c>
      <c r="O118" s="71">
        <v>3720</v>
      </c>
      <c r="Q118" s="73"/>
      <c r="R118" s="59"/>
    </row>
    <row r="119" spans="2:18" x14ac:dyDescent="0.2">
      <c r="B119" s="33" t="s">
        <v>276</v>
      </c>
      <c r="C119" s="21" t="s">
        <v>82</v>
      </c>
      <c r="D119" s="33" t="s">
        <v>320</v>
      </c>
      <c r="E119" s="72">
        <v>0</v>
      </c>
      <c r="F119" s="72">
        <v>0</v>
      </c>
      <c r="G119" s="72">
        <v>0</v>
      </c>
      <c r="H119" s="72">
        <v>0</v>
      </c>
      <c r="I119" s="72">
        <v>0</v>
      </c>
      <c r="J119" s="72">
        <v>0</v>
      </c>
      <c r="K119" s="72">
        <v>0</v>
      </c>
      <c r="L119" s="72">
        <v>0</v>
      </c>
      <c r="M119" s="72">
        <v>0</v>
      </c>
      <c r="N119" s="72">
        <v>1</v>
      </c>
      <c r="O119" s="71">
        <v>4035</v>
      </c>
      <c r="Q119" s="73"/>
      <c r="R119" s="59"/>
    </row>
    <row r="120" spans="2:18" x14ac:dyDescent="0.2">
      <c r="B120" s="33" t="s">
        <v>276</v>
      </c>
      <c r="C120" s="21" t="s">
        <v>83</v>
      </c>
      <c r="D120" s="33" t="s">
        <v>321</v>
      </c>
      <c r="E120" s="72">
        <v>0</v>
      </c>
      <c r="F120" s="72">
        <v>0</v>
      </c>
      <c r="G120" s="72">
        <v>0</v>
      </c>
      <c r="H120" s="72">
        <v>0</v>
      </c>
      <c r="I120" s="72">
        <v>0</v>
      </c>
      <c r="J120" s="72">
        <v>0</v>
      </c>
      <c r="K120" s="72">
        <v>0</v>
      </c>
      <c r="L120" s="72">
        <v>0</v>
      </c>
      <c r="M120" s="72">
        <v>0</v>
      </c>
      <c r="N120" s="72">
        <v>1</v>
      </c>
      <c r="O120" s="71">
        <v>4180</v>
      </c>
      <c r="Q120" s="73"/>
      <c r="R120" s="59"/>
    </row>
    <row r="121" spans="2:18" x14ac:dyDescent="0.2">
      <c r="B121" s="33" t="s">
        <v>276</v>
      </c>
      <c r="C121" s="21" t="s">
        <v>86</v>
      </c>
      <c r="D121" s="33" t="s">
        <v>186</v>
      </c>
      <c r="E121" s="72" t="s">
        <v>598</v>
      </c>
      <c r="F121" s="72">
        <v>7.8947368421052634E-3</v>
      </c>
      <c r="G121" s="72">
        <v>3.6842105263157891E-2</v>
      </c>
      <c r="H121" s="72">
        <v>7.3684210526315783E-2</v>
      </c>
      <c r="I121" s="72">
        <v>6.0526315789473685E-2</v>
      </c>
      <c r="J121" s="72">
        <v>5.7894736842105263E-2</v>
      </c>
      <c r="K121" s="72">
        <v>0.05</v>
      </c>
      <c r="L121" s="72">
        <v>5.263157894736842E-3</v>
      </c>
      <c r="M121" s="72">
        <v>5.263157894736842E-3</v>
      </c>
      <c r="N121" s="72">
        <v>0.7</v>
      </c>
      <c r="O121" s="71">
        <v>1900</v>
      </c>
      <c r="Q121" s="73"/>
      <c r="R121" s="59"/>
    </row>
    <row r="122" spans="2:18" x14ac:dyDescent="0.2">
      <c r="B122" s="33" t="s">
        <v>276</v>
      </c>
      <c r="C122" s="21" t="s">
        <v>87</v>
      </c>
      <c r="D122" s="33" t="s">
        <v>322</v>
      </c>
      <c r="E122" s="72">
        <v>0</v>
      </c>
      <c r="F122" s="72">
        <v>0</v>
      </c>
      <c r="G122" s="72">
        <v>0</v>
      </c>
      <c r="H122" s="72">
        <v>0</v>
      </c>
      <c r="I122" s="72">
        <v>0</v>
      </c>
      <c r="J122" s="72">
        <v>0</v>
      </c>
      <c r="K122" s="72">
        <v>0</v>
      </c>
      <c r="L122" s="72">
        <v>0</v>
      </c>
      <c r="M122" s="72">
        <v>0</v>
      </c>
      <c r="N122" s="72">
        <v>1</v>
      </c>
      <c r="O122" s="71">
        <v>1630</v>
      </c>
      <c r="Q122" s="73"/>
      <c r="R122" s="59"/>
    </row>
    <row r="123" spans="2:18" x14ac:dyDescent="0.2">
      <c r="B123" s="33" t="s">
        <v>276</v>
      </c>
      <c r="C123" s="21" t="s">
        <v>88</v>
      </c>
      <c r="D123" s="33" t="s">
        <v>323</v>
      </c>
      <c r="E123" s="72">
        <v>6.7001675041876048E-3</v>
      </c>
      <c r="F123" s="72">
        <v>1.675041876046901E-2</v>
      </c>
      <c r="G123" s="72">
        <v>3.8525963149078725E-2</v>
      </c>
      <c r="H123" s="72">
        <v>9.212730318257957E-2</v>
      </c>
      <c r="I123" s="72">
        <v>7.705192629815745E-2</v>
      </c>
      <c r="J123" s="72">
        <v>0.12730318257956449</v>
      </c>
      <c r="K123" s="72">
        <v>0.12395309882747069</v>
      </c>
      <c r="L123" s="72">
        <v>5.0251256281407036E-3</v>
      </c>
      <c r="M123" s="72" t="s">
        <v>598</v>
      </c>
      <c r="N123" s="72">
        <v>0.51088777219430481</v>
      </c>
      <c r="O123" s="71">
        <v>2985</v>
      </c>
      <c r="Q123" s="73"/>
      <c r="R123" s="59"/>
    </row>
    <row r="124" spans="2:18" x14ac:dyDescent="0.2">
      <c r="B124" s="33" t="s">
        <v>276</v>
      </c>
      <c r="C124" s="21" t="s">
        <v>90</v>
      </c>
      <c r="D124" s="33" t="s">
        <v>188</v>
      </c>
      <c r="E124" s="72">
        <v>1.9347037484885126E-2</v>
      </c>
      <c r="F124" s="72">
        <v>8.5852478839177751E-2</v>
      </c>
      <c r="G124" s="72">
        <v>0.25030229746070132</v>
      </c>
      <c r="H124" s="72">
        <v>0.1825876662636034</v>
      </c>
      <c r="I124" s="72">
        <v>0.16203143893591293</v>
      </c>
      <c r="J124" s="72">
        <v>0.18137847642079807</v>
      </c>
      <c r="K124" s="72">
        <v>9.4316807738814998E-2</v>
      </c>
      <c r="L124" s="72">
        <v>1.3301088270858524E-2</v>
      </c>
      <c r="M124" s="72">
        <v>3.6275695284159614E-3</v>
      </c>
      <c r="N124" s="72">
        <v>8.4643288996372433E-3</v>
      </c>
      <c r="O124" s="71">
        <v>4135</v>
      </c>
      <c r="Q124" s="73"/>
      <c r="R124" s="59"/>
    </row>
    <row r="125" spans="2:18" x14ac:dyDescent="0.2">
      <c r="B125" s="33" t="s">
        <v>276</v>
      </c>
      <c r="C125" s="21" t="s">
        <v>93</v>
      </c>
      <c r="D125" s="33" t="s">
        <v>191</v>
      </c>
      <c r="E125" s="72">
        <v>0.24335106382978725</v>
      </c>
      <c r="F125" s="72">
        <v>3.9893617021276598E-2</v>
      </c>
      <c r="G125" s="72">
        <v>0.14893617021276595</v>
      </c>
      <c r="H125" s="72">
        <v>0.18351063829787234</v>
      </c>
      <c r="I125" s="72">
        <v>9.5744680851063829E-2</v>
      </c>
      <c r="J125" s="72">
        <v>9.8404255319148939E-2</v>
      </c>
      <c r="K125" s="72">
        <v>5.5851063829787231E-2</v>
      </c>
      <c r="L125" s="72">
        <v>1.5957446808510637E-2</v>
      </c>
      <c r="M125" s="72">
        <v>2.6595744680851063E-3</v>
      </c>
      <c r="N125" s="72">
        <v>0.11569148936170212</v>
      </c>
      <c r="O125" s="71">
        <v>3760</v>
      </c>
      <c r="Q125" s="73"/>
      <c r="R125" s="59"/>
    </row>
    <row r="126" spans="2:18" x14ac:dyDescent="0.2">
      <c r="B126" s="33" t="s">
        <v>276</v>
      </c>
      <c r="C126" s="21" t="s">
        <v>94</v>
      </c>
      <c r="D126" s="33" t="s">
        <v>192</v>
      </c>
      <c r="E126" s="72">
        <v>4.2704626334519574E-2</v>
      </c>
      <c r="F126" s="72">
        <v>0.11209964412811388</v>
      </c>
      <c r="G126" s="72">
        <v>0.199288256227758</v>
      </c>
      <c r="H126" s="72">
        <v>0.14590747330960854</v>
      </c>
      <c r="I126" s="72">
        <v>0.10854092526690391</v>
      </c>
      <c r="J126" s="72">
        <v>0.14590747330960854</v>
      </c>
      <c r="K126" s="72">
        <v>0.10320284697508897</v>
      </c>
      <c r="L126" s="72">
        <v>2.8469750889679714E-2</v>
      </c>
      <c r="M126" s="72">
        <v>7.1174377224199285E-3</v>
      </c>
      <c r="N126" s="72">
        <v>0.1103202846975089</v>
      </c>
      <c r="O126" s="71">
        <v>2810</v>
      </c>
      <c r="Q126" s="73"/>
      <c r="R126" s="59"/>
    </row>
    <row r="127" spans="2:18" x14ac:dyDescent="0.2">
      <c r="B127" s="33" t="s">
        <v>276</v>
      </c>
      <c r="C127" s="21" t="s">
        <v>95</v>
      </c>
      <c r="D127" s="33" t="s">
        <v>324</v>
      </c>
      <c r="E127" s="72" t="s">
        <v>598</v>
      </c>
      <c r="F127" s="72">
        <v>1.4409221902017291E-2</v>
      </c>
      <c r="G127" s="72">
        <v>2.5936599423631124E-2</v>
      </c>
      <c r="H127" s="72">
        <v>3.1700288184438041E-2</v>
      </c>
      <c r="I127" s="72">
        <v>5.7636887608069162E-2</v>
      </c>
      <c r="J127" s="72">
        <v>5.1873198847262249E-2</v>
      </c>
      <c r="K127" s="72">
        <v>1.7291066282420751E-2</v>
      </c>
      <c r="L127" s="72" t="s">
        <v>598</v>
      </c>
      <c r="M127" s="72">
        <v>0</v>
      </c>
      <c r="N127" s="72">
        <v>0.79538904899135443</v>
      </c>
      <c r="O127" s="71">
        <v>1735</v>
      </c>
      <c r="Q127" s="73"/>
      <c r="R127" s="59"/>
    </row>
    <row r="128" spans="2:18" x14ac:dyDescent="0.2">
      <c r="B128" s="33" t="s">
        <v>276</v>
      </c>
      <c r="C128" s="21" t="s">
        <v>96</v>
      </c>
      <c r="D128" s="33" t="s">
        <v>325</v>
      </c>
      <c r="E128" s="72">
        <v>0</v>
      </c>
      <c r="F128" s="72">
        <v>0</v>
      </c>
      <c r="G128" s="72">
        <v>0</v>
      </c>
      <c r="H128" s="72">
        <v>0</v>
      </c>
      <c r="I128" s="72">
        <v>0</v>
      </c>
      <c r="J128" s="72">
        <v>0</v>
      </c>
      <c r="K128" s="72">
        <v>0</v>
      </c>
      <c r="L128" s="72">
        <v>0</v>
      </c>
      <c r="M128" s="72">
        <v>0</v>
      </c>
      <c r="N128" s="72">
        <v>1</v>
      </c>
      <c r="O128" s="71">
        <v>3460</v>
      </c>
      <c r="Q128" s="73"/>
      <c r="R128" s="59"/>
    </row>
    <row r="129" spans="2:18" x14ac:dyDescent="0.2">
      <c r="B129" s="33" t="s">
        <v>276</v>
      </c>
      <c r="C129" s="21" t="s">
        <v>97</v>
      </c>
      <c r="D129" s="33" t="s">
        <v>193</v>
      </c>
      <c r="E129" s="72">
        <v>0</v>
      </c>
      <c r="F129" s="72">
        <v>0</v>
      </c>
      <c r="G129" s="72">
        <v>0</v>
      </c>
      <c r="H129" s="72">
        <v>0</v>
      </c>
      <c r="I129" s="72">
        <v>0</v>
      </c>
      <c r="J129" s="72">
        <v>0</v>
      </c>
      <c r="K129" s="72">
        <v>0</v>
      </c>
      <c r="L129" s="72">
        <v>0</v>
      </c>
      <c r="M129" s="72">
        <v>0</v>
      </c>
      <c r="N129" s="72">
        <v>1</v>
      </c>
      <c r="O129" s="71">
        <v>3475</v>
      </c>
      <c r="Q129" s="73"/>
      <c r="R129" s="59"/>
    </row>
    <row r="130" spans="2:18" x14ac:dyDescent="0.2">
      <c r="B130" s="33" t="s">
        <v>276</v>
      </c>
      <c r="C130" s="21" t="s">
        <v>99</v>
      </c>
      <c r="D130" s="33" t="s">
        <v>194</v>
      </c>
      <c r="E130" s="72">
        <v>0</v>
      </c>
      <c r="F130" s="72">
        <v>0</v>
      </c>
      <c r="G130" s="72">
        <v>0</v>
      </c>
      <c r="H130" s="72">
        <v>0</v>
      </c>
      <c r="I130" s="72">
        <v>0</v>
      </c>
      <c r="J130" s="72">
        <v>0</v>
      </c>
      <c r="K130" s="72">
        <v>0</v>
      </c>
      <c r="L130" s="72">
        <v>0</v>
      </c>
      <c r="M130" s="72">
        <v>0</v>
      </c>
      <c r="N130" s="72">
        <v>0</v>
      </c>
      <c r="O130" s="71">
        <v>0</v>
      </c>
      <c r="Q130" s="73"/>
      <c r="R130" s="59"/>
    </row>
    <row r="131" spans="2:18" x14ac:dyDescent="0.2">
      <c r="B131" s="33" t="s">
        <v>276</v>
      </c>
      <c r="C131" s="21" t="s">
        <v>100</v>
      </c>
      <c r="D131" s="33" t="s">
        <v>195</v>
      </c>
      <c r="E131" s="72">
        <v>8.5714285714285719E-3</v>
      </c>
      <c r="F131" s="72">
        <v>0.04</v>
      </c>
      <c r="G131" s="72">
        <v>0.08</v>
      </c>
      <c r="H131" s="72">
        <v>6.142857142857143E-2</v>
      </c>
      <c r="I131" s="72">
        <v>6.2857142857142861E-2</v>
      </c>
      <c r="J131" s="72">
        <v>0.10142857142857142</v>
      </c>
      <c r="K131" s="72">
        <v>2.4285714285714285E-2</v>
      </c>
      <c r="L131" s="72">
        <v>2.8571428571428571E-3</v>
      </c>
      <c r="M131" s="72">
        <v>0</v>
      </c>
      <c r="N131" s="72">
        <v>0.61857142857142855</v>
      </c>
      <c r="O131" s="71">
        <v>3500</v>
      </c>
      <c r="Q131" s="73"/>
      <c r="R131" s="59"/>
    </row>
    <row r="132" spans="2:18" x14ac:dyDescent="0.2">
      <c r="B132" s="33" t="s">
        <v>276</v>
      </c>
      <c r="C132" s="21" t="s">
        <v>101</v>
      </c>
      <c r="D132" s="33" t="s">
        <v>196</v>
      </c>
      <c r="E132" s="72">
        <v>0</v>
      </c>
      <c r="F132" s="72">
        <v>0</v>
      </c>
      <c r="G132" s="72">
        <v>0</v>
      </c>
      <c r="H132" s="72">
        <v>0</v>
      </c>
      <c r="I132" s="72">
        <v>0</v>
      </c>
      <c r="J132" s="72">
        <v>0</v>
      </c>
      <c r="K132" s="72">
        <v>0</v>
      </c>
      <c r="L132" s="72">
        <v>0</v>
      </c>
      <c r="M132" s="72">
        <v>0</v>
      </c>
      <c r="N132" s="72">
        <v>1</v>
      </c>
      <c r="O132" s="71">
        <v>2280</v>
      </c>
      <c r="Q132" s="73"/>
      <c r="R132" s="59"/>
    </row>
    <row r="133" spans="2:18" x14ac:dyDescent="0.2">
      <c r="B133" s="33" t="s">
        <v>276</v>
      </c>
      <c r="C133" s="21" t="s">
        <v>102</v>
      </c>
      <c r="D133" s="33" t="s">
        <v>197</v>
      </c>
      <c r="E133" s="72">
        <v>3.0450669914738125E-2</v>
      </c>
      <c r="F133" s="72">
        <v>6.3337393422655291E-2</v>
      </c>
      <c r="G133" s="72">
        <v>0.12789281364190011</v>
      </c>
      <c r="H133" s="72">
        <v>0.17174177831912302</v>
      </c>
      <c r="I133" s="72">
        <v>0.15590742996345919</v>
      </c>
      <c r="J133" s="72">
        <v>0.14129110840438489</v>
      </c>
      <c r="K133" s="72">
        <v>7.0645554202192443E-2</v>
      </c>
      <c r="L133" s="72">
        <v>1.3398294762484775E-2</v>
      </c>
      <c r="M133" s="72">
        <v>3.6540803897685747E-3</v>
      </c>
      <c r="N133" s="72">
        <v>0.22411693057247259</v>
      </c>
      <c r="O133" s="71">
        <v>4105</v>
      </c>
      <c r="Q133" s="73"/>
      <c r="R133" s="59"/>
    </row>
    <row r="134" spans="2:18" x14ac:dyDescent="0.2">
      <c r="B134" s="33" t="s">
        <v>276</v>
      </c>
      <c r="C134" s="21" t="s">
        <v>106</v>
      </c>
      <c r="D134" s="33" t="s">
        <v>199</v>
      </c>
      <c r="E134" s="72">
        <v>0</v>
      </c>
      <c r="F134" s="72">
        <v>0</v>
      </c>
      <c r="G134" s="72">
        <v>0</v>
      </c>
      <c r="H134" s="72">
        <v>0</v>
      </c>
      <c r="I134" s="72">
        <v>0</v>
      </c>
      <c r="J134" s="72">
        <v>0</v>
      </c>
      <c r="K134" s="72">
        <v>0</v>
      </c>
      <c r="L134" s="72">
        <v>0</v>
      </c>
      <c r="M134" s="72">
        <v>0</v>
      </c>
      <c r="N134" s="72">
        <v>1</v>
      </c>
      <c r="O134" s="71">
        <v>2985</v>
      </c>
      <c r="Q134" s="73"/>
      <c r="R134" s="59"/>
    </row>
    <row r="135" spans="2:18" x14ac:dyDescent="0.2">
      <c r="B135" s="33" t="s">
        <v>276</v>
      </c>
      <c r="C135" s="21" t="s">
        <v>107</v>
      </c>
      <c r="D135" s="33" t="s">
        <v>200</v>
      </c>
      <c r="E135" s="72">
        <v>0</v>
      </c>
      <c r="F135" s="72">
        <v>0</v>
      </c>
      <c r="G135" s="72">
        <v>0</v>
      </c>
      <c r="H135" s="72">
        <v>0</v>
      </c>
      <c r="I135" s="72">
        <v>0</v>
      </c>
      <c r="J135" s="72">
        <v>0</v>
      </c>
      <c r="K135" s="72">
        <v>0</v>
      </c>
      <c r="L135" s="72">
        <v>0</v>
      </c>
      <c r="M135" s="72">
        <v>0</v>
      </c>
      <c r="N135" s="72">
        <v>1</v>
      </c>
      <c r="O135" s="71">
        <v>2125</v>
      </c>
      <c r="Q135" s="73"/>
      <c r="R135" s="59"/>
    </row>
    <row r="136" spans="2:18" x14ac:dyDescent="0.2">
      <c r="B136" s="33" t="s">
        <v>276</v>
      </c>
      <c r="C136" s="21" t="s">
        <v>112</v>
      </c>
      <c r="D136" s="33" t="s">
        <v>326</v>
      </c>
      <c r="E136" s="72">
        <v>1.5757575757575758E-2</v>
      </c>
      <c r="F136" s="72">
        <v>3.5151515151515149E-2</v>
      </c>
      <c r="G136" s="72">
        <v>5.9393939393939395E-2</v>
      </c>
      <c r="H136" s="72">
        <v>6.9090909090909092E-2</v>
      </c>
      <c r="I136" s="72">
        <v>6.7878787878787886E-2</v>
      </c>
      <c r="J136" s="72">
        <v>8.2424242424242428E-2</v>
      </c>
      <c r="K136" s="72">
        <v>3.1515151515151517E-2</v>
      </c>
      <c r="L136" s="72">
        <v>4.8484848484848485E-3</v>
      </c>
      <c r="M136" s="72">
        <v>2.4242424242424242E-3</v>
      </c>
      <c r="N136" s="72">
        <v>0.63151515151515147</v>
      </c>
      <c r="O136" s="71">
        <v>4125</v>
      </c>
      <c r="Q136" s="73"/>
      <c r="R136" s="59"/>
    </row>
    <row r="137" spans="2:18" x14ac:dyDescent="0.2">
      <c r="B137" s="33" t="s">
        <v>281</v>
      </c>
      <c r="C137" s="21" t="s">
        <v>75</v>
      </c>
      <c r="D137" s="33" t="s">
        <v>179</v>
      </c>
      <c r="E137" s="72">
        <v>0</v>
      </c>
      <c r="F137" s="72">
        <v>0</v>
      </c>
      <c r="G137" s="72">
        <v>0</v>
      </c>
      <c r="H137" s="72">
        <v>0</v>
      </c>
      <c r="I137" s="72">
        <v>0</v>
      </c>
      <c r="J137" s="72">
        <v>0</v>
      </c>
      <c r="K137" s="72">
        <v>0</v>
      </c>
      <c r="L137" s="72">
        <v>0</v>
      </c>
      <c r="M137" s="72">
        <v>0</v>
      </c>
      <c r="N137" s="72">
        <v>0</v>
      </c>
      <c r="O137" s="71">
        <v>0</v>
      </c>
      <c r="Q137" s="73"/>
      <c r="R137" s="59"/>
    </row>
    <row r="138" spans="2:18" x14ac:dyDescent="0.2">
      <c r="B138" s="33" t="s">
        <v>281</v>
      </c>
      <c r="C138" s="21" t="s">
        <v>77</v>
      </c>
      <c r="D138" s="33" t="s">
        <v>181</v>
      </c>
      <c r="E138" s="72">
        <v>0</v>
      </c>
      <c r="F138" s="72">
        <v>0</v>
      </c>
      <c r="G138" s="72">
        <v>0</v>
      </c>
      <c r="H138" s="72">
        <v>0</v>
      </c>
      <c r="I138" s="72">
        <v>0</v>
      </c>
      <c r="J138" s="72">
        <v>0</v>
      </c>
      <c r="K138" s="72">
        <v>0</v>
      </c>
      <c r="L138" s="72">
        <v>0</v>
      </c>
      <c r="M138" s="72">
        <v>0</v>
      </c>
      <c r="N138" s="72">
        <v>1</v>
      </c>
      <c r="O138" s="71">
        <v>2380</v>
      </c>
      <c r="Q138" s="73"/>
      <c r="R138" s="59"/>
    </row>
    <row r="139" spans="2:18" x14ac:dyDescent="0.2">
      <c r="B139" s="33" t="s">
        <v>281</v>
      </c>
      <c r="C139" s="21" t="s">
        <v>78</v>
      </c>
      <c r="D139" s="33" t="s">
        <v>182</v>
      </c>
      <c r="E139" s="72">
        <v>0</v>
      </c>
      <c r="F139" s="72">
        <v>0</v>
      </c>
      <c r="G139" s="72">
        <v>0</v>
      </c>
      <c r="H139" s="72">
        <v>0</v>
      </c>
      <c r="I139" s="72">
        <v>0</v>
      </c>
      <c r="J139" s="72">
        <v>0</v>
      </c>
      <c r="K139" s="72">
        <v>0</v>
      </c>
      <c r="L139" s="72">
        <v>0</v>
      </c>
      <c r="M139" s="72">
        <v>0</v>
      </c>
      <c r="N139" s="72">
        <v>1</v>
      </c>
      <c r="O139" s="71">
        <v>1935</v>
      </c>
      <c r="Q139" s="73"/>
      <c r="R139" s="59"/>
    </row>
    <row r="140" spans="2:18" x14ac:dyDescent="0.2">
      <c r="B140" s="33" t="s">
        <v>281</v>
      </c>
      <c r="C140" s="21" t="s">
        <v>81</v>
      </c>
      <c r="D140" s="33" t="s">
        <v>327</v>
      </c>
      <c r="E140" s="72">
        <v>0</v>
      </c>
      <c r="F140" s="72">
        <v>0</v>
      </c>
      <c r="G140" s="72">
        <v>0</v>
      </c>
      <c r="H140" s="72">
        <v>0</v>
      </c>
      <c r="I140" s="72">
        <v>0</v>
      </c>
      <c r="J140" s="72">
        <v>0</v>
      </c>
      <c r="K140" s="72">
        <v>0</v>
      </c>
      <c r="L140" s="72">
        <v>0</v>
      </c>
      <c r="M140" s="72">
        <v>0</v>
      </c>
      <c r="N140" s="72">
        <v>1</v>
      </c>
      <c r="O140" s="71">
        <v>1660</v>
      </c>
      <c r="Q140" s="73"/>
      <c r="R140" s="59"/>
    </row>
    <row r="141" spans="2:18" x14ac:dyDescent="0.2">
      <c r="B141" s="33" t="s">
        <v>281</v>
      </c>
      <c r="C141" s="21" t="s">
        <v>84</v>
      </c>
      <c r="D141" s="33" t="s">
        <v>184</v>
      </c>
      <c r="E141" s="72">
        <v>0</v>
      </c>
      <c r="F141" s="72">
        <v>0</v>
      </c>
      <c r="G141" s="72">
        <v>0</v>
      </c>
      <c r="H141" s="72">
        <v>0</v>
      </c>
      <c r="I141" s="72">
        <v>0</v>
      </c>
      <c r="J141" s="72">
        <v>0</v>
      </c>
      <c r="K141" s="72">
        <v>0</v>
      </c>
      <c r="L141" s="72">
        <v>0</v>
      </c>
      <c r="M141" s="72">
        <v>0</v>
      </c>
      <c r="N141" s="72">
        <v>1</v>
      </c>
      <c r="O141" s="71">
        <v>1305</v>
      </c>
      <c r="Q141" s="73"/>
      <c r="R141" s="59"/>
    </row>
    <row r="142" spans="2:18" x14ac:dyDescent="0.2">
      <c r="B142" s="33" t="s">
        <v>281</v>
      </c>
      <c r="C142" s="21" t="s">
        <v>85</v>
      </c>
      <c r="D142" s="33" t="s">
        <v>185</v>
      </c>
      <c r="E142" s="72">
        <v>0</v>
      </c>
      <c r="F142" s="72">
        <v>0</v>
      </c>
      <c r="G142" s="72">
        <v>0</v>
      </c>
      <c r="H142" s="72">
        <v>0</v>
      </c>
      <c r="I142" s="72">
        <v>0</v>
      </c>
      <c r="J142" s="72">
        <v>0</v>
      </c>
      <c r="K142" s="72">
        <v>0</v>
      </c>
      <c r="L142" s="72">
        <v>0</v>
      </c>
      <c r="M142" s="72">
        <v>0</v>
      </c>
      <c r="N142" s="72">
        <v>1</v>
      </c>
      <c r="O142" s="71">
        <v>2910</v>
      </c>
      <c r="Q142" s="73"/>
      <c r="R142" s="59"/>
    </row>
    <row r="143" spans="2:18" x14ac:dyDescent="0.2">
      <c r="B143" s="33" t="s">
        <v>281</v>
      </c>
      <c r="C143" s="21" t="s">
        <v>89</v>
      </c>
      <c r="D143" s="33" t="s">
        <v>187</v>
      </c>
      <c r="E143" s="72">
        <v>0</v>
      </c>
      <c r="F143" s="72">
        <v>0</v>
      </c>
      <c r="G143" s="72">
        <v>0</v>
      </c>
      <c r="H143" s="72">
        <v>0</v>
      </c>
      <c r="I143" s="72">
        <v>0</v>
      </c>
      <c r="J143" s="72">
        <v>0</v>
      </c>
      <c r="K143" s="72">
        <v>0</v>
      </c>
      <c r="L143" s="72">
        <v>0</v>
      </c>
      <c r="M143" s="72">
        <v>0</v>
      </c>
      <c r="N143" s="72">
        <v>1</v>
      </c>
      <c r="O143" s="71">
        <v>2765</v>
      </c>
      <c r="Q143" s="73"/>
      <c r="R143" s="59"/>
    </row>
    <row r="144" spans="2:18" x14ac:dyDescent="0.2">
      <c r="B144" s="33" t="s">
        <v>281</v>
      </c>
      <c r="C144" s="21" t="s">
        <v>73</v>
      </c>
      <c r="D144" s="33" t="s">
        <v>177</v>
      </c>
      <c r="E144" s="72">
        <v>0</v>
      </c>
      <c r="F144" s="72">
        <v>0</v>
      </c>
      <c r="G144" s="72">
        <v>0</v>
      </c>
      <c r="H144" s="72">
        <v>0</v>
      </c>
      <c r="I144" s="72">
        <v>0</v>
      </c>
      <c r="J144" s="72">
        <v>0</v>
      </c>
      <c r="K144" s="72">
        <v>0</v>
      </c>
      <c r="L144" s="72">
        <v>0</v>
      </c>
      <c r="M144" s="72">
        <v>0</v>
      </c>
      <c r="N144" s="72">
        <v>1</v>
      </c>
      <c r="O144" s="71">
        <v>4505</v>
      </c>
      <c r="Q144" s="73"/>
      <c r="R144" s="59"/>
    </row>
    <row r="145" spans="2:18" x14ac:dyDescent="0.2">
      <c r="B145" s="33" t="s">
        <v>281</v>
      </c>
      <c r="C145" s="21" t="s">
        <v>425</v>
      </c>
      <c r="D145" s="33" t="s">
        <v>426</v>
      </c>
      <c r="E145" s="72">
        <v>0</v>
      </c>
      <c r="F145" s="72">
        <v>0</v>
      </c>
      <c r="G145" s="72">
        <v>0</v>
      </c>
      <c r="H145" s="72">
        <v>0</v>
      </c>
      <c r="I145" s="72">
        <v>0</v>
      </c>
      <c r="J145" s="72">
        <v>0</v>
      </c>
      <c r="K145" s="72">
        <v>0</v>
      </c>
      <c r="L145" s="72">
        <v>0</v>
      </c>
      <c r="M145" s="72">
        <v>0</v>
      </c>
      <c r="N145" s="72">
        <v>1</v>
      </c>
      <c r="O145" s="71">
        <v>40</v>
      </c>
      <c r="Q145" s="73"/>
      <c r="R145" s="59"/>
    </row>
    <row r="146" spans="2:18" x14ac:dyDescent="0.2">
      <c r="B146" s="33" t="s">
        <v>281</v>
      </c>
      <c r="C146" s="21" t="s">
        <v>91</v>
      </c>
      <c r="D146" s="33" t="s">
        <v>189</v>
      </c>
      <c r="E146" s="72">
        <v>1.6754850088183421E-2</v>
      </c>
      <c r="F146" s="72">
        <v>0.10405643738977072</v>
      </c>
      <c r="G146" s="72">
        <v>0.12610229276895943</v>
      </c>
      <c r="H146" s="72">
        <v>0.12610229276895943</v>
      </c>
      <c r="I146" s="72">
        <v>8.0246913580246909E-2</v>
      </c>
      <c r="J146" s="72">
        <v>7.0546737213403876E-2</v>
      </c>
      <c r="K146" s="72">
        <v>3.439153439153439E-2</v>
      </c>
      <c r="L146" s="72">
        <v>8.8183421516754845E-3</v>
      </c>
      <c r="M146" s="72">
        <v>1.7636684303350969E-3</v>
      </c>
      <c r="N146" s="72">
        <v>0.43209876543209874</v>
      </c>
      <c r="O146" s="71">
        <v>5670</v>
      </c>
      <c r="Q146" s="73"/>
      <c r="R146" s="59"/>
    </row>
    <row r="147" spans="2:18" x14ac:dyDescent="0.2">
      <c r="B147" s="33" t="s">
        <v>281</v>
      </c>
      <c r="C147" s="21" t="s">
        <v>103</v>
      </c>
      <c r="D147" s="33" t="s">
        <v>424</v>
      </c>
      <c r="E147" s="72">
        <v>0</v>
      </c>
      <c r="F147" s="72">
        <v>0</v>
      </c>
      <c r="G147" s="72">
        <v>0</v>
      </c>
      <c r="H147" s="72">
        <v>0</v>
      </c>
      <c r="I147" s="72">
        <v>0</v>
      </c>
      <c r="J147" s="72">
        <v>0</v>
      </c>
      <c r="K147" s="72">
        <v>0</v>
      </c>
      <c r="L147" s="72">
        <v>0</v>
      </c>
      <c r="M147" s="72">
        <v>0</v>
      </c>
      <c r="N147" s="72">
        <v>1</v>
      </c>
      <c r="O147" s="71">
        <v>4860</v>
      </c>
      <c r="Q147" s="73"/>
      <c r="R147" s="59"/>
    </row>
    <row r="148" spans="2:18" x14ac:dyDescent="0.2">
      <c r="B148" s="33" t="s">
        <v>281</v>
      </c>
      <c r="C148" s="21" t="s">
        <v>92</v>
      </c>
      <c r="D148" s="33" t="s">
        <v>190</v>
      </c>
      <c r="E148" s="72">
        <v>4.4444444444444444E-3</v>
      </c>
      <c r="F148" s="72">
        <v>4.6666666666666669E-2</v>
      </c>
      <c r="G148" s="72">
        <v>0.20222222222222222</v>
      </c>
      <c r="H148" s="72">
        <v>0.24</v>
      </c>
      <c r="I148" s="72">
        <v>0.20222222222222222</v>
      </c>
      <c r="J148" s="72">
        <v>0.2088888888888889</v>
      </c>
      <c r="K148" s="72">
        <v>6.6666666666666666E-2</v>
      </c>
      <c r="L148" s="72">
        <v>6.6666666666666671E-3</v>
      </c>
      <c r="M148" s="72" t="s">
        <v>598</v>
      </c>
      <c r="N148" s="72">
        <v>1.7777777777777778E-2</v>
      </c>
      <c r="O148" s="71">
        <v>2250</v>
      </c>
      <c r="Q148" s="73"/>
      <c r="R148" s="59"/>
    </row>
    <row r="149" spans="2:18" x14ac:dyDescent="0.2">
      <c r="B149" s="33" t="s">
        <v>281</v>
      </c>
      <c r="C149" s="21" t="s">
        <v>98</v>
      </c>
      <c r="D149" s="33" t="s">
        <v>328</v>
      </c>
      <c r="E149" s="72">
        <v>1.6706443914081145E-2</v>
      </c>
      <c r="F149" s="72">
        <v>3.8981702466189337E-2</v>
      </c>
      <c r="G149" s="72">
        <v>5.4892601431980909E-2</v>
      </c>
      <c r="H149" s="72">
        <v>5.0119331742243436E-2</v>
      </c>
      <c r="I149" s="72">
        <v>4.77326968973747E-2</v>
      </c>
      <c r="J149" s="72">
        <v>4.8528241845664281E-2</v>
      </c>
      <c r="K149" s="72">
        <v>2.7844073190135241E-2</v>
      </c>
      <c r="L149" s="72">
        <v>2.3866348448687352E-3</v>
      </c>
      <c r="M149" s="72" t="s">
        <v>598</v>
      </c>
      <c r="N149" s="72">
        <v>0.71201272871917265</v>
      </c>
      <c r="O149" s="71">
        <v>6285</v>
      </c>
      <c r="Q149" s="73"/>
      <c r="R149" s="59"/>
    </row>
    <row r="150" spans="2:18" x14ac:dyDescent="0.2">
      <c r="B150" s="33" t="s">
        <v>281</v>
      </c>
      <c r="C150" s="21" t="s">
        <v>104</v>
      </c>
      <c r="D150" s="33" t="s">
        <v>198</v>
      </c>
      <c r="E150" s="72">
        <v>4.5275590551181105E-2</v>
      </c>
      <c r="F150" s="72">
        <v>6.8897637795275593E-2</v>
      </c>
      <c r="G150" s="72">
        <v>0.26377952755905509</v>
      </c>
      <c r="H150" s="72">
        <v>0.17322834645669291</v>
      </c>
      <c r="I150" s="72">
        <v>0.19685039370078741</v>
      </c>
      <c r="J150" s="72">
        <v>0.15157480314960631</v>
      </c>
      <c r="K150" s="72">
        <v>6.8897637795275593E-2</v>
      </c>
      <c r="L150" s="72">
        <v>1.3779527559055118E-2</v>
      </c>
      <c r="M150" s="72">
        <v>3.937007874015748E-3</v>
      </c>
      <c r="N150" s="72">
        <v>1.5748031496062992E-2</v>
      </c>
      <c r="O150" s="71">
        <v>2540</v>
      </c>
      <c r="Q150" s="73"/>
      <c r="R150" s="59"/>
    </row>
    <row r="151" spans="2:18" x14ac:dyDescent="0.2">
      <c r="B151" s="33" t="s">
        <v>281</v>
      </c>
      <c r="C151" s="21" t="s">
        <v>105</v>
      </c>
      <c r="D151" s="33" t="s">
        <v>330</v>
      </c>
      <c r="E151" s="72" t="s">
        <v>598</v>
      </c>
      <c r="F151" s="72" t="s">
        <v>598</v>
      </c>
      <c r="G151" s="72">
        <v>1.9184652278177457E-2</v>
      </c>
      <c r="H151" s="72">
        <v>1.9184652278177457E-2</v>
      </c>
      <c r="I151" s="72">
        <v>3.3573141486810551E-2</v>
      </c>
      <c r="J151" s="72">
        <v>4.7961630695443645E-2</v>
      </c>
      <c r="K151" s="72">
        <v>3.8369304556354913E-2</v>
      </c>
      <c r="L151" s="72" t="s">
        <v>598</v>
      </c>
      <c r="M151" s="72">
        <v>0</v>
      </c>
      <c r="N151" s="72">
        <v>0.83693045563549162</v>
      </c>
      <c r="O151" s="71">
        <v>2085</v>
      </c>
      <c r="Q151" s="73"/>
      <c r="R151" s="59"/>
    </row>
    <row r="152" spans="2:18" x14ac:dyDescent="0.2">
      <c r="B152" s="33" t="s">
        <v>281</v>
      </c>
      <c r="C152" s="21" t="s">
        <v>108</v>
      </c>
      <c r="D152" s="33" t="s">
        <v>331</v>
      </c>
      <c r="E152" s="72">
        <v>3.4111310592459608E-2</v>
      </c>
      <c r="F152" s="72">
        <v>0.10951526032315978</v>
      </c>
      <c r="G152" s="72">
        <v>0.22082585278276481</v>
      </c>
      <c r="H152" s="72">
        <v>0.21903052064631956</v>
      </c>
      <c r="I152" s="72">
        <v>0.17594254937163376</v>
      </c>
      <c r="J152" s="72">
        <v>0.15080789946140036</v>
      </c>
      <c r="K152" s="72">
        <v>4.66786355475763E-2</v>
      </c>
      <c r="L152" s="72">
        <v>5.3859964093357273E-3</v>
      </c>
      <c r="M152" s="72" t="s">
        <v>598</v>
      </c>
      <c r="N152" s="72">
        <v>3.4111310592459608E-2</v>
      </c>
      <c r="O152" s="71">
        <v>2785</v>
      </c>
      <c r="Q152" s="73"/>
      <c r="R152" s="59"/>
    </row>
    <row r="153" spans="2:18" x14ac:dyDescent="0.2">
      <c r="B153" s="33" t="s">
        <v>281</v>
      </c>
      <c r="C153" s="21" t="s">
        <v>109</v>
      </c>
      <c r="D153" s="33" t="s">
        <v>332</v>
      </c>
      <c r="E153" s="72">
        <v>0</v>
      </c>
      <c r="F153" s="72">
        <v>0</v>
      </c>
      <c r="G153" s="72">
        <v>0</v>
      </c>
      <c r="H153" s="72">
        <v>0</v>
      </c>
      <c r="I153" s="72">
        <v>0</v>
      </c>
      <c r="J153" s="72">
        <v>0</v>
      </c>
      <c r="K153" s="72">
        <v>0</v>
      </c>
      <c r="L153" s="72">
        <v>0</v>
      </c>
      <c r="M153" s="72">
        <v>0</v>
      </c>
      <c r="N153" s="72">
        <v>1</v>
      </c>
      <c r="O153" s="71">
        <v>1875</v>
      </c>
      <c r="Q153" s="73"/>
      <c r="R153" s="59"/>
    </row>
    <row r="154" spans="2:18" x14ac:dyDescent="0.2">
      <c r="B154" s="33" t="s">
        <v>281</v>
      </c>
      <c r="C154" s="21" t="s">
        <v>110</v>
      </c>
      <c r="D154" s="33" t="s">
        <v>201</v>
      </c>
      <c r="E154" s="72">
        <v>0</v>
      </c>
      <c r="F154" s="72">
        <v>0</v>
      </c>
      <c r="G154" s="72">
        <v>0</v>
      </c>
      <c r="H154" s="72">
        <v>0</v>
      </c>
      <c r="I154" s="72">
        <v>0</v>
      </c>
      <c r="J154" s="72">
        <v>0</v>
      </c>
      <c r="K154" s="72">
        <v>0</v>
      </c>
      <c r="L154" s="72">
        <v>0</v>
      </c>
      <c r="M154" s="72">
        <v>0</v>
      </c>
      <c r="N154" s="72">
        <v>1</v>
      </c>
      <c r="O154" s="71">
        <v>2335</v>
      </c>
      <c r="Q154" s="73"/>
      <c r="R154" s="59"/>
    </row>
    <row r="155" spans="2:18" x14ac:dyDescent="0.2">
      <c r="B155" s="33" t="s">
        <v>281</v>
      </c>
      <c r="C155" s="21" t="s">
        <v>111</v>
      </c>
      <c r="D155" s="33" t="s">
        <v>333</v>
      </c>
      <c r="E155" s="72">
        <v>0</v>
      </c>
      <c r="F155" s="72">
        <v>0</v>
      </c>
      <c r="G155" s="72">
        <v>0</v>
      </c>
      <c r="H155" s="72">
        <v>0</v>
      </c>
      <c r="I155" s="72">
        <v>0</v>
      </c>
      <c r="J155" s="72">
        <v>0</v>
      </c>
      <c r="K155" s="72">
        <v>0</v>
      </c>
      <c r="L155" s="72">
        <v>0</v>
      </c>
      <c r="M155" s="72">
        <v>0</v>
      </c>
      <c r="N155" s="72">
        <v>1</v>
      </c>
      <c r="O155" s="71">
        <v>2015</v>
      </c>
      <c r="Q155" s="73"/>
      <c r="R155" s="59"/>
    </row>
    <row r="156" spans="2:18" x14ac:dyDescent="0.2">
      <c r="B156" s="33" t="s">
        <v>285</v>
      </c>
      <c r="C156" s="21" t="s">
        <v>113</v>
      </c>
      <c r="D156" s="33" t="s">
        <v>334</v>
      </c>
      <c r="E156" s="72">
        <v>0</v>
      </c>
      <c r="F156" s="72">
        <v>0</v>
      </c>
      <c r="G156" s="72">
        <v>0</v>
      </c>
      <c r="H156" s="72">
        <v>0</v>
      </c>
      <c r="I156" s="72">
        <v>0</v>
      </c>
      <c r="J156" s="72">
        <v>0</v>
      </c>
      <c r="K156" s="72">
        <v>0</v>
      </c>
      <c r="L156" s="72">
        <v>0</v>
      </c>
      <c r="M156" s="72">
        <v>0</v>
      </c>
      <c r="N156" s="72">
        <v>1</v>
      </c>
      <c r="O156" s="71">
        <v>2535</v>
      </c>
      <c r="Q156" s="73"/>
      <c r="R156" s="59"/>
    </row>
    <row r="157" spans="2:18" x14ac:dyDescent="0.2">
      <c r="B157" s="33" t="s">
        <v>285</v>
      </c>
      <c r="C157" s="21" t="s">
        <v>114</v>
      </c>
      <c r="D157" s="33" t="s">
        <v>202</v>
      </c>
      <c r="E157" s="72">
        <v>0</v>
      </c>
      <c r="F157" s="72">
        <v>0</v>
      </c>
      <c r="G157" s="72">
        <v>0</v>
      </c>
      <c r="H157" s="72">
        <v>0</v>
      </c>
      <c r="I157" s="72">
        <v>0</v>
      </c>
      <c r="J157" s="72">
        <v>0</v>
      </c>
      <c r="K157" s="72">
        <v>0</v>
      </c>
      <c r="L157" s="72">
        <v>0</v>
      </c>
      <c r="M157" s="72">
        <v>0</v>
      </c>
      <c r="N157" s="72">
        <v>1</v>
      </c>
      <c r="O157" s="71">
        <v>2470</v>
      </c>
      <c r="Q157" s="73"/>
      <c r="R157" s="59"/>
    </row>
    <row r="158" spans="2:18" x14ac:dyDescent="0.2">
      <c r="B158" s="33" t="s">
        <v>285</v>
      </c>
      <c r="C158" s="21" t="s">
        <v>115</v>
      </c>
      <c r="D158" s="33" t="s">
        <v>335</v>
      </c>
      <c r="E158" s="72">
        <v>0</v>
      </c>
      <c r="F158" s="72">
        <v>0</v>
      </c>
      <c r="G158" s="72">
        <v>0</v>
      </c>
      <c r="H158" s="72">
        <v>0</v>
      </c>
      <c r="I158" s="72">
        <v>0</v>
      </c>
      <c r="J158" s="72">
        <v>0</v>
      </c>
      <c r="K158" s="72">
        <v>0</v>
      </c>
      <c r="L158" s="72">
        <v>0</v>
      </c>
      <c r="M158" s="72">
        <v>0</v>
      </c>
      <c r="N158" s="72">
        <v>1</v>
      </c>
      <c r="O158" s="71">
        <v>2410</v>
      </c>
      <c r="Q158" s="73"/>
      <c r="R158" s="59"/>
    </row>
    <row r="159" spans="2:18" x14ac:dyDescent="0.2">
      <c r="B159" s="33" t="s">
        <v>285</v>
      </c>
      <c r="C159" s="21" t="s">
        <v>116</v>
      </c>
      <c r="D159" s="33" t="s">
        <v>203</v>
      </c>
      <c r="E159" s="72">
        <v>2.9515938606847699E-2</v>
      </c>
      <c r="F159" s="72">
        <v>0.11216056670602124</v>
      </c>
      <c r="G159" s="72">
        <v>0.33057851239669422</v>
      </c>
      <c r="H159" s="72">
        <v>0.2408500590318772</v>
      </c>
      <c r="I159" s="72">
        <v>0.11688311688311688</v>
      </c>
      <c r="J159" s="72">
        <v>7.2018890200708383E-2</v>
      </c>
      <c r="K159" s="72">
        <v>3.3057851239669422E-2</v>
      </c>
      <c r="L159" s="72">
        <v>4.7225501770956314E-3</v>
      </c>
      <c r="M159" s="72" t="s">
        <v>598</v>
      </c>
      <c r="N159" s="72">
        <v>5.9031877213695398E-2</v>
      </c>
      <c r="O159" s="71">
        <v>4235</v>
      </c>
      <c r="Q159" s="73"/>
      <c r="R159" s="59"/>
    </row>
    <row r="160" spans="2:18" x14ac:dyDescent="0.2">
      <c r="B160" s="33" t="s">
        <v>285</v>
      </c>
      <c r="C160" s="21" t="s">
        <v>117</v>
      </c>
      <c r="D160" s="33" t="s">
        <v>204</v>
      </c>
      <c r="E160" s="72">
        <v>1.1904761904761904E-2</v>
      </c>
      <c r="F160" s="72">
        <v>1.0582010582010581E-2</v>
      </c>
      <c r="G160" s="72">
        <v>2.2486772486772486E-2</v>
      </c>
      <c r="H160" s="72">
        <v>3.1746031746031744E-2</v>
      </c>
      <c r="I160" s="72">
        <v>3.1746031746031744E-2</v>
      </c>
      <c r="J160" s="72">
        <v>5.1587301587301584E-2</v>
      </c>
      <c r="K160" s="72">
        <v>3.7037037037037035E-2</v>
      </c>
      <c r="L160" s="72">
        <v>2.6455026455026454E-3</v>
      </c>
      <c r="M160" s="72">
        <v>2.6455026455026454E-3</v>
      </c>
      <c r="N160" s="72">
        <v>0.79761904761904767</v>
      </c>
      <c r="O160" s="71">
        <v>3780</v>
      </c>
      <c r="Q160" s="73"/>
      <c r="R160" s="59"/>
    </row>
    <row r="161" spans="2:18" x14ac:dyDescent="0.2">
      <c r="B161" s="33" t="s">
        <v>285</v>
      </c>
      <c r="C161" s="21" t="s">
        <v>118</v>
      </c>
      <c r="D161" s="33" t="s">
        <v>205</v>
      </c>
      <c r="E161" s="72">
        <v>7.0872947277441659E-2</v>
      </c>
      <c r="F161" s="72">
        <v>0.14606741573033707</v>
      </c>
      <c r="G161" s="72">
        <v>0.30855661192739847</v>
      </c>
      <c r="H161" s="72">
        <v>0.15816767502160761</v>
      </c>
      <c r="I161" s="72">
        <v>0.12532411408815902</v>
      </c>
      <c r="J161" s="72">
        <v>0.10630942091616249</v>
      </c>
      <c r="K161" s="72">
        <v>3.9757994814174587E-2</v>
      </c>
      <c r="L161" s="72">
        <v>1.2100259291270527E-2</v>
      </c>
      <c r="M161" s="72">
        <v>2.5929127052722557E-3</v>
      </c>
      <c r="N161" s="72">
        <v>3.025064822817632E-2</v>
      </c>
      <c r="O161" s="71">
        <v>5785</v>
      </c>
      <c r="Q161" s="73"/>
      <c r="R161" s="59"/>
    </row>
    <row r="162" spans="2:18" x14ac:dyDescent="0.2">
      <c r="B162" s="33" t="s">
        <v>285</v>
      </c>
      <c r="C162" s="21" t="s">
        <v>119</v>
      </c>
      <c r="D162" s="33" t="s">
        <v>206</v>
      </c>
      <c r="E162" s="72">
        <v>0</v>
      </c>
      <c r="F162" s="72">
        <v>0</v>
      </c>
      <c r="G162" s="72">
        <v>0</v>
      </c>
      <c r="H162" s="72">
        <v>0</v>
      </c>
      <c r="I162" s="72">
        <v>0</v>
      </c>
      <c r="J162" s="72">
        <v>0</v>
      </c>
      <c r="K162" s="72">
        <v>0</v>
      </c>
      <c r="L162" s="72">
        <v>0</v>
      </c>
      <c r="M162" s="72">
        <v>0</v>
      </c>
      <c r="N162" s="72">
        <v>1</v>
      </c>
      <c r="O162" s="71">
        <v>3075</v>
      </c>
      <c r="Q162" s="73"/>
      <c r="R162" s="59"/>
    </row>
    <row r="163" spans="2:18" x14ac:dyDescent="0.2">
      <c r="B163" s="33" t="s">
        <v>285</v>
      </c>
      <c r="C163" s="21" t="s">
        <v>120</v>
      </c>
      <c r="D163" s="33" t="s">
        <v>336</v>
      </c>
      <c r="E163" s="72">
        <v>0</v>
      </c>
      <c r="F163" s="72">
        <v>0</v>
      </c>
      <c r="G163" s="72">
        <v>0</v>
      </c>
      <c r="H163" s="72">
        <v>0</v>
      </c>
      <c r="I163" s="72">
        <v>0</v>
      </c>
      <c r="J163" s="72">
        <v>0</v>
      </c>
      <c r="K163" s="72">
        <v>0</v>
      </c>
      <c r="L163" s="72">
        <v>0</v>
      </c>
      <c r="M163" s="72">
        <v>0</v>
      </c>
      <c r="N163" s="72">
        <v>1</v>
      </c>
      <c r="O163" s="71">
        <v>1710</v>
      </c>
      <c r="Q163" s="73"/>
      <c r="R163" s="59"/>
    </row>
    <row r="164" spans="2:18" x14ac:dyDescent="0.2">
      <c r="B164" s="33" t="s">
        <v>285</v>
      </c>
      <c r="C164" s="21" t="s">
        <v>121</v>
      </c>
      <c r="D164" s="33" t="s">
        <v>337</v>
      </c>
      <c r="E164" s="72">
        <v>2.3284313725490197E-2</v>
      </c>
      <c r="F164" s="72">
        <v>2.9411764705882353E-2</v>
      </c>
      <c r="G164" s="72">
        <v>6.7401960784313722E-2</v>
      </c>
      <c r="H164" s="72">
        <v>3.5539215686274508E-2</v>
      </c>
      <c r="I164" s="72">
        <v>3.0637254901960783E-2</v>
      </c>
      <c r="J164" s="72">
        <v>2.0833333333333332E-2</v>
      </c>
      <c r="K164" s="72">
        <v>9.8039215686274508E-3</v>
      </c>
      <c r="L164" s="72" t="s">
        <v>598</v>
      </c>
      <c r="M164" s="72" t="s">
        <v>598</v>
      </c>
      <c r="N164" s="72">
        <v>0.78186274509803921</v>
      </c>
      <c r="O164" s="71">
        <v>4080</v>
      </c>
      <c r="Q164" s="73"/>
      <c r="R164" s="59"/>
    </row>
    <row r="165" spans="2:18" x14ac:dyDescent="0.2">
      <c r="B165" s="33" t="s">
        <v>285</v>
      </c>
      <c r="C165" s="21" t="s">
        <v>122</v>
      </c>
      <c r="D165" s="33" t="s">
        <v>207</v>
      </c>
      <c r="E165" s="72">
        <v>0</v>
      </c>
      <c r="F165" s="72">
        <v>0</v>
      </c>
      <c r="G165" s="72">
        <v>0</v>
      </c>
      <c r="H165" s="72">
        <v>0</v>
      </c>
      <c r="I165" s="72">
        <v>0</v>
      </c>
      <c r="J165" s="72">
        <v>0</v>
      </c>
      <c r="K165" s="72">
        <v>0</v>
      </c>
      <c r="L165" s="72">
        <v>0</v>
      </c>
      <c r="M165" s="72">
        <v>0</v>
      </c>
      <c r="N165" s="72">
        <v>1</v>
      </c>
      <c r="O165" s="71">
        <v>2410</v>
      </c>
      <c r="Q165" s="73"/>
      <c r="R165" s="59"/>
    </row>
    <row r="166" spans="2:18" x14ac:dyDescent="0.2">
      <c r="B166" s="33" t="s">
        <v>285</v>
      </c>
      <c r="C166" s="21" t="s">
        <v>123</v>
      </c>
      <c r="D166" s="33" t="s">
        <v>208</v>
      </c>
      <c r="E166" s="72">
        <v>0.1006006006006006</v>
      </c>
      <c r="F166" s="72">
        <v>0.28828828828828829</v>
      </c>
      <c r="G166" s="72">
        <v>0.21771771771771772</v>
      </c>
      <c r="H166" s="72">
        <v>0.12462462462462462</v>
      </c>
      <c r="I166" s="72">
        <v>9.90990990990991E-2</v>
      </c>
      <c r="J166" s="72">
        <v>9.90990990990991E-2</v>
      </c>
      <c r="K166" s="72">
        <v>3.6036036036036036E-2</v>
      </c>
      <c r="L166" s="72">
        <v>1.0510510510510511E-2</v>
      </c>
      <c r="M166" s="72" t="s">
        <v>598</v>
      </c>
      <c r="N166" s="72">
        <v>2.2522522522522521E-2</v>
      </c>
      <c r="O166" s="71">
        <v>3330</v>
      </c>
      <c r="Q166" s="73"/>
      <c r="R166" s="59"/>
    </row>
    <row r="167" spans="2:18" x14ac:dyDescent="0.2">
      <c r="B167" s="33" t="s">
        <v>285</v>
      </c>
      <c r="C167" s="21" t="s">
        <v>124</v>
      </c>
      <c r="D167" s="33" t="s">
        <v>338</v>
      </c>
      <c r="E167" s="72">
        <v>2.2566995768688293E-2</v>
      </c>
      <c r="F167" s="72">
        <v>0.10860366713681241</v>
      </c>
      <c r="G167" s="72">
        <v>0.24259520451339917</v>
      </c>
      <c r="H167" s="72">
        <v>0.18758815232722145</v>
      </c>
      <c r="I167" s="72">
        <v>0.16643159379407615</v>
      </c>
      <c r="J167" s="72">
        <v>0.1382228490832158</v>
      </c>
      <c r="K167" s="72">
        <v>7.6163610719322997E-2</v>
      </c>
      <c r="L167" s="72">
        <v>7.052186177715092E-3</v>
      </c>
      <c r="M167" s="72">
        <v>2.8208744710860366E-3</v>
      </c>
      <c r="N167" s="72">
        <v>4.9365303244005641E-2</v>
      </c>
      <c r="O167" s="71">
        <v>3545</v>
      </c>
      <c r="Q167" s="73"/>
      <c r="R167" s="59"/>
    </row>
    <row r="168" spans="2:18" x14ac:dyDescent="0.2">
      <c r="B168" s="33" t="s">
        <v>285</v>
      </c>
      <c r="C168" s="21" t="s">
        <v>125</v>
      </c>
      <c r="D168" s="33" t="s">
        <v>209</v>
      </c>
      <c r="E168" s="72" t="s">
        <v>598</v>
      </c>
      <c r="F168" s="72">
        <v>1.7118402282453638E-2</v>
      </c>
      <c r="G168" s="72">
        <v>1.8544935805991442E-2</v>
      </c>
      <c r="H168" s="72">
        <v>1.7118402282453638E-2</v>
      </c>
      <c r="I168" s="72">
        <v>1.7118402282453638E-2</v>
      </c>
      <c r="J168" s="72">
        <v>2.1398002853067047E-2</v>
      </c>
      <c r="K168" s="72">
        <v>1.1412268188302425E-2</v>
      </c>
      <c r="L168" s="72" t="s">
        <v>598</v>
      </c>
      <c r="M168" s="72">
        <v>0</v>
      </c>
      <c r="N168" s="72">
        <v>0.89443651925820256</v>
      </c>
      <c r="O168" s="71">
        <v>3505</v>
      </c>
      <c r="Q168" s="73"/>
      <c r="R168" s="59"/>
    </row>
    <row r="169" spans="2:18" x14ac:dyDescent="0.2">
      <c r="B169" s="33" t="s">
        <v>285</v>
      </c>
      <c r="C169" s="21" t="s">
        <v>126</v>
      </c>
      <c r="D169" s="33" t="s">
        <v>210</v>
      </c>
      <c r="E169" s="72">
        <v>0</v>
      </c>
      <c r="F169" s="72">
        <v>0</v>
      </c>
      <c r="G169" s="72">
        <v>0</v>
      </c>
      <c r="H169" s="72">
        <v>0</v>
      </c>
      <c r="I169" s="72">
        <v>0</v>
      </c>
      <c r="J169" s="72">
        <v>0</v>
      </c>
      <c r="K169" s="72">
        <v>0</v>
      </c>
      <c r="L169" s="72">
        <v>0</v>
      </c>
      <c r="M169" s="72">
        <v>0</v>
      </c>
      <c r="N169" s="72">
        <v>1</v>
      </c>
      <c r="O169" s="71">
        <v>1955</v>
      </c>
      <c r="Q169" s="73"/>
      <c r="R169" s="59"/>
    </row>
    <row r="170" spans="2:18" x14ac:dyDescent="0.2">
      <c r="B170" s="33" t="s">
        <v>285</v>
      </c>
      <c r="C170" s="21" t="s">
        <v>127</v>
      </c>
      <c r="D170" s="33" t="s">
        <v>339</v>
      </c>
      <c r="E170" s="72">
        <v>0</v>
      </c>
      <c r="F170" s="72">
        <v>0</v>
      </c>
      <c r="G170" s="72">
        <v>0</v>
      </c>
      <c r="H170" s="72">
        <v>0</v>
      </c>
      <c r="I170" s="72">
        <v>0</v>
      </c>
      <c r="J170" s="72">
        <v>0</v>
      </c>
      <c r="K170" s="72">
        <v>0</v>
      </c>
      <c r="L170" s="72">
        <v>0</v>
      </c>
      <c r="M170" s="72">
        <v>0</v>
      </c>
      <c r="N170" s="72">
        <v>1</v>
      </c>
      <c r="O170" s="71">
        <v>2665</v>
      </c>
      <c r="Q170" s="73"/>
      <c r="R170" s="59"/>
    </row>
    <row r="171" spans="2:18" x14ac:dyDescent="0.2">
      <c r="B171" s="33" t="s">
        <v>285</v>
      </c>
      <c r="C171" s="21" t="s">
        <v>128</v>
      </c>
      <c r="D171" s="33" t="s">
        <v>211</v>
      </c>
      <c r="E171" s="72">
        <v>9.8214285714285712E-2</v>
      </c>
      <c r="F171" s="72">
        <v>0.13244047619047619</v>
      </c>
      <c r="G171" s="72">
        <v>0.27529761904761907</v>
      </c>
      <c r="H171" s="72">
        <v>0.24553571428571427</v>
      </c>
      <c r="I171" s="72">
        <v>0.11458333333333333</v>
      </c>
      <c r="J171" s="72">
        <v>8.9285714285714288E-2</v>
      </c>
      <c r="K171" s="72">
        <v>2.2321428571428572E-2</v>
      </c>
      <c r="L171" s="72">
        <v>7.4404761904761901E-3</v>
      </c>
      <c r="M171" s="72" t="s">
        <v>598</v>
      </c>
      <c r="N171" s="72">
        <v>1.636904761904762E-2</v>
      </c>
      <c r="O171" s="71">
        <v>3360</v>
      </c>
      <c r="Q171" s="73"/>
      <c r="R171" s="59"/>
    </row>
    <row r="172" spans="2:18" x14ac:dyDescent="0.2">
      <c r="B172" s="33" t="s">
        <v>285</v>
      </c>
      <c r="C172" s="21" t="s">
        <v>129</v>
      </c>
      <c r="D172" s="33" t="s">
        <v>340</v>
      </c>
      <c r="E172" s="72">
        <v>1.5228426395939087E-2</v>
      </c>
      <c r="F172" s="72">
        <v>8.4844089920232055E-2</v>
      </c>
      <c r="G172" s="72">
        <v>0.27991298042059465</v>
      </c>
      <c r="H172" s="72">
        <v>0.20957215373459029</v>
      </c>
      <c r="I172" s="72">
        <v>0.1551849166062364</v>
      </c>
      <c r="J172" s="72">
        <v>7.6142131979695438E-2</v>
      </c>
      <c r="K172" s="72">
        <v>3.553299492385787E-2</v>
      </c>
      <c r="L172" s="72">
        <v>8.7019579405366206E-3</v>
      </c>
      <c r="M172" s="72">
        <v>1.4503263234227702E-3</v>
      </c>
      <c r="N172" s="72">
        <v>0.13415518491660625</v>
      </c>
      <c r="O172" s="71">
        <v>6895</v>
      </c>
      <c r="Q172" s="73"/>
      <c r="R172" s="59"/>
    </row>
    <row r="173" spans="2:18" x14ac:dyDescent="0.2">
      <c r="B173" s="33" t="s">
        <v>292</v>
      </c>
      <c r="C173" s="21" t="s">
        <v>130</v>
      </c>
      <c r="D173" s="33" t="s">
        <v>212</v>
      </c>
      <c r="E173" s="72">
        <v>8.771929824561403E-3</v>
      </c>
      <c r="F173" s="72">
        <v>3.5087719298245612E-2</v>
      </c>
      <c r="G173" s="72">
        <v>0.11403508771929824</v>
      </c>
      <c r="H173" s="72">
        <v>0.14912280701754385</v>
      </c>
      <c r="I173" s="72">
        <v>0.14912280701754385</v>
      </c>
      <c r="J173" s="72">
        <v>9.9415204678362568E-2</v>
      </c>
      <c r="K173" s="72">
        <v>3.5087719298245612E-2</v>
      </c>
      <c r="L173" s="72" t="s">
        <v>598</v>
      </c>
      <c r="M173" s="72" t="s">
        <v>598</v>
      </c>
      <c r="N173" s="72">
        <v>0.40350877192982454</v>
      </c>
      <c r="O173" s="71">
        <v>1710</v>
      </c>
      <c r="Q173" s="73"/>
      <c r="R173" s="59"/>
    </row>
    <row r="174" spans="2:18" x14ac:dyDescent="0.2">
      <c r="B174" s="33" t="s">
        <v>292</v>
      </c>
      <c r="C174" s="21" t="s">
        <v>131</v>
      </c>
      <c r="D174" s="33" t="s">
        <v>213</v>
      </c>
      <c r="E174" s="72">
        <v>5.9435364041604752E-3</v>
      </c>
      <c r="F174" s="72">
        <v>1.3372956909361069E-2</v>
      </c>
      <c r="G174" s="72">
        <v>2.0802377414561663E-2</v>
      </c>
      <c r="H174" s="72">
        <v>1.9316493313521546E-2</v>
      </c>
      <c r="I174" s="72">
        <v>1.4858841010401188E-2</v>
      </c>
      <c r="J174" s="72">
        <v>2.0802377414561663E-2</v>
      </c>
      <c r="K174" s="72">
        <v>1.3372956909361069E-2</v>
      </c>
      <c r="L174" s="72" t="s">
        <v>598</v>
      </c>
      <c r="M174" s="72" t="s">
        <v>598</v>
      </c>
      <c r="N174" s="72">
        <v>0.89004457652303115</v>
      </c>
      <c r="O174" s="71">
        <v>3365</v>
      </c>
      <c r="Q174" s="73"/>
      <c r="R174" s="59"/>
    </row>
    <row r="175" spans="2:18" x14ac:dyDescent="0.2">
      <c r="B175" s="33" t="s">
        <v>292</v>
      </c>
      <c r="C175" s="21" t="s">
        <v>132</v>
      </c>
      <c r="D175" s="33" t="s">
        <v>214</v>
      </c>
      <c r="E175" s="72">
        <v>0</v>
      </c>
      <c r="F175" s="72">
        <v>0</v>
      </c>
      <c r="G175" s="72">
        <v>0</v>
      </c>
      <c r="H175" s="72">
        <v>0</v>
      </c>
      <c r="I175" s="72">
        <v>0</v>
      </c>
      <c r="J175" s="72">
        <v>0</v>
      </c>
      <c r="K175" s="72">
        <v>0</v>
      </c>
      <c r="L175" s="72">
        <v>0</v>
      </c>
      <c r="M175" s="72">
        <v>0</v>
      </c>
      <c r="N175" s="72">
        <v>1</v>
      </c>
      <c r="O175" s="71">
        <v>1805</v>
      </c>
      <c r="Q175" s="73"/>
      <c r="R175" s="59"/>
    </row>
    <row r="176" spans="2:18" x14ac:dyDescent="0.2">
      <c r="B176" s="33" t="s">
        <v>292</v>
      </c>
      <c r="C176" s="21" t="s">
        <v>133</v>
      </c>
      <c r="D176" s="33" t="s">
        <v>215</v>
      </c>
      <c r="E176" s="72">
        <v>1.6055045871559634E-2</v>
      </c>
      <c r="F176" s="72">
        <v>6.6513761467889912E-2</v>
      </c>
      <c r="G176" s="72">
        <v>0.1628440366972477</v>
      </c>
      <c r="H176" s="72">
        <v>0.13302752293577982</v>
      </c>
      <c r="I176" s="72">
        <v>0.11697247706422019</v>
      </c>
      <c r="J176" s="72">
        <v>0.10779816513761468</v>
      </c>
      <c r="K176" s="72">
        <v>5.0458715596330278E-2</v>
      </c>
      <c r="L176" s="72">
        <v>4.5871559633027525E-3</v>
      </c>
      <c r="M176" s="72">
        <v>4.5871559633027525E-3</v>
      </c>
      <c r="N176" s="72">
        <v>0.33944954128440369</v>
      </c>
      <c r="O176" s="71">
        <v>2180</v>
      </c>
      <c r="Q176" s="73"/>
      <c r="R176" s="59"/>
    </row>
    <row r="177" spans="2:18" x14ac:dyDescent="0.2">
      <c r="B177" s="33" t="s">
        <v>292</v>
      </c>
      <c r="C177" s="21" t="s">
        <v>135</v>
      </c>
      <c r="D177" s="33" t="s">
        <v>216</v>
      </c>
      <c r="E177" s="72">
        <v>1.5590200445434299E-2</v>
      </c>
      <c r="F177" s="72">
        <v>0.11358574610244988</v>
      </c>
      <c r="G177" s="72">
        <v>0.26503340757238308</v>
      </c>
      <c r="H177" s="72">
        <v>0.22271714922048999</v>
      </c>
      <c r="I177" s="72">
        <v>0.16926503340757237</v>
      </c>
      <c r="J177" s="72">
        <v>0.1447661469933185</v>
      </c>
      <c r="K177" s="72">
        <v>4.8997772828507792E-2</v>
      </c>
      <c r="L177" s="72">
        <v>8.9086859688195987E-3</v>
      </c>
      <c r="M177" s="72">
        <v>4.4543429844097994E-3</v>
      </c>
      <c r="N177" s="72">
        <v>8.9086859688195987E-3</v>
      </c>
      <c r="O177" s="71">
        <v>2245</v>
      </c>
      <c r="Q177" s="73"/>
      <c r="R177" s="59"/>
    </row>
    <row r="178" spans="2:18" x14ac:dyDescent="0.2">
      <c r="B178" s="33" t="s">
        <v>292</v>
      </c>
      <c r="C178" s="21" t="s">
        <v>136</v>
      </c>
      <c r="D178" s="33" t="s">
        <v>341</v>
      </c>
      <c r="E178" s="72">
        <v>0</v>
      </c>
      <c r="F178" s="72">
        <v>0</v>
      </c>
      <c r="G178" s="72">
        <v>0</v>
      </c>
      <c r="H178" s="72">
        <v>0</v>
      </c>
      <c r="I178" s="72">
        <v>0</v>
      </c>
      <c r="J178" s="72">
        <v>0</v>
      </c>
      <c r="K178" s="72">
        <v>0</v>
      </c>
      <c r="L178" s="72">
        <v>0</v>
      </c>
      <c r="M178" s="72">
        <v>0</v>
      </c>
      <c r="N178" s="72">
        <v>1</v>
      </c>
      <c r="O178" s="71">
        <v>3950</v>
      </c>
      <c r="Q178" s="73"/>
      <c r="R178" s="59"/>
    </row>
    <row r="179" spans="2:18" x14ac:dyDescent="0.2">
      <c r="B179" s="33" t="s">
        <v>292</v>
      </c>
      <c r="C179" s="21" t="s">
        <v>137</v>
      </c>
      <c r="D179" s="33" t="s">
        <v>217</v>
      </c>
      <c r="E179" s="72">
        <v>3.9583333333333331E-2</v>
      </c>
      <c r="F179" s="72">
        <v>0.14374999999999999</v>
      </c>
      <c r="G179" s="72">
        <v>0.25416666666666665</v>
      </c>
      <c r="H179" s="72">
        <v>0.16875000000000001</v>
      </c>
      <c r="I179" s="72">
        <v>0.14374999999999999</v>
      </c>
      <c r="J179" s="72">
        <v>0.13333333333333333</v>
      </c>
      <c r="K179" s="72">
        <v>5.2083333333333336E-2</v>
      </c>
      <c r="L179" s="72">
        <v>6.2500000000000003E-3</v>
      </c>
      <c r="M179" s="72" t="s">
        <v>598</v>
      </c>
      <c r="N179" s="72">
        <v>5.6250000000000001E-2</v>
      </c>
      <c r="O179" s="71">
        <v>2400</v>
      </c>
      <c r="Q179" s="73"/>
      <c r="R179" s="59"/>
    </row>
    <row r="180" spans="2:18" x14ac:dyDescent="0.2">
      <c r="B180" s="33" t="s">
        <v>292</v>
      </c>
      <c r="C180" s="21" t="s">
        <v>138</v>
      </c>
      <c r="D180" s="33" t="s">
        <v>218</v>
      </c>
      <c r="E180" s="72">
        <v>0</v>
      </c>
      <c r="F180" s="72">
        <v>0</v>
      </c>
      <c r="G180" s="72">
        <v>0</v>
      </c>
      <c r="H180" s="72">
        <v>0</v>
      </c>
      <c r="I180" s="72">
        <v>0</v>
      </c>
      <c r="J180" s="72">
        <v>0</v>
      </c>
      <c r="K180" s="72">
        <v>0</v>
      </c>
      <c r="L180" s="72">
        <v>0</v>
      </c>
      <c r="M180" s="72">
        <v>0</v>
      </c>
      <c r="N180" s="72">
        <v>1</v>
      </c>
      <c r="O180" s="71">
        <v>1425</v>
      </c>
      <c r="Q180" s="73"/>
      <c r="R180" s="59"/>
    </row>
    <row r="181" spans="2:18" x14ac:dyDescent="0.2">
      <c r="B181" s="33" t="s">
        <v>292</v>
      </c>
      <c r="C181" s="21" t="s">
        <v>139</v>
      </c>
      <c r="D181" s="33" t="s">
        <v>219</v>
      </c>
      <c r="E181" s="72">
        <v>1.510989010989011E-2</v>
      </c>
      <c r="F181" s="72">
        <v>2.7472527472527472E-2</v>
      </c>
      <c r="G181" s="72">
        <v>6.043956043956044E-2</v>
      </c>
      <c r="H181" s="72">
        <v>4.5329670329670328E-2</v>
      </c>
      <c r="I181" s="72">
        <v>4.1208791208791208E-2</v>
      </c>
      <c r="J181" s="72">
        <v>4.5329670329670328E-2</v>
      </c>
      <c r="K181" s="72">
        <v>3.2967032967032968E-2</v>
      </c>
      <c r="L181" s="72">
        <v>4.120879120879121E-3</v>
      </c>
      <c r="M181" s="72" t="s">
        <v>598</v>
      </c>
      <c r="N181" s="72">
        <v>0.72802197802197799</v>
      </c>
      <c r="O181" s="71">
        <v>3640</v>
      </c>
      <c r="Q181" s="73"/>
      <c r="R181" s="59"/>
    </row>
    <row r="182" spans="2:18" x14ac:dyDescent="0.2">
      <c r="B182" s="33" t="s">
        <v>292</v>
      </c>
      <c r="C182" s="21" t="s">
        <v>140</v>
      </c>
      <c r="D182" s="33" t="s">
        <v>342</v>
      </c>
      <c r="E182" s="72">
        <v>5.0925925925925923E-2</v>
      </c>
      <c r="F182" s="72">
        <v>0.1111111111111111</v>
      </c>
      <c r="G182" s="72">
        <v>0.22222222222222221</v>
      </c>
      <c r="H182" s="72">
        <v>0</v>
      </c>
      <c r="I182" s="72">
        <v>0</v>
      </c>
      <c r="J182" s="72">
        <v>0</v>
      </c>
      <c r="K182" s="72">
        <v>0</v>
      </c>
      <c r="L182" s="72">
        <v>0</v>
      </c>
      <c r="M182" s="72">
        <v>0</v>
      </c>
      <c r="N182" s="72">
        <v>0.6157407407407407</v>
      </c>
      <c r="O182" s="71">
        <v>2160</v>
      </c>
      <c r="Q182" s="73"/>
      <c r="R182" s="59"/>
    </row>
    <row r="183" spans="2:18" x14ac:dyDescent="0.2">
      <c r="B183" s="33" t="s">
        <v>292</v>
      </c>
      <c r="C183" s="21" t="s">
        <v>141</v>
      </c>
      <c r="D183" s="33" t="s">
        <v>220</v>
      </c>
      <c r="E183" s="72">
        <v>0</v>
      </c>
      <c r="F183" s="72">
        <v>0</v>
      </c>
      <c r="G183" s="72">
        <v>0</v>
      </c>
      <c r="H183" s="72">
        <v>0</v>
      </c>
      <c r="I183" s="72">
        <v>0</v>
      </c>
      <c r="J183" s="72">
        <v>0</v>
      </c>
      <c r="K183" s="72">
        <v>0</v>
      </c>
      <c r="L183" s="72">
        <v>0</v>
      </c>
      <c r="M183" s="72">
        <v>0</v>
      </c>
      <c r="N183" s="72">
        <v>1</v>
      </c>
      <c r="O183" s="71">
        <v>3490</v>
      </c>
      <c r="Q183" s="73"/>
      <c r="R183" s="59"/>
    </row>
    <row r="184" spans="2:18" x14ac:dyDescent="0.2">
      <c r="B184" s="33" t="s">
        <v>292</v>
      </c>
      <c r="C184" s="21" t="s">
        <v>343</v>
      </c>
      <c r="D184" s="33" t="s">
        <v>344</v>
      </c>
      <c r="E184" s="72">
        <v>1.2835472578763127E-2</v>
      </c>
      <c r="F184" s="72">
        <v>6.4177362893815634E-2</v>
      </c>
      <c r="G184" s="72">
        <v>0.29404900816802798</v>
      </c>
      <c r="H184" s="72">
        <v>0.16919486581096849</v>
      </c>
      <c r="I184" s="72">
        <v>0.13535589264877479</v>
      </c>
      <c r="J184" s="72">
        <v>0.13535589264877479</v>
      </c>
      <c r="K184" s="72">
        <v>5.8343057176196034E-2</v>
      </c>
      <c r="L184" s="72">
        <v>8.1680280046674443E-3</v>
      </c>
      <c r="M184" s="72" t="s">
        <v>598</v>
      </c>
      <c r="N184" s="72">
        <v>0.12018669778296383</v>
      </c>
      <c r="O184" s="71">
        <v>4285</v>
      </c>
      <c r="Q184" s="73"/>
      <c r="R184" s="59"/>
    </row>
    <row r="185" spans="2:18" x14ac:dyDescent="0.2">
      <c r="B185" s="33" t="s">
        <v>292</v>
      </c>
      <c r="C185" s="21" t="s">
        <v>134</v>
      </c>
      <c r="D185" s="33" t="s">
        <v>345</v>
      </c>
      <c r="E185" s="72">
        <v>0</v>
      </c>
      <c r="F185" s="72" t="s">
        <v>598</v>
      </c>
      <c r="G185" s="72" t="s">
        <v>598</v>
      </c>
      <c r="H185" s="72" t="s">
        <v>598</v>
      </c>
      <c r="I185" s="72" t="s">
        <v>598</v>
      </c>
      <c r="J185" s="72">
        <v>3.90625E-3</v>
      </c>
      <c r="K185" s="72" t="s">
        <v>598</v>
      </c>
      <c r="L185" s="72" t="s">
        <v>598</v>
      </c>
      <c r="M185" s="72" t="s">
        <v>598</v>
      </c>
      <c r="N185" s="72">
        <v>0.984375</v>
      </c>
      <c r="O185" s="71">
        <v>2560</v>
      </c>
      <c r="Q185" s="73"/>
      <c r="R185" s="59"/>
    </row>
    <row r="186" spans="2:18" ht="13.2" x14ac:dyDescent="0.25">
      <c r="B186"/>
      <c r="C186"/>
      <c r="D186"/>
      <c r="E186"/>
      <c r="F186"/>
      <c r="G186"/>
      <c r="H186"/>
      <c r="I186"/>
      <c r="J186"/>
      <c r="K186"/>
      <c r="L186"/>
      <c r="M186"/>
      <c r="N186"/>
      <c r="O186"/>
    </row>
    <row r="187" spans="2:18" x14ac:dyDescent="0.2">
      <c r="B187" s="35" t="s">
        <v>243</v>
      </c>
    </row>
    <row r="188" spans="2:18" x14ac:dyDescent="0.2">
      <c r="B188" s="16"/>
    </row>
    <row r="189" spans="2:18" x14ac:dyDescent="0.2">
      <c r="B189" s="16" t="s">
        <v>565</v>
      </c>
    </row>
    <row r="190" spans="2:18" x14ac:dyDescent="0.2">
      <c r="B190" s="16" t="s">
        <v>244</v>
      </c>
    </row>
    <row r="191" spans="2:18" x14ac:dyDescent="0.2">
      <c r="B191" s="16" t="s">
        <v>245</v>
      </c>
    </row>
    <row r="192" spans="2:18" x14ac:dyDescent="0.2">
      <c r="B192" s="16" t="s">
        <v>414</v>
      </c>
    </row>
    <row r="193" spans="2:3" x14ac:dyDescent="0.2">
      <c r="B193" s="69" t="s">
        <v>582</v>
      </c>
    </row>
    <row r="194" spans="2:3" x14ac:dyDescent="0.2">
      <c r="B194" s="16" t="s">
        <v>587</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898B-6E4D-414F-9A41-7C9ADCF1DB3B}">
  <dimension ref="B1:O306"/>
  <sheetViews>
    <sheetView showGridLines="0" zoomScale="85" zoomScaleNormal="85" zoomScaleSheetLayoutView="25" workbookViewId="0"/>
  </sheetViews>
  <sheetFormatPr defaultColWidth="9.44140625" defaultRowHeight="12.6" x14ac:dyDescent="0.2"/>
  <cols>
    <col min="1" max="1" width="1.5546875" style="2" customWidth="1"/>
    <col min="2" max="2" width="26.44140625" style="2" customWidth="1"/>
    <col min="3" max="3" width="10.5546875" style="2" customWidth="1"/>
    <col min="4" max="4" width="82.5546875" style="2" bestFit="1" customWidth="1"/>
    <col min="5" max="14" width="12.5546875" style="2" customWidth="1"/>
    <col min="15" max="15" width="14.44140625" style="2" customWidth="1"/>
    <col min="16" max="16" width="9.44140625" style="2" customWidth="1"/>
    <col min="17" max="16384" width="9.44140625" style="2"/>
  </cols>
  <sheetData>
    <row r="1" spans="2:15" s="15" customFormat="1" ht="18" customHeight="1" x14ac:dyDescent="0.3"/>
    <row r="2" spans="2:15" ht="19.5" customHeight="1" x14ac:dyDescent="0.2">
      <c r="B2" s="3" t="s">
        <v>0</v>
      </c>
      <c r="C2" s="22" t="s">
        <v>581</v>
      </c>
    </row>
    <row r="3" spans="2:15" ht="12.75" customHeight="1" x14ac:dyDescent="0.2">
      <c r="B3" s="3" t="s">
        <v>4</v>
      </c>
      <c r="C3" s="12" t="s">
        <v>592</v>
      </c>
    </row>
    <row r="4" spans="2:15" ht="12.75" customHeight="1" x14ac:dyDescent="0.2">
      <c r="B4" s="3"/>
      <c r="C4" s="12"/>
    </row>
    <row r="5" spans="2:15" ht="16.2" x14ac:dyDescent="0.3">
      <c r="B5" s="3" t="s">
        <v>1</v>
      </c>
      <c r="C5" s="45" t="str">
        <f>'System &amp; Provider Summary - T1'!$C$5</f>
        <v>January 2025</v>
      </c>
    </row>
    <row r="6" spans="2:15" x14ac:dyDescent="0.2">
      <c r="B6" s="3" t="s">
        <v>2</v>
      </c>
      <c r="C6" s="2" t="s">
        <v>398</v>
      </c>
    </row>
    <row r="7" spans="2:15" ht="12.75" customHeight="1" x14ac:dyDescent="0.2">
      <c r="B7" s="3" t="s">
        <v>6</v>
      </c>
      <c r="C7" s="2" t="s">
        <v>539</v>
      </c>
    </row>
    <row r="8" spans="2:15" ht="12.75" customHeight="1" x14ac:dyDescent="0.2">
      <c r="B8" s="3" t="s">
        <v>3</v>
      </c>
      <c r="C8" s="2" t="str">
        <f>'System &amp; Provider Summary - T1'!C8</f>
        <v>13th March 2025</v>
      </c>
    </row>
    <row r="9" spans="2:15" ht="12.75" customHeight="1" x14ac:dyDescent="0.2">
      <c r="B9" s="3" t="s">
        <v>5</v>
      </c>
      <c r="C9" s="8" t="s">
        <v>402</v>
      </c>
    </row>
    <row r="10" spans="2:15" ht="12.75" customHeight="1" x14ac:dyDescent="0.2">
      <c r="B10" s="3" t="s">
        <v>8</v>
      </c>
      <c r="C10" s="2" t="str">
        <f>'System &amp; Provider Summary - T1'!C10</f>
        <v>Published (Final) - Official Statistics in development</v>
      </c>
    </row>
    <row r="11" spans="2:15" ht="12.75" customHeight="1" x14ac:dyDescent="0.2">
      <c r="B11" s="3" t="s">
        <v>9</v>
      </c>
      <c r="C11" s="2" t="str">
        <f>'System &amp; Provider Summary - T1'!C11</f>
        <v>Kerry Evert - england.aedata@nhs.net</v>
      </c>
    </row>
    <row r="12" spans="2:15" x14ac:dyDescent="0.2">
      <c r="B12" s="3"/>
    </row>
    <row r="13" spans="2:15" ht="16.2" x14ac:dyDescent="0.3">
      <c r="B13" s="5" t="s">
        <v>410</v>
      </c>
    </row>
    <row r="14" spans="2:15" ht="16.2" x14ac:dyDescent="0.3">
      <c r="B14" s="5"/>
      <c r="C14" s="5"/>
    </row>
    <row r="15" spans="2:15" ht="16.2" x14ac:dyDescent="0.3">
      <c r="B15" s="5"/>
      <c r="C15" s="9"/>
      <c r="E15" s="80" t="s">
        <v>571</v>
      </c>
      <c r="F15" s="81"/>
      <c r="G15" s="81"/>
      <c r="H15" s="81"/>
      <c r="I15" s="81"/>
      <c r="J15" s="81"/>
      <c r="K15" s="81"/>
      <c r="L15" s="81"/>
      <c r="M15" s="81"/>
      <c r="N15" s="82"/>
    </row>
    <row r="16" spans="2:15" s="12" customFormat="1" ht="50.4" x14ac:dyDescent="0.25">
      <c r="B16" s="47" t="s">
        <v>241</v>
      </c>
      <c r="C16" s="11" t="s">
        <v>250</v>
      </c>
      <c r="D16" s="10" t="s">
        <v>251</v>
      </c>
      <c r="E16" s="68" t="s">
        <v>572</v>
      </c>
      <c r="F16" s="68" t="s">
        <v>573</v>
      </c>
      <c r="G16" s="68" t="s">
        <v>574</v>
      </c>
      <c r="H16" s="68" t="s">
        <v>575</v>
      </c>
      <c r="I16" s="68" t="s">
        <v>576</v>
      </c>
      <c r="J16" s="68" t="s">
        <v>577</v>
      </c>
      <c r="K16" s="68" t="s">
        <v>578</v>
      </c>
      <c r="L16" s="68" t="s">
        <v>580</v>
      </c>
      <c r="M16" s="68" t="s">
        <v>579</v>
      </c>
      <c r="N16" s="68" t="s">
        <v>569</v>
      </c>
      <c r="O16" s="67" t="s">
        <v>570</v>
      </c>
    </row>
    <row r="17" spans="2:15" x14ac:dyDescent="0.2">
      <c r="B17" s="49" t="s">
        <v>7</v>
      </c>
      <c r="C17" s="1" t="s">
        <v>7</v>
      </c>
      <c r="D17" s="13" t="s">
        <v>10</v>
      </c>
      <c r="E17" s="75">
        <v>9.9462108914987746E-3</v>
      </c>
      <c r="F17" s="75">
        <v>2.3982303701581845E-2</v>
      </c>
      <c r="G17" s="75">
        <v>3.2400776600146411E-2</v>
      </c>
      <c r="H17" s="75">
        <v>1.2651580253986442E-2</v>
      </c>
      <c r="I17" s="75">
        <v>5.5698780992393141E-3</v>
      </c>
      <c r="J17" s="75">
        <v>3.7556892326299374E-3</v>
      </c>
      <c r="K17" s="75">
        <v>9.3892230815748436E-4</v>
      </c>
      <c r="L17" s="75">
        <v>0</v>
      </c>
      <c r="M17" s="75">
        <v>1.5913937426398041E-5</v>
      </c>
      <c r="N17" s="75">
        <v>0.91070689710048058</v>
      </c>
      <c r="O17" s="70">
        <v>62838</v>
      </c>
    </row>
    <row r="18" spans="2:15" ht="6" customHeight="1" x14ac:dyDescent="0.2">
      <c r="D18" s="4"/>
      <c r="N18" s="66"/>
      <c r="O18" s="65"/>
    </row>
    <row r="19" spans="2:15" x14ac:dyDescent="0.2">
      <c r="B19" s="33" t="s">
        <v>252</v>
      </c>
      <c r="C19" s="18" t="s">
        <v>253</v>
      </c>
      <c r="D19" s="18" t="s">
        <v>367</v>
      </c>
      <c r="E19" s="72">
        <v>0</v>
      </c>
      <c r="F19" s="72">
        <v>0</v>
      </c>
      <c r="G19" s="72">
        <v>0</v>
      </c>
      <c r="H19" s="72">
        <v>0</v>
      </c>
      <c r="I19" s="72">
        <v>0</v>
      </c>
      <c r="J19" s="72">
        <v>0</v>
      </c>
      <c r="K19" s="72">
        <v>0</v>
      </c>
      <c r="L19" s="72">
        <v>0</v>
      </c>
      <c r="M19" s="72">
        <v>0</v>
      </c>
      <c r="N19" s="72">
        <v>0</v>
      </c>
      <c r="O19" s="74">
        <v>0</v>
      </c>
    </row>
    <row r="20" spans="2:15" x14ac:dyDescent="0.2">
      <c r="B20" s="33" t="s">
        <v>252</v>
      </c>
      <c r="C20" s="18" t="s">
        <v>254</v>
      </c>
      <c r="D20" s="18" t="s">
        <v>368</v>
      </c>
      <c r="E20" s="72">
        <v>0</v>
      </c>
      <c r="F20" s="72">
        <v>0</v>
      </c>
      <c r="G20" s="72">
        <v>0</v>
      </c>
      <c r="H20" s="72">
        <v>0</v>
      </c>
      <c r="I20" s="72">
        <v>0</v>
      </c>
      <c r="J20" s="72">
        <v>0</v>
      </c>
      <c r="K20" s="72">
        <v>0</v>
      </c>
      <c r="L20" s="72">
        <v>0</v>
      </c>
      <c r="M20" s="72">
        <v>0</v>
      </c>
      <c r="N20" s="72">
        <v>1</v>
      </c>
      <c r="O20" s="74">
        <v>275</v>
      </c>
    </row>
    <row r="21" spans="2:15" x14ac:dyDescent="0.2">
      <c r="B21" s="33" t="s">
        <v>252</v>
      </c>
      <c r="C21" s="18" t="s">
        <v>255</v>
      </c>
      <c r="D21" s="18" t="s">
        <v>369</v>
      </c>
      <c r="E21" s="72">
        <v>4.0293040293040296E-2</v>
      </c>
      <c r="F21" s="72">
        <v>5.8608058608058608E-2</v>
      </c>
      <c r="G21" s="72">
        <v>0.10989010989010989</v>
      </c>
      <c r="H21" s="72">
        <v>0</v>
      </c>
      <c r="I21" s="72">
        <v>1.098901098901099E-2</v>
      </c>
      <c r="J21" s="72">
        <v>1.098901098901099E-2</v>
      </c>
      <c r="K21" s="72" t="s">
        <v>598</v>
      </c>
      <c r="L21" s="72">
        <v>0</v>
      </c>
      <c r="M21" s="72" t="s">
        <v>598</v>
      </c>
      <c r="N21" s="72">
        <v>0.76556776556776551</v>
      </c>
      <c r="O21" s="74">
        <v>1365</v>
      </c>
    </row>
    <row r="22" spans="2:15" x14ac:dyDescent="0.2">
      <c r="B22" s="33" t="s">
        <v>252</v>
      </c>
      <c r="C22" s="18" t="s">
        <v>256</v>
      </c>
      <c r="D22" s="18" t="s">
        <v>370</v>
      </c>
      <c r="E22" s="72">
        <v>0</v>
      </c>
      <c r="F22" s="72">
        <v>0</v>
      </c>
      <c r="G22" s="72">
        <v>0</v>
      </c>
      <c r="H22" s="72">
        <v>0</v>
      </c>
      <c r="I22" s="72">
        <v>0</v>
      </c>
      <c r="J22" s="72">
        <v>0</v>
      </c>
      <c r="K22" s="72">
        <v>0</v>
      </c>
      <c r="L22" s="72">
        <v>0</v>
      </c>
      <c r="M22" s="72">
        <v>0</v>
      </c>
      <c r="N22" s="72">
        <v>1</v>
      </c>
      <c r="O22" s="74">
        <v>1270</v>
      </c>
    </row>
    <row r="23" spans="2:15" x14ac:dyDescent="0.2">
      <c r="B23" s="33" t="s">
        <v>252</v>
      </c>
      <c r="C23" s="18" t="s">
        <v>257</v>
      </c>
      <c r="D23" s="18" t="s">
        <v>371</v>
      </c>
      <c r="E23" s="72">
        <v>0</v>
      </c>
      <c r="F23" s="72">
        <v>0</v>
      </c>
      <c r="G23" s="72">
        <v>0</v>
      </c>
      <c r="H23" s="72">
        <v>0</v>
      </c>
      <c r="I23" s="72">
        <v>0</v>
      </c>
      <c r="J23" s="72">
        <v>0</v>
      </c>
      <c r="K23" s="72">
        <v>0</v>
      </c>
      <c r="L23" s="72">
        <v>0</v>
      </c>
      <c r="M23" s="72">
        <v>0</v>
      </c>
      <c r="N23" s="72">
        <v>0</v>
      </c>
      <c r="O23" s="74">
        <v>0</v>
      </c>
    </row>
    <row r="24" spans="2:15" x14ac:dyDescent="0.2">
      <c r="B24" s="33" t="s">
        <v>252</v>
      </c>
      <c r="C24" s="18" t="s">
        <v>258</v>
      </c>
      <c r="D24" s="18" t="s">
        <v>372</v>
      </c>
      <c r="E24" s="72" t="s">
        <v>598</v>
      </c>
      <c r="F24" s="72">
        <v>4.807692307692308E-2</v>
      </c>
      <c r="G24" s="72">
        <v>0.17307692307692307</v>
      </c>
      <c r="H24" s="72">
        <v>3.8461538461538464E-2</v>
      </c>
      <c r="I24" s="72">
        <v>1.9230769230769232E-2</v>
      </c>
      <c r="J24" s="72">
        <v>1.9230769230769232E-2</v>
      </c>
      <c r="K24" s="72">
        <v>0</v>
      </c>
      <c r="L24" s="72">
        <v>0</v>
      </c>
      <c r="M24" s="72">
        <v>0</v>
      </c>
      <c r="N24" s="72">
        <v>0.69230769230769229</v>
      </c>
      <c r="O24" s="74">
        <v>520</v>
      </c>
    </row>
    <row r="25" spans="2:15" x14ac:dyDescent="0.2">
      <c r="B25" s="33" t="s">
        <v>242</v>
      </c>
      <c r="C25" s="18" t="s">
        <v>259</v>
      </c>
      <c r="D25" s="18" t="s">
        <v>349</v>
      </c>
      <c r="E25" s="72">
        <v>9.0180360721442889E-3</v>
      </c>
      <c r="F25" s="72">
        <v>1.6032064128256512E-2</v>
      </c>
      <c r="G25" s="72">
        <v>4.6092184368737472E-2</v>
      </c>
      <c r="H25" s="72">
        <v>1.2024048096192385E-2</v>
      </c>
      <c r="I25" s="72">
        <v>7.0140280561122245E-3</v>
      </c>
      <c r="J25" s="72">
        <v>4.0080160320641279E-3</v>
      </c>
      <c r="K25" s="72" t="s">
        <v>598</v>
      </c>
      <c r="L25" s="72">
        <v>0</v>
      </c>
      <c r="M25" s="72">
        <v>0</v>
      </c>
      <c r="N25" s="72">
        <v>0.905811623246493</v>
      </c>
      <c r="O25" s="74">
        <v>4990</v>
      </c>
    </row>
    <row r="26" spans="2:15" x14ac:dyDescent="0.2">
      <c r="B26" s="33" t="s">
        <v>242</v>
      </c>
      <c r="C26" s="18" t="s">
        <v>260</v>
      </c>
      <c r="D26" s="18" t="s">
        <v>350</v>
      </c>
      <c r="E26" s="72">
        <v>0</v>
      </c>
      <c r="F26" s="72" t="s">
        <v>598</v>
      </c>
      <c r="G26" s="72" t="s">
        <v>598</v>
      </c>
      <c r="H26" s="72" t="s">
        <v>598</v>
      </c>
      <c r="I26" s="72">
        <v>0</v>
      </c>
      <c r="J26" s="72" t="s">
        <v>598</v>
      </c>
      <c r="K26" s="72">
        <v>0</v>
      </c>
      <c r="L26" s="72">
        <v>0</v>
      </c>
      <c r="M26" s="72">
        <v>0</v>
      </c>
      <c r="N26" s="72">
        <v>0.99688958009331263</v>
      </c>
      <c r="O26" s="74">
        <v>3215</v>
      </c>
    </row>
    <row r="27" spans="2:15" x14ac:dyDescent="0.2">
      <c r="B27" s="33" t="s">
        <v>242</v>
      </c>
      <c r="C27" s="18" t="s">
        <v>261</v>
      </c>
      <c r="D27" s="18" t="s">
        <v>351</v>
      </c>
      <c r="E27" s="72">
        <v>7.2100313479623826E-2</v>
      </c>
      <c r="F27" s="72">
        <v>0.14420062695924765</v>
      </c>
      <c r="G27" s="72">
        <v>0.23824451410658307</v>
      </c>
      <c r="H27" s="72">
        <v>0.14733542319749215</v>
      </c>
      <c r="I27" s="72">
        <v>3.4482758620689655E-2</v>
      </c>
      <c r="J27" s="72">
        <v>2.1943573667711599E-2</v>
      </c>
      <c r="K27" s="72">
        <v>6.269592476489028E-3</v>
      </c>
      <c r="L27" s="72">
        <v>0</v>
      </c>
      <c r="M27" s="72">
        <v>0</v>
      </c>
      <c r="N27" s="72">
        <v>0.34169278996865204</v>
      </c>
      <c r="O27" s="74">
        <v>1595</v>
      </c>
    </row>
    <row r="28" spans="2:15" x14ac:dyDescent="0.2">
      <c r="B28" s="33" t="s">
        <v>242</v>
      </c>
      <c r="C28" s="18" t="s">
        <v>262</v>
      </c>
      <c r="D28" s="18" t="s">
        <v>352</v>
      </c>
      <c r="E28" s="72">
        <v>6.5934065934065936E-2</v>
      </c>
      <c r="F28" s="72">
        <v>0.26923076923076922</v>
      </c>
      <c r="G28" s="72">
        <v>0.27472527472527475</v>
      </c>
      <c r="H28" s="72">
        <v>8.7912087912087919E-2</v>
      </c>
      <c r="I28" s="72">
        <v>2.7472527472527472E-2</v>
      </c>
      <c r="J28" s="72">
        <v>3.8461538461538464E-2</v>
      </c>
      <c r="K28" s="72">
        <v>1.098901098901099E-2</v>
      </c>
      <c r="L28" s="72">
        <v>0</v>
      </c>
      <c r="M28" s="72">
        <v>0</v>
      </c>
      <c r="N28" s="72">
        <v>0.22527472527472528</v>
      </c>
      <c r="O28" s="74">
        <v>910</v>
      </c>
    </row>
    <row r="29" spans="2:15" x14ac:dyDescent="0.2">
      <c r="B29" s="33" t="s">
        <v>242</v>
      </c>
      <c r="C29" s="18" t="s">
        <v>263</v>
      </c>
      <c r="D29" s="18" t="s">
        <v>353</v>
      </c>
      <c r="E29" s="72">
        <v>7.4906367041198503E-3</v>
      </c>
      <c r="F29" s="72" t="s">
        <v>598</v>
      </c>
      <c r="G29" s="72" t="s">
        <v>598</v>
      </c>
      <c r="H29" s="72">
        <v>0</v>
      </c>
      <c r="I29" s="72">
        <v>0</v>
      </c>
      <c r="J29" s="72">
        <v>0</v>
      </c>
      <c r="K29" s="72">
        <v>0</v>
      </c>
      <c r="L29" s="72">
        <v>0</v>
      </c>
      <c r="M29" s="72">
        <v>0</v>
      </c>
      <c r="N29" s="72">
        <v>0.9887640449438202</v>
      </c>
      <c r="O29" s="74">
        <v>1335</v>
      </c>
    </row>
    <row r="30" spans="2:15" x14ac:dyDescent="0.2">
      <c r="B30" s="33" t="s">
        <v>264</v>
      </c>
      <c r="C30" s="18" t="s">
        <v>265</v>
      </c>
      <c r="D30" s="18" t="s">
        <v>373</v>
      </c>
      <c r="E30" s="72">
        <v>0</v>
      </c>
      <c r="F30" s="72">
        <v>0</v>
      </c>
      <c r="G30" s="72">
        <v>0</v>
      </c>
      <c r="H30" s="72">
        <v>0</v>
      </c>
      <c r="I30" s="72">
        <v>0</v>
      </c>
      <c r="J30" s="72">
        <v>0</v>
      </c>
      <c r="K30" s="72">
        <v>0</v>
      </c>
      <c r="L30" s="72">
        <v>0</v>
      </c>
      <c r="M30" s="72">
        <v>0</v>
      </c>
      <c r="N30" s="72">
        <v>0</v>
      </c>
      <c r="O30" s="74">
        <v>0</v>
      </c>
    </row>
    <row r="31" spans="2:15" x14ac:dyDescent="0.2">
      <c r="B31" s="33" t="s">
        <v>264</v>
      </c>
      <c r="C31" s="18" t="s">
        <v>266</v>
      </c>
      <c r="D31" s="18" t="s">
        <v>374</v>
      </c>
      <c r="E31" s="72">
        <v>0</v>
      </c>
      <c r="F31" s="72">
        <v>0</v>
      </c>
      <c r="G31" s="72">
        <v>0</v>
      </c>
      <c r="H31" s="72">
        <v>0</v>
      </c>
      <c r="I31" s="72">
        <v>0</v>
      </c>
      <c r="J31" s="72">
        <v>0</v>
      </c>
      <c r="K31" s="72">
        <v>0</v>
      </c>
      <c r="L31" s="72">
        <v>0</v>
      </c>
      <c r="M31" s="72">
        <v>0</v>
      </c>
      <c r="N31" s="72">
        <v>1</v>
      </c>
      <c r="O31" s="74">
        <v>1110</v>
      </c>
    </row>
    <row r="32" spans="2:15" x14ac:dyDescent="0.2">
      <c r="B32" s="33" t="s">
        <v>264</v>
      </c>
      <c r="C32" s="18" t="s">
        <v>267</v>
      </c>
      <c r="D32" s="18" t="s">
        <v>375</v>
      </c>
      <c r="E32" s="72">
        <v>0</v>
      </c>
      <c r="F32" s="72">
        <v>0</v>
      </c>
      <c r="G32" s="72">
        <v>0</v>
      </c>
      <c r="H32" s="72">
        <v>0</v>
      </c>
      <c r="I32" s="72" t="s">
        <v>598</v>
      </c>
      <c r="J32" s="72" t="s">
        <v>598</v>
      </c>
      <c r="K32" s="72">
        <v>0</v>
      </c>
      <c r="L32" s="72">
        <v>0</v>
      </c>
      <c r="M32" s="72">
        <v>0</v>
      </c>
      <c r="N32" s="72">
        <v>0.99678456591639875</v>
      </c>
      <c r="O32" s="74">
        <v>1555</v>
      </c>
    </row>
    <row r="33" spans="2:15" x14ac:dyDescent="0.2">
      <c r="B33" s="33" t="s">
        <v>264</v>
      </c>
      <c r="C33" s="18" t="s">
        <v>268</v>
      </c>
      <c r="D33" s="18" t="s">
        <v>354</v>
      </c>
      <c r="E33" s="72">
        <v>0</v>
      </c>
      <c r="F33" s="72">
        <v>0</v>
      </c>
      <c r="G33" s="72">
        <v>0</v>
      </c>
      <c r="H33" s="72">
        <v>0</v>
      </c>
      <c r="I33" s="72">
        <v>0</v>
      </c>
      <c r="J33" s="72">
        <v>0</v>
      </c>
      <c r="K33" s="72">
        <v>0</v>
      </c>
      <c r="L33" s="72">
        <v>0</v>
      </c>
      <c r="M33" s="72">
        <v>0</v>
      </c>
      <c r="N33" s="72">
        <v>1</v>
      </c>
      <c r="O33" s="74">
        <v>2565</v>
      </c>
    </row>
    <row r="34" spans="2:15" x14ac:dyDescent="0.2">
      <c r="B34" s="33" t="s">
        <v>264</v>
      </c>
      <c r="C34" s="18" t="s">
        <v>269</v>
      </c>
      <c r="D34" s="18" t="s">
        <v>376</v>
      </c>
      <c r="E34" s="72">
        <v>0</v>
      </c>
      <c r="F34" s="72">
        <v>0</v>
      </c>
      <c r="G34" s="72">
        <v>0</v>
      </c>
      <c r="H34" s="72">
        <v>0</v>
      </c>
      <c r="I34" s="72">
        <v>0</v>
      </c>
      <c r="J34" s="72">
        <v>0</v>
      </c>
      <c r="K34" s="72">
        <v>0</v>
      </c>
      <c r="L34" s="72">
        <v>0</v>
      </c>
      <c r="M34" s="72">
        <v>0</v>
      </c>
      <c r="N34" s="72">
        <v>0</v>
      </c>
      <c r="O34" s="74">
        <v>0</v>
      </c>
    </row>
    <row r="35" spans="2:15" x14ac:dyDescent="0.2">
      <c r="B35" s="33" t="s">
        <v>264</v>
      </c>
      <c r="C35" s="18" t="s">
        <v>270</v>
      </c>
      <c r="D35" s="18" t="s">
        <v>377</v>
      </c>
      <c r="E35" s="72">
        <v>0</v>
      </c>
      <c r="F35" s="72">
        <v>0</v>
      </c>
      <c r="G35" s="72">
        <v>0</v>
      </c>
      <c r="H35" s="72">
        <v>0</v>
      </c>
      <c r="I35" s="72">
        <v>0</v>
      </c>
      <c r="J35" s="72">
        <v>0</v>
      </c>
      <c r="K35" s="72">
        <v>0</v>
      </c>
      <c r="L35" s="72">
        <v>0</v>
      </c>
      <c r="M35" s="72">
        <v>0</v>
      </c>
      <c r="N35" s="72">
        <v>0</v>
      </c>
      <c r="O35" s="74">
        <v>0</v>
      </c>
    </row>
    <row r="36" spans="2:15" x14ac:dyDescent="0.2">
      <c r="B36" s="33" t="s">
        <v>264</v>
      </c>
      <c r="C36" s="18" t="s">
        <v>271</v>
      </c>
      <c r="D36" s="18" t="s">
        <v>378</v>
      </c>
      <c r="E36" s="72">
        <v>0</v>
      </c>
      <c r="F36" s="72">
        <v>0</v>
      </c>
      <c r="G36" s="72">
        <v>0</v>
      </c>
      <c r="H36" s="72">
        <v>0</v>
      </c>
      <c r="I36" s="72">
        <v>0</v>
      </c>
      <c r="J36" s="72">
        <v>0</v>
      </c>
      <c r="K36" s="72">
        <v>0</v>
      </c>
      <c r="L36" s="72">
        <v>0</v>
      </c>
      <c r="M36" s="72">
        <v>0</v>
      </c>
      <c r="N36" s="72">
        <v>0</v>
      </c>
      <c r="O36" s="74">
        <v>0</v>
      </c>
    </row>
    <row r="37" spans="2:15" x14ac:dyDescent="0.2">
      <c r="B37" s="33" t="s">
        <v>264</v>
      </c>
      <c r="C37" s="18" t="s">
        <v>272</v>
      </c>
      <c r="D37" s="18" t="s">
        <v>355</v>
      </c>
      <c r="E37" s="72">
        <v>0</v>
      </c>
      <c r="F37" s="72">
        <v>0</v>
      </c>
      <c r="G37" s="72">
        <v>0</v>
      </c>
      <c r="H37" s="72">
        <v>0</v>
      </c>
      <c r="I37" s="72">
        <v>0</v>
      </c>
      <c r="J37" s="72">
        <v>0</v>
      </c>
      <c r="K37" s="72">
        <v>0</v>
      </c>
      <c r="L37" s="72">
        <v>0</v>
      </c>
      <c r="M37" s="72">
        <v>0</v>
      </c>
      <c r="N37" s="72">
        <v>0</v>
      </c>
      <c r="O37" s="74">
        <v>0</v>
      </c>
    </row>
    <row r="38" spans="2:15" x14ac:dyDescent="0.2">
      <c r="B38" s="33" t="s">
        <v>264</v>
      </c>
      <c r="C38" s="18" t="s">
        <v>273</v>
      </c>
      <c r="D38" s="18" t="s">
        <v>379</v>
      </c>
      <c r="E38" s="72">
        <v>0</v>
      </c>
      <c r="F38" s="72">
        <v>0</v>
      </c>
      <c r="G38" s="72">
        <v>0</v>
      </c>
      <c r="H38" s="72">
        <v>0</v>
      </c>
      <c r="I38" s="72">
        <v>0</v>
      </c>
      <c r="J38" s="72">
        <v>0</v>
      </c>
      <c r="K38" s="72">
        <v>0</v>
      </c>
      <c r="L38" s="72">
        <v>0</v>
      </c>
      <c r="M38" s="72">
        <v>0</v>
      </c>
      <c r="N38" s="72">
        <v>1</v>
      </c>
      <c r="O38" s="74">
        <v>1190</v>
      </c>
    </row>
    <row r="39" spans="2:15" x14ac:dyDescent="0.2">
      <c r="B39" s="33" t="s">
        <v>264</v>
      </c>
      <c r="C39" s="18" t="s">
        <v>274</v>
      </c>
      <c r="D39" s="18" t="s">
        <v>356</v>
      </c>
      <c r="E39" s="72">
        <v>0</v>
      </c>
      <c r="F39" s="72">
        <v>0</v>
      </c>
      <c r="G39" s="72">
        <v>0</v>
      </c>
      <c r="H39" s="72">
        <v>0</v>
      </c>
      <c r="I39" s="72">
        <v>0</v>
      </c>
      <c r="J39" s="72">
        <v>0</v>
      </c>
      <c r="K39" s="72">
        <v>0</v>
      </c>
      <c r="L39" s="72">
        <v>0</v>
      </c>
      <c r="M39" s="72">
        <v>0</v>
      </c>
      <c r="N39" s="72">
        <v>1</v>
      </c>
      <c r="O39" s="74">
        <v>2415</v>
      </c>
    </row>
    <row r="40" spans="2:15" x14ac:dyDescent="0.2">
      <c r="B40" s="33" t="s">
        <v>264</v>
      </c>
      <c r="C40" s="18" t="s">
        <v>275</v>
      </c>
      <c r="D40" s="18" t="s">
        <v>380</v>
      </c>
      <c r="E40" s="72">
        <v>0</v>
      </c>
      <c r="F40" s="72">
        <v>0</v>
      </c>
      <c r="G40" s="72">
        <v>0</v>
      </c>
      <c r="H40" s="72">
        <v>0</v>
      </c>
      <c r="I40" s="72">
        <v>0</v>
      </c>
      <c r="J40" s="72">
        <v>0</v>
      </c>
      <c r="K40" s="72">
        <v>0</v>
      </c>
      <c r="L40" s="72">
        <v>0</v>
      </c>
      <c r="M40" s="72">
        <v>0</v>
      </c>
      <c r="N40" s="72">
        <v>1</v>
      </c>
      <c r="O40" s="74">
        <v>765</v>
      </c>
    </row>
    <row r="41" spans="2:15" x14ac:dyDescent="0.2">
      <c r="B41" s="33" t="s">
        <v>276</v>
      </c>
      <c r="C41" s="18" t="s">
        <v>277</v>
      </c>
      <c r="D41" s="18" t="s">
        <v>357</v>
      </c>
      <c r="E41" s="72">
        <v>0</v>
      </c>
      <c r="F41" s="72">
        <v>0</v>
      </c>
      <c r="G41" s="72">
        <v>0</v>
      </c>
      <c r="H41" s="72">
        <v>0</v>
      </c>
      <c r="I41" s="72">
        <v>0</v>
      </c>
      <c r="J41" s="72">
        <v>0</v>
      </c>
      <c r="K41" s="72">
        <v>0</v>
      </c>
      <c r="L41" s="72">
        <v>0</v>
      </c>
      <c r="M41" s="72">
        <v>0</v>
      </c>
      <c r="N41" s="72">
        <v>0</v>
      </c>
      <c r="O41" s="74">
        <v>0</v>
      </c>
    </row>
    <row r="42" spans="2:15" x14ac:dyDescent="0.2">
      <c r="B42" s="33" t="s">
        <v>276</v>
      </c>
      <c r="C42" s="18" t="s">
        <v>278</v>
      </c>
      <c r="D42" s="18" t="s">
        <v>381</v>
      </c>
      <c r="E42" s="72">
        <v>0</v>
      </c>
      <c r="F42" s="72">
        <v>0</v>
      </c>
      <c r="G42" s="72">
        <v>0</v>
      </c>
      <c r="H42" s="72" t="s">
        <v>598</v>
      </c>
      <c r="I42" s="72" t="s">
        <v>598</v>
      </c>
      <c r="J42" s="72" t="s">
        <v>598</v>
      </c>
      <c r="K42" s="72">
        <v>0</v>
      </c>
      <c r="L42" s="72">
        <v>0</v>
      </c>
      <c r="M42" s="72">
        <v>0</v>
      </c>
      <c r="N42" s="72">
        <v>0.99922178988326849</v>
      </c>
      <c r="O42" s="74">
        <v>6425</v>
      </c>
    </row>
    <row r="43" spans="2:15" x14ac:dyDescent="0.2">
      <c r="B43" s="33" t="s">
        <v>276</v>
      </c>
      <c r="C43" s="18" t="s">
        <v>279</v>
      </c>
      <c r="D43" s="18" t="s">
        <v>382</v>
      </c>
      <c r="E43" s="72">
        <v>0</v>
      </c>
      <c r="F43" s="72">
        <v>0</v>
      </c>
      <c r="G43" s="72" t="s">
        <v>598</v>
      </c>
      <c r="H43" s="72">
        <v>0</v>
      </c>
      <c r="I43" s="72" t="s">
        <v>598</v>
      </c>
      <c r="J43" s="72">
        <v>0</v>
      </c>
      <c r="K43" s="72">
        <v>0</v>
      </c>
      <c r="L43" s="72">
        <v>0</v>
      </c>
      <c r="M43" s="72">
        <v>0</v>
      </c>
      <c r="N43" s="72">
        <v>0.99839228295819937</v>
      </c>
      <c r="O43" s="74">
        <v>3110</v>
      </c>
    </row>
    <row r="44" spans="2:15" x14ac:dyDescent="0.2">
      <c r="B44" s="33" t="s">
        <v>276</v>
      </c>
      <c r="C44" s="18" t="s">
        <v>280</v>
      </c>
      <c r="D44" s="18" t="s">
        <v>358</v>
      </c>
      <c r="E44" s="72">
        <v>0.1834862385321101</v>
      </c>
      <c r="F44" s="72">
        <v>1.834862385321101E-2</v>
      </c>
      <c r="G44" s="72">
        <v>7.3394495412844041E-2</v>
      </c>
      <c r="H44" s="72">
        <v>2.7522935779816515E-2</v>
      </c>
      <c r="I44" s="72">
        <v>2.7522935779816515E-2</v>
      </c>
      <c r="J44" s="72">
        <v>0</v>
      </c>
      <c r="K44" s="72">
        <v>0</v>
      </c>
      <c r="L44" s="72">
        <v>0</v>
      </c>
      <c r="M44" s="72">
        <v>0</v>
      </c>
      <c r="N44" s="72">
        <v>0.66972477064220182</v>
      </c>
      <c r="O44" s="74">
        <v>545</v>
      </c>
    </row>
    <row r="45" spans="2:15" x14ac:dyDescent="0.2">
      <c r="B45" s="33" t="s">
        <v>281</v>
      </c>
      <c r="C45" s="18" t="s">
        <v>282</v>
      </c>
      <c r="D45" s="18" t="s">
        <v>383</v>
      </c>
      <c r="E45" s="72">
        <v>5.7971014492753624E-3</v>
      </c>
      <c r="F45" s="72">
        <v>4.9275362318840582E-2</v>
      </c>
      <c r="G45" s="72">
        <v>4.4927536231884058E-2</v>
      </c>
      <c r="H45" s="72">
        <v>1.5942028985507246E-2</v>
      </c>
      <c r="I45" s="72">
        <v>5.7971014492753624E-3</v>
      </c>
      <c r="J45" s="72">
        <v>5.7971014492753624E-3</v>
      </c>
      <c r="K45" s="72" t="s">
        <v>598</v>
      </c>
      <c r="L45" s="72">
        <v>0</v>
      </c>
      <c r="M45" s="72">
        <v>0</v>
      </c>
      <c r="N45" s="72">
        <v>0.87101449275362319</v>
      </c>
      <c r="O45" s="74">
        <v>3450</v>
      </c>
    </row>
    <row r="46" spans="2:15" x14ac:dyDescent="0.2">
      <c r="B46" s="33" t="s">
        <v>281</v>
      </c>
      <c r="C46" s="18" t="s">
        <v>283</v>
      </c>
      <c r="D46" s="18" t="s">
        <v>359</v>
      </c>
      <c r="E46" s="72">
        <v>6.8728522336769758E-3</v>
      </c>
      <c r="F46" s="72">
        <v>1.7182130584192441E-2</v>
      </c>
      <c r="G46" s="72">
        <v>1.2027491408934709E-2</v>
      </c>
      <c r="H46" s="72">
        <v>6.8728522336769758E-3</v>
      </c>
      <c r="I46" s="72">
        <v>5.1546391752577319E-3</v>
      </c>
      <c r="J46" s="72" t="s">
        <v>598</v>
      </c>
      <c r="K46" s="72">
        <v>0</v>
      </c>
      <c r="L46" s="72">
        <v>0</v>
      </c>
      <c r="M46" s="72">
        <v>0</v>
      </c>
      <c r="N46" s="72">
        <v>0.95189003436426112</v>
      </c>
      <c r="O46" s="74">
        <v>2910</v>
      </c>
    </row>
    <row r="47" spans="2:15" x14ac:dyDescent="0.2">
      <c r="B47" s="33" t="s">
        <v>281</v>
      </c>
      <c r="C47" s="18" t="s">
        <v>284</v>
      </c>
      <c r="D47" s="18" t="s">
        <v>384</v>
      </c>
      <c r="E47" s="72" t="s">
        <v>598</v>
      </c>
      <c r="F47" s="72">
        <v>3.189792663476874E-3</v>
      </c>
      <c r="G47" s="72">
        <v>1.2759170653907496E-2</v>
      </c>
      <c r="H47" s="72" t="s">
        <v>598</v>
      </c>
      <c r="I47" s="72" t="s">
        <v>598</v>
      </c>
      <c r="J47" s="72" t="s">
        <v>598</v>
      </c>
      <c r="K47" s="72">
        <v>0</v>
      </c>
      <c r="L47" s="72">
        <v>0</v>
      </c>
      <c r="M47" s="72">
        <v>0</v>
      </c>
      <c r="N47" s="72">
        <v>0.97767145135566191</v>
      </c>
      <c r="O47" s="74">
        <v>3135</v>
      </c>
    </row>
    <row r="48" spans="2:15" x14ac:dyDescent="0.2">
      <c r="B48" s="33" t="s">
        <v>285</v>
      </c>
      <c r="C48" s="18" t="s">
        <v>286</v>
      </c>
      <c r="D48" s="18" t="s">
        <v>385</v>
      </c>
      <c r="E48" s="72">
        <v>1.7825311942959001E-3</v>
      </c>
      <c r="F48" s="72">
        <v>1.7825311942959001E-3</v>
      </c>
      <c r="G48" s="72">
        <v>3.5650623885918001E-3</v>
      </c>
      <c r="H48" s="72">
        <v>1.7825311942959001E-3</v>
      </c>
      <c r="I48" s="72" t="s">
        <v>598</v>
      </c>
      <c r="J48" s="72" t="s">
        <v>598</v>
      </c>
      <c r="K48" s="72">
        <v>0</v>
      </c>
      <c r="L48" s="72">
        <v>0</v>
      </c>
      <c r="M48" s="72">
        <v>0</v>
      </c>
      <c r="N48" s="72">
        <v>0.99019607843137258</v>
      </c>
      <c r="O48" s="74">
        <v>5610</v>
      </c>
    </row>
    <row r="49" spans="2:15" x14ac:dyDescent="0.2">
      <c r="B49" s="33" t="s">
        <v>285</v>
      </c>
      <c r="C49" s="18" t="s">
        <v>287</v>
      </c>
      <c r="D49" s="18" t="s">
        <v>360</v>
      </c>
      <c r="E49" s="72">
        <v>0</v>
      </c>
      <c r="F49" s="72">
        <v>0</v>
      </c>
      <c r="G49" s="72">
        <v>0</v>
      </c>
      <c r="H49" s="72">
        <v>0</v>
      </c>
      <c r="I49" s="72">
        <v>0</v>
      </c>
      <c r="J49" s="72">
        <v>0</v>
      </c>
      <c r="K49" s="72">
        <v>0</v>
      </c>
      <c r="L49" s="72">
        <v>0</v>
      </c>
      <c r="M49" s="72">
        <v>0</v>
      </c>
      <c r="N49" s="72">
        <v>1</v>
      </c>
      <c r="O49" s="74">
        <v>350</v>
      </c>
    </row>
    <row r="50" spans="2:15" x14ac:dyDescent="0.2">
      <c r="B50" s="33" t="s">
        <v>285</v>
      </c>
      <c r="C50" s="18" t="s">
        <v>288</v>
      </c>
      <c r="D50" s="18" t="s">
        <v>361</v>
      </c>
      <c r="E50" s="72">
        <v>3.1770045385779121E-2</v>
      </c>
      <c r="F50" s="72">
        <v>6.6565809379727683E-2</v>
      </c>
      <c r="G50" s="72">
        <v>9.2284417549167927E-2</v>
      </c>
      <c r="H50" s="72">
        <v>4.6898638426626324E-2</v>
      </c>
      <c r="I50" s="72">
        <v>2.8744326777609682E-2</v>
      </c>
      <c r="J50" s="72">
        <v>1.8154311649016642E-2</v>
      </c>
      <c r="K50" s="72">
        <v>4.5385779122541605E-3</v>
      </c>
      <c r="L50" s="72">
        <v>0</v>
      </c>
      <c r="M50" s="72">
        <v>0</v>
      </c>
      <c r="N50" s="72">
        <v>0.70953101361573379</v>
      </c>
      <c r="O50" s="74">
        <v>3305</v>
      </c>
    </row>
    <row r="51" spans="2:15" x14ac:dyDescent="0.2">
      <c r="B51" s="33" t="s">
        <v>285</v>
      </c>
      <c r="C51" s="18" t="s">
        <v>289</v>
      </c>
      <c r="D51" s="18" t="s">
        <v>386</v>
      </c>
      <c r="E51" s="72">
        <v>1.8691588785046728E-2</v>
      </c>
      <c r="F51" s="72">
        <v>7.1651090342679122E-2</v>
      </c>
      <c r="G51" s="72">
        <v>6.3862928348909651E-2</v>
      </c>
      <c r="H51" s="72">
        <v>2.6479750778816199E-2</v>
      </c>
      <c r="I51" s="72">
        <v>1.0903426791277258E-2</v>
      </c>
      <c r="J51" s="72">
        <v>6.2305295950155761E-3</v>
      </c>
      <c r="K51" s="72" t="s">
        <v>598</v>
      </c>
      <c r="L51" s="72">
        <v>0</v>
      </c>
      <c r="M51" s="72">
        <v>0</v>
      </c>
      <c r="N51" s="72">
        <v>0.80218068535825549</v>
      </c>
      <c r="O51" s="74">
        <v>3210</v>
      </c>
    </row>
    <row r="52" spans="2:15" x14ac:dyDescent="0.2">
      <c r="B52" s="33" t="s">
        <v>285</v>
      </c>
      <c r="C52" s="18" t="s">
        <v>290</v>
      </c>
      <c r="D52" s="18" t="s">
        <v>387</v>
      </c>
      <c r="E52" s="72">
        <v>0</v>
      </c>
      <c r="F52" s="72">
        <v>0</v>
      </c>
      <c r="G52" s="72">
        <v>0</v>
      </c>
      <c r="H52" s="72">
        <v>0</v>
      </c>
      <c r="I52" s="72">
        <v>0</v>
      </c>
      <c r="J52" s="72">
        <v>0</v>
      </c>
      <c r="K52" s="72">
        <v>0</v>
      </c>
      <c r="L52" s="72">
        <v>0</v>
      </c>
      <c r="M52" s="72">
        <v>0</v>
      </c>
      <c r="N52" s="72">
        <v>1</v>
      </c>
      <c r="O52" s="74">
        <v>640</v>
      </c>
    </row>
    <row r="53" spans="2:15" x14ac:dyDescent="0.2">
      <c r="B53" s="33" t="s">
        <v>285</v>
      </c>
      <c r="C53" s="18" t="s">
        <v>291</v>
      </c>
      <c r="D53" s="18" t="s">
        <v>362</v>
      </c>
      <c r="E53" s="72">
        <v>0</v>
      </c>
      <c r="F53" s="72">
        <v>0</v>
      </c>
      <c r="G53" s="72">
        <v>0</v>
      </c>
      <c r="H53" s="72">
        <v>0</v>
      </c>
      <c r="I53" s="72">
        <v>0</v>
      </c>
      <c r="J53" s="72">
        <v>0</v>
      </c>
      <c r="K53" s="72">
        <v>0</v>
      </c>
      <c r="L53" s="72">
        <v>0</v>
      </c>
      <c r="M53" s="72">
        <v>0</v>
      </c>
      <c r="N53" s="72">
        <v>0</v>
      </c>
      <c r="O53" s="74">
        <v>0</v>
      </c>
    </row>
    <row r="54" spans="2:15" x14ac:dyDescent="0.2">
      <c r="B54" s="33" t="s">
        <v>292</v>
      </c>
      <c r="C54" s="18" t="s">
        <v>293</v>
      </c>
      <c r="D54" s="18" t="s">
        <v>363</v>
      </c>
      <c r="E54" s="72">
        <v>0</v>
      </c>
      <c r="F54" s="72">
        <v>0</v>
      </c>
      <c r="G54" s="72">
        <v>0</v>
      </c>
      <c r="H54" s="72">
        <v>0</v>
      </c>
      <c r="I54" s="72">
        <v>0</v>
      </c>
      <c r="J54" s="72">
        <v>0</v>
      </c>
      <c r="K54" s="72">
        <v>0</v>
      </c>
      <c r="L54" s="72">
        <v>0</v>
      </c>
      <c r="M54" s="72">
        <v>0</v>
      </c>
      <c r="N54" s="72">
        <v>1</v>
      </c>
      <c r="O54" s="74">
        <v>1605</v>
      </c>
    </row>
    <row r="55" spans="2:15" x14ac:dyDescent="0.2">
      <c r="B55" s="33" t="s">
        <v>292</v>
      </c>
      <c r="C55" s="18" t="s">
        <v>294</v>
      </c>
      <c r="D55" s="18" t="s">
        <v>388</v>
      </c>
      <c r="E55" s="72">
        <v>0</v>
      </c>
      <c r="F55" s="72">
        <v>0</v>
      </c>
      <c r="G55" s="72">
        <v>0</v>
      </c>
      <c r="H55" s="72">
        <v>0</v>
      </c>
      <c r="I55" s="72">
        <v>0</v>
      </c>
      <c r="J55" s="72">
        <v>0</v>
      </c>
      <c r="K55" s="72">
        <v>0</v>
      </c>
      <c r="L55" s="72">
        <v>0</v>
      </c>
      <c r="M55" s="72">
        <v>0</v>
      </c>
      <c r="N55" s="72">
        <v>1</v>
      </c>
      <c r="O55" s="74">
        <v>525</v>
      </c>
    </row>
    <row r="56" spans="2:15" x14ac:dyDescent="0.2">
      <c r="B56" s="33" t="s">
        <v>292</v>
      </c>
      <c r="C56" s="18" t="s">
        <v>295</v>
      </c>
      <c r="D56" s="18" t="s">
        <v>364</v>
      </c>
      <c r="E56" s="72">
        <v>0</v>
      </c>
      <c r="F56" s="72">
        <v>0</v>
      </c>
      <c r="G56" s="72">
        <v>0</v>
      </c>
      <c r="H56" s="72">
        <v>0</v>
      </c>
      <c r="I56" s="72">
        <v>0</v>
      </c>
      <c r="J56" s="72">
        <v>0</v>
      </c>
      <c r="K56" s="72">
        <v>0</v>
      </c>
      <c r="L56" s="72">
        <v>0</v>
      </c>
      <c r="M56" s="72">
        <v>0</v>
      </c>
      <c r="N56" s="72">
        <v>0</v>
      </c>
      <c r="O56" s="74">
        <v>0</v>
      </c>
    </row>
    <row r="57" spans="2:15" x14ac:dyDescent="0.2">
      <c r="B57" s="33" t="s">
        <v>292</v>
      </c>
      <c r="C57" s="18" t="s">
        <v>296</v>
      </c>
      <c r="D57" s="18" t="s">
        <v>365</v>
      </c>
      <c r="E57" s="72">
        <v>0</v>
      </c>
      <c r="F57" s="72">
        <v>0</v>
      </c>
      <c r="G57" s="72">
        <v>0</v>
      </c>
      <c r="H57" s="72">
        <v>0</v>
      </c>
      <c r="I57" s="72">
        <v>0</v>
      </c>
      <c r="J57" s="72">
        <v>0</v>
      </c>
      <c r="K57" s="72">
        <v>0</v>
      </c>
      <c r="L57" s="72">
        <v>0</v>
      </c>
      <c r="M57" s="72">
        <v>0</v>
      </c>
      <c r="N57" s="72">
        <v>1</v>
      </c>
      <c r="O57" s="74">
        <v>1885</v>
      </c>
    </row>
    <row r="58" spans="2:15" x14ac:dyDescent="0.2">
      <c r="B58" s="33" t="s">
        <v>292</v>
      </c>
      <c r="C58" s="18" t="s">
        <v>297</v>
      </c>
      <c r="D58" s="18" t="s">
        <v>389</v>
      </c>
      <c r="E58" s="72">
        <v>3.8461538461538464E-2</v>
      </c>
      <c r="F58" s="72">
        <v>0.37179487179487181</v>
      </c>
      <c r="G58" s="72">
        <v>0.32051282051282054</v>
      </c>
      <c r="H58" s="72">
        <v>0.14102564102564102</v>
      </c>
      <c r="I58" s="72">
        <v>5.128205128205128E-2</v>
      </c>
      <c r="J58" s="72">
        <v>3.8461538461538464E-2</v>
      </c>
      <c r="K58" s="72">
        <v>2.564102564102564E-2</v>
      </c>
      <c r="L58" s="72">
        <v>0</v>
      </c>
      <c r="M58" s="72">
        <v>0</v>
      </c>
      <c r="N58" s="72" t="s">
        <v>598</v>
      </c>
      <c r="O58" s="74">
        <v>390</v>
      </c>
    </row>
    <row r="59" spans="2:15" x14ac:dyDescent="0.2">
      <c r="B59" s="33" t="s">
        <v>292</v>
      </c>
      <c r="C59" s="18" t="s">
        <v>298</v>
      </c>
      <c r="D59" s="18" t="s">
        <v>390</v>
      </c>
      <c r="E59" s="72">
        <v>0</v>
      </c>
      <c r="F59" s="72">
        <v>0</v>
      </c>
      <c r="G59" s="72">
        <v>0</v>
      </c>
      <c r="H59" s="72">
        <v>0</v>
      </c>
      <c r="I59" s="72">
        <v>0</v>
      </c>
      <c r="J59" s="72">
        <v>0</v>
      </c>
      <c r="K59" s="72">
        <v>0</v>
      </c>
      <c r="L59" s="72">
        <v>0</v>
      </c>
      <c r="M59" s="72">
        <v>0</v>
      </c>
      <c r="N59" s="72">
        <v>0</v>
      </c>
      <c r="O59" s="74">
        <v>0</v>
      </c>
    </row>
    <row r="60" spans="2:15" x14ac:dyDescent="0.2">
      <c r="B60" s="33" t="s">
        <v>292</v>
      </c>
      <c r="C60" s="18" t="s">
        <v>299</v>
      </c>
      <c r="D60" s="18" t="s">
        <v>366</v>
      </c>
      <c r="E60" s="72">
        <v>0</v>
      </c>
      <c r="F60" s="72">
        <v>0</v>
      </c>
      <c r="G60" s="72">
        <v>0</v>
      </c>
      <c r="H60" s="72">
        <v>0</v>
      </c>
      <c r="I60" s="72">
        <v>0</v>
      </c>
      <c r="J60" s="72">
        <v>0</v>
      </c>
      <c r="K60" s="72">
        <v>0</v>
      </c>
      <c r="L60" s="72">
        <v>0</v>
      </c>
      <c r="M60" s="72">
        <v>0</v>
      </c>
      <c r="N60" s="72">
        <v>1</v>
      </c>
      <c r="O60" s="74">
        <v>685</v>
      </c>
    </row>
    <row r="61" spans="2:15" ht="6.75" customHeight="1" x14ac:dyDescent="0.2">
      <c r="N61" s="66"/>
      <c r="O61" s="65"/>
    </row>
    <row r="62" spans="2:15" x14ac:dyDescent="0.2">
      <c r="B62" s="33" t="s">
        <v>252</v>
      </c>
      <c r="C62" s="18" t="s">
        <v>39</v>
      </c>
      <c r="D62" s="21" t="s">
        <v>154</v>
      </c>
      <c r="E62" s="23">
        <v>0</v>
      </c>
      <c r="F62" s="23">
        <v>0</v>
      </c>
      <c r="G62" s="23">
        <v>0</v>
      </c>
      <c r="H62" s="23">
        <v>0</v>
      </c>
      <c r="I62" s="23">
        <v>0</v>
      </c>
      <c r="J62" s="23">
        <v>0</v>
      </c>
      <c r="K62" s="23">
        <v>0</v>
      </c>
      <c r="L62" s="23">
        <v>0</v>
      </c>
      <c r="M62" s="23">
        <v>0</v>
      </c>
      <c r="N62" s="23">
        <v>1</v>
      </c>
      <c r="O62" s="74">
        <v>275</v>
      </c>
    </row>
    <row r="63" spans="2:15" x14ac:dyDescent="0.2">
      <c r="B63" s="33" t="s">
        <v>252</v>
      </c>
      <c r="C63" s="18" t="s">
        <v>41</v>
      </c>
      <c r="D63" s="21" t="s">
        <v>155</v>
      </c>
      <c r="E63" s="23">
        <v>0</v>
      </c>
      <c r="F63" s="23">
        <v>0</v>
      </c>
      <c r="G63" s="23">
        <v>0</v>
      </c>
      <c r="H63" s="23">
        <v>0</v>
      </c>
      <c r="I63" s="23">
        <v>0</v>
      </c>
      <c r="J63" s="23">
        <v>0</v>
      </c>
      <c r="K63" s="23">
        <v>0</v>
      </c>
      <c r="L63" s="23">
        <v>0</v>
      </c>
      <c r="M63" s="23">
        <v>0</v>
      </c>
      <c r="N63" s="23">
        <v>1</v>
      </c>
      <c r="O63" s="74">
        <v>125</v>
      </c>
    </row>
    <row r="64" spans="2:15" x14ac:dyDescent="0.2">
      <c r="B64" s="33" t="s">
        <v>252</v>
      </c>
      <c r="C64" s="18" t="s">
        <v>43</v>
      </c>
      <c r="D64" s="21" t="s">
        <v>302</v>
      </c>
      <c r="E64" s="23">
        <v>0</v>
      </c>
      <c r="F64" s="23">
        <v>0</v>
      </c>
      <c r="G64" s="23">
        <v>0</v>
      </c>
      <c r="H64" s="23">
        <v>0</v>
      </c>
      <c r="I64" s="23">
        <v>0</v>
      </c>
      <c r="J64" s="23">
        <v>0</v>
      </c>
      <c r="K64" s="23">
        <v>0</v>
      </c>
      <c r="L64" s="23">
        <v>0</v>
      </c>
      <c r="M64" s="23">
        <v>0</v>
      </c>
      <c r="N64" s="23">
        <v>1</v>
      </c>
      <c r="O64" s="74">
        <v>535</v>
      </c>
    </row>
    <row r="65" spans="2:15" x14ac:dyDescent="0.2">
      <c r="B65" s="33" t="s">
        <v>252</v>
      </c>
      <c r="C65" s="18" t="s">
        <v>44</v>
      </c>
      <c r="D65" s="21" t="s">
        <v>303</v>
      </c>
      <c r="E65" s="23">
        <v>4.0293040293040296E-2</v>
      </c>
      <c r="F65" s="23">
        <v>5.8608058608058608E-2</v>
      </c>
      <c r="G65" s="23">
        <v>0.10989010989010989</v>
      </c>
      <c r="H65" s="23">
        <v>0</v>
      </c>
      <c r="I65" s="23">
        <v>1.098901098901099E-2</v>
      </c>
      <c r="J65" s="23">
        <v>1.098901098901099E-2</v>
      </c>
      <c r="K65" s="23" t="s">
        <v>598</v>
      </c>
      <c r="L65" s="23">
        <v>0</v>
      </c>
      <c r="M65" s="23" t="s">
        <v>598</v>
      </c>
      <c r="N65" s="23">
        <v>0.76556776556776551</v>
      </c>
      <c r="O65" s="74">
        <v>1365</v>
      </c>
    </row>
    <row r="66" spans="2:15" x14ac:dyDescent="0.2">
      <c r="B66" s="33" t="s">
        <v>252</v>
      </c>
      <c r="C66" s="18" t="s">
        <v>528</v>
      </c>
      <c r="D66" s="21" t="s">
        <v>529</v>
      </c>
      <c r="E66" s="23">
        <v>0</v>
      </c>
      <c r="F66" s="23">
        <v>0</v>
      </c>
      <c r="G66" s="23">
        <v>0</v>
      </c>
      <c r="H66" s="23">
        <v>0</v>
      </c>
      <c r="I66" s="23">
        <v>0</v>
      </c>
      <c r="J66" s="23">
        <v>0</v>
      </c>
      <c r="K66" s="23">
        <v>0</v>
      </c>
      <c r="L66" s="23">
        <v>0</v>
      </c>
      <c r="M66" s="23">
        <v>0</v>
      </c>
      <c r="N66" s="23">
        <v>0</v>
      </c>
      <c r="O66" s="74">
        <v>0</v>
      </c>
    </row>
    <row r="67" spans="2:15" x14ac:dyDescent="0.2">
      <c r="B67" s="33" t="s">
        <v>252</v>
      </c>
      <c r="C67" s="18" t="s">
        <v>436</v>
      </c>
      <c r="D67" s="21" t="s">
        <v>437</v>
      </c>
      <c r="E67" s="23">
        <v>0</v>
      </c>
      <c r="F67" s="23">
        <v>0</v>
      </c>
      <c r="G67" s="23">
        <v>0</v>
      </c>
      <c r="H67" s="23">
        <v>0</v>
      </c>
      <c r="I67" s="23">
        <v>0</v>
      </c>
      <c r="J67" s="23">
        <v>0</v>
      </c>
      <c r="K67" s="23">
        <v>0</v>
      </c>
      <c r="L67" s="23">
        <v>0</v>
      </c>
      <c r="M67" s="23">
        <v>0</v>
      </c>
      <c r="N67" s="23">
        <v>0</v>
      </c>
      <c r="O67" s="74">
        <v>0</v>
      </c>
    </row>
    <row r="68" spans="2:15" x14ac:dyDescent="0.2">
      <c r="B68" s="33" t="s">
        <v>252</v>
      </c>
      <c r="C68" s="18" t="s">
        <v>51</v>
      </c>
      <c r="D68" s="21" t="s">
        <v>162</v>
      </c>
      <c r="E68" s="23" t="s">
        <v>598</v>
      </c>
      <c r="F68" s="23">
        <v>6.4102564102564097E-2</v>
      </c>
      <c r="G68" s="23">
        <v>0.23076923076923078</v>
      </c>
      <c r="H68" s="23">
        <v>5.128205128205128E-2</v>
      </c>
      <c r="I68" s="23">
        <v>2.564102564102564E-2</v>
      </c>
      <c r="J68" s="23">
        <v>2.564102564102564E-2</v>
      </c>
      <c r="K68" s="23">
        <v>0</v>
      </c>
      <c r="L68" s="23">
        <v>0</v>
      </c>
      <c r="M68" s="23">
        <v>0</v>
      </c>
      <c r="N68" s="23">
        <v>0.60256410256410253</v>
      </c>
      <c r="O68" s="74">
        <v>390</v>
      </c>
    </row>
    <row r="69" spans="2:15" x14ac:dyDescent="0.2">
      <c r="B69" s="33" t="s">
        <v>252</v>
      </c>
      <c r="C69" s="18" t="s">
        <v>59</v>
      </c>
      <c r="D69" s="21" t="s">
        <v>168</v>
      </c>
      <c r="E69" s="23">
        <v>0</v>
      </c>
      <c r="F69" s="23">
        <v>0</v>
      </c>
      <c r="G69" s="23">
        <v>0</v>
      </c>
      <c r="H69" s="23">
        <v>0</v>
      </c>
      <c r="I69" s="23">
        <v>0</v>
      </c>
      <c r="J69" s="23">
        <v>0</v>
      </c>
      <c r="K69" s="23">
        <v>0</v>
      </c>
      <c r="L69" s="23">
        <v>0</v>
      </c>
      <c r="M69" s="23">
        <v>0</v>
      </c>
      <c r="N69" s="23">
        <v>0</v>
      </c>
      <c r="O69" s="74">
        <v>0</v>
      </c>
    </row>
    <row r="70" spans="2:15" x14ac:dyDescent="0.2">
      <c r="B70" s="33" t="s">
        <v>252</v>
      </c>
      <c r="C70" s="18" t="s">
        <v>69</v>
      </c>
      <c r="D70" s="21" t="s">
        <v>305</v>
      </c>
      <c r="E70" s="23">
        <v>0</v>
      </c>
      <c r="F70" s="23">
        <v>0</v>
      </c>
      <c r="G70" s="23">
        <v>0</v>
      </c>
      <c r="H70" s="23">
        <v>0</v>
      </c>
      <c r="I70" s="23">
        <v>0</v>
      </c>
      <c r="J70" s="23">
        <v>0</v>
      </c>
      <c r="K70" s="23">
        <v>0</v>
      </c>
      <c r="L70" s="23">
        <v>0</v>
      </c>
      <c r="M70" s="23">
        <v>0</v>
      </c>
      <c r="N70" s="23">
        <v>1</v>
      </c>
      <c r="O70" s="74">
        <v>730</v>
      </c>
    </row>
    <row r="71" spans="2:15" x14ac:dyDescent="0.2">
      <c r="B71" s="33" t="s">
        <v>242</v>
      </c>
      <c r="C71" s="18" t="s">
        <v>22</v>
      </c>
      <c r="D71" s="21" t="s">
        <v>142</v>
      </c>
      <c r="E71" s="23">
        <v>0</v>
      </c>
      <c r="F71" s="23" t="s">
        <v>598</v>
      </c>
      <c r="G71" s="23" t="s">
        <v>598</v>
      </c>
      <c r="H71" s="23">
        <v>0</v>
      </c>
      <c r="I71" s="23">
        <v>0</v>
      </c>
      <c r="J71" s="23">
        <v>0</v>
      </c>
      <c r="K71" s="23">
        <v>0</v>
      </c>
      <c r="L71" s="23">
        <v>0</v>
      </c>
      <c r="M71" s="23">
        <v>0</v>
      </c>
      <c r="N71" s="23">
        <v>1</v>
      </c>
      <c r="O71" s="74">
        <v>210</v>
      </c>
    </row>
    <row r="72" spans="2:15" x14ac:dyDescent="0.2">
      <c r="B72" s="33" t="s">
        <v>242</v>
      </c>
      <c r="C72" s="18" t="s">
        <v>440</v>
      </c>
      <c r="D72" s="21" t="s">
        <v>441</v>
      </c>
      <c r="E72" s="23">
        <v>0</v>
      </c>
      <c r="F72" s="23">
        <v>0</v>
      </c>
      <c r="G72" s="23">
        <v>0</v>
      </c>
      <c r="H72" s="23">
        <v>0</v>
      </c>
      <c r="I72" s="23">
        <v>0</v>
      </c>
      <c r="J72" s="23">
        <v>0</v>
      </c>
      <c r="K72" s="23">
        <v>0</v>
      </c>
      <c r="L72" s="23">
        <v>0</v>
      </c>
      <c r="M72" s="23">
        <v>0</v>
      </c>
      <c r="N72" s="23">
        <v>1</v>
      </c>
      <c r="O72" s="74">
        <v>540</v>
      </c>
    </row>
    <row r="73" spans="2:15" x14ac:dyDescent="0.2">
      <c r="B73" s="33" t="s">
        <v>242</v>
      </c>
      <c r="C73" s="18" t="s">
        <v>23</v>
      </c>
      <c r="D73" s="21" t="s">
        <v>307</v>
      </c>
      <c r="E73" s="23">
        <v>5.4545454545454543E-2</v>
      </c>
      <c r="F73" s="23">
        <v>0.27272727272727271</v>
      </c>
      <c r="G73" s="23">
        <v>0.25454545454545452</v>
      </c>
      <c r="H73" s="23">
        <v>7.2727272727272724E-2</v>
      </c>
      <c r="I73" s="23" t="s">
        <v>598</v>
      </c>
      <c r="J73" s="23">
        <v>5.4545454545454543E-2</v>
      </c>
      <c r="K73" s="23" t="s">
        <v>598</v>
      </c>
      <c r="L73" s="23">
        <v>0</v>
      </c>
      <c r="M73" s="23">
        <v>0</v>
      </c>
      <c r="N73" s="23">
        <v>0.25454545454545452</v>
      </c>
      <c r="O73" s="74">
        <v>275</v>
      </c>
    </row>
    <row r="74" spans="2:15" x14ac:dyDescent="0.2">
      <c r="B74" s="33" t="s">
        <v>242</v>
      </c>
      <c r="C74" s="18" t="s">
        <v>24</v>
      </c>
      <c r="D74" s="21" t="s">
        <v>143</v>
      </c>
      <c r="E74" s="23">
        <v>0</v>
      </c>
      <c r="F74" s="23">
        <v>0</v>
      </c>
      <c r="G74" s="23">
        <v>0</v>
      </c>
      <c r="H74" s="23">
        <v>0</v>
      </c>
      <c r="I74" s="23">
        <v>0</v>
      </c>
      <c r="J74" s="23">
        <v>0</v>
      </c>
      <c r="K74" s="23">
        <v>0</v>
      </c>
      <c r="L74" s="23">
        <v>0</v>
      </c>
      <c r="M74" s="23">
        <v>0</v>
      </c>
      <c r="N74" s="23">
        <v>0</v>
      </c>
      <c r="O74" s="74">
        <v>0</v>
      </c>
    </row>
    <row r="75" spans="2:15" x14ac:dyDescent="0.2">
      <c r="B75" s="33" t="s">
        <v>242</v>
      </c>
      <c r="C75" s="18" t="s">
        <v>25</v>
      </c>
      <c r="D75" s="21" t="s">
        <v>308</v>
      </c>
      <c r="E75" s="23">
        <v>5.128205128205128E-2</v>
      </c>
      <c r="F75" s="23" t="s">
        <v>598</v>
      </c>
      <c r="G75" s="23" t="s">
        <v>598</v>
      </c>
      <c r="H75" s="23">
        <v>0</v>
      </c>
      <c r="I75" s="23">
        <v>0</v>
      </c>
      <c r="J75" s="23">
        <v>0</v>
      </c>
      <c r="K75" s="23">
        <v>0</v>
      </c>
      <c r="L75" s="23">
        <v>0</v>
      </c>
      <c r="M75" s="23">
        <v>0</v>
      </c>
      <c r="N75" s="23">
        <v>0.94871794871794868</v>
      </c>
      <c r="O75" s="74">
        <v>195</v>
      </c>
    </row>
    <row r="76" spans="2:15" x14ac:dyDescent="0.2">
      <c r="B76" s="33" t="s">
        <v>242</v>
      </c>
      <c r="C76" s="18" t="s">
        <v>444</v>
      </c>
      <c r="D76" s="21" t="s">
        <v>445</v>
      </c>
      <c r="E76" s="23">
        <v>0</v>
      </c>
      <c r="F76" s="23">
        <v>0</v>
      </c>
      <c r="G76" s="23">
        <v>0</v>
      </c>
      <c r="H76" s="23">
        <v>0</v>
      </c>
      <c r="I76" s="23">
        <v>0</v>
      </c>
      <c r="J76" s="23">
        <v>0</v>
      </c>
      <c r="K76" s="23">
        <v>0</v>
      </c>
      <c r="L76" s="23">
        <v>0</v>
      </c>
      <c r="M76" s="23">
        <v>0</v>
      </c>
      <c r="N76" s="23">
        <v>1</v>
      </c>
      <c r="O76" s="74">
        <v>380</v>
      </c>
    </row>
    <row r="77" spans="2:15" x14ac:dyDescent="0.2">
      <c r="B77" s="33" t="s">
        <v>242</v>
      </c>
      <c r="C77" s="18" t="s">
        <v>26</v>
      </c>
      <c r="D77" s="21" t="s">
        <v>309</v>
      </c>
      <c r="E77" s="23">
        <v>7.0000000000000007E-2</v>
      </c>
      <c r="F77" s="23">
        <v>0.13</v>
      </c>
      <c r="G77" s="23">
        <v>0.41</v>
      </c>
      <c r="H77" s="23">
        <v>0.1</v>
      </c>
      <c r="I77" s="23">
        <v>0.06</v>
      </c>
      <c r="J77" s="23">
        <v>0.04</v>
      </c>
      <c r="K77" s="23" t="s">
        <v>598</v>
      </c>
      <c r="L77" s="23">
        <v>0</v>
      </c>
      <c r="M77" s="23">
        <v>0</v>
      </c>
      <c r="N77" s="23">
        <v>0.19</v>
      </c>
      <c r="O77" s="74">
        <v>500</v>
      </c>
    </row>
    <row r="78" spans="2:15" x14ac:dyDescent="0.2">
      <c r="B78" s="33" t="s">
        <v>242</v>
      </c>
      <c r="C78" s="18" t="s">
        <v>28</v>
      </c>
      <c r="D78" s="21" t="s">
        <v>145</v>
      </c>
      <c r="E78" s="23">
        <v>9.0909090909090912E-2</v>
      </c>
      <c r="F78" s="23">
        <v>0.36363636363636365</v>
      </c>
      <c r="G78" s="23">
        <v>0.25757575757575757</v>
      </c>
      <c r="H78" s="23">
        <v>0.10606060606060606</v>
      </c>
      <c r="I78" s="23">
        <v>3.0303030303030304E-2</v>
      </c>
      <c r="J78" s="23">
        <v>3.0303030303030304E-2</v>
      </c>
      <c r="K78" s="23" t="s">
        <v>598</v>
      </c>
      <c r="L78" s="23">
        <v>0</v>
      </c>
      <c r="M78" s="23">
        <v>0</v>
      </c>
      <c r="N78" s="23">
        <v>0.10606060606060606</v>
      </c>
      <c r="O78" s="74">
        <v>330</v>
      </c>
    </row>
    <row r="79" spans="2:15" x14ac:dyDescent="0.2">
      <c r="B79" s="33" t="s">
        <v>242</v>
      </c>
      <c r="C79" s="18" t="s">
        <v>29</v>
      </c>
      <c r="D79" s="21" t="s">
        <v>146</v>
      </c>
      <c r="E79" s="23">
        <v>0</v>
      </c>
      <c r="F79" s="23">
        <v>0</v>
      </c>
      <c r="G79" s="23">
        <v>0</v>
      </c>
      <c r="H79" s="23">
        <v>0</v>
      </c>
      <c r="I79" s="23">
        <v>0</v>
      </c>
      <c r="J79" s="23">
        <v>0</v>
      </c>
      <c r="K79" s="23">
        <v>0</v>
      </c>
      <c r="L79" s="23">
        <v>0</v>
      </c>
      <c r="M79" s="23">
        <v>0</v>
      </c>
      <c r="N79" s="23">
        <v>1</v>
      </c>
      <c r="O79" s="74">
        <v>1055</v>
      </c>
    </row>
    <row r="80" spans="2:15" x14ac:dyDescent="0.2">
      <c r="B80" s="33" t="s">
        <v>242</v>
      </c>
      <c r="C80" s="18" t="s">
        <v>30</v>
      </c>
      <c r="D80" s="21" t="s">
        <v>147</v>
      </c>
      <c r="E80" s="23">
        <v>0</v>
      </c>
      <c r="F80" s="23">
        <v>0</v>
      </c>
      <c r="G80" s="23">
        <v>0</v>
      </c>
      <c r="H80" s="23">
        <v>0</v>
      </c>
      <c r="I80" s="23">
        <v>0</v>
      </c>
      <c r="J80" s="23">
        <v>0</v>
      </c>
      <c r="K80" s="23">
        <v>0</v>
      </c>
      <c r="L80" s="23">
        <v>0</v>
      </c>
      <c r="M80" s="23">
        <v>0</v>
      </c>
      <c r="N80" s="23">
        <v>1</v>
      </c>
      <c r="O80" s="74">
        <v>1075</v>
      </c>
    </row>
    <row r="81" spans="2:15" x14ac:dyDescent="0.2">
      <c r="B81" s="33" t="s">
        <v>242</v>
      </c>
      <c r="C81" s="18" t="s">
        <v>31</v>
      </c>
      <c r="D81" s="21" t="s">
        <v>310</v>
      </c>
      <c r="E81" s="23" t="s">
        <v>598</v>
      </c>
      <c r="F81" s="23">
        <v>3.7735849056603772E-2</v>
      </c>
      <c r="G81" s="23">
        <v>9.4339622641509441E-2</v>
      </c>
      <c r="H81" s="23">
        <v>3.7735849056603772E-2</v>
      </c>
      <c r="I81" s="23" t="s">
        <v>598</v>
      </c>
      <c r="J81" s="23" t="s">
        <v>598</v>
      </c>
      <c r="K81" s="23" t="s">
        <v>598</v>
      </c>
      <c r="L81" s="23">
        <v>0</v>
      </c>
      <c r="M81" s="23">
        <v>0</v>
      </c>
      <c r="N81" s="23">
        <v>0.75471698113207553</v>
      </c>
      <c r="O81" s="74">
        <v>265</v>
      </c>
    </row>
    <row r="82" spans="2:15" x14ac:dyDescent="0.2">
      <c r="B82" s="33" t="s">
        <v>242</v>
      </c>
      <c r="C82" s="18" t="s">
        <v>32</v>
      </c>
      <c r="D82" s="21" t="s">
        <v>311</v>
      </c>
      <c r="E82" s="23">
        <v>0</v>
      </c>
      <c r="F82" s="23">
        <v>0</v>
      </c>
      <c r="G82" s="23">
        <v>0</v>
      </c>
      <c r="H82" s="23">
        <v>0</v>
      </c>
      <c r="I82" s="23">
        <v>0</v>
      </c>
      <c r="J82" s="23">
        <v>0</v>
      </c>
      <c r="K82" s="23">
        <v>0</v>
      </c>
      <c r="L82" s="23">
        <v>0</v>
      </c>
      <c r="M82" s="23">
        <v>0</v>
      </c>
      <c r="N82" s="23">
        <v>0</v>
      </c>
      <c r="O82" s="74">
        <v>0</v>
      </c>
    </row>
    <row r="83" spans="2:15" x14ac:dyDescent="0.2">
      <c r="B83" s="33" t="s">
        <v>242</v>
      </c>
      <c r="C83" s="18" t="s">
        <v>452</v>
      </c>
      <c r="D83" s="21" t="s">
        <v>453</v>
      </c>
      <c r="E83" s="23">
        <v>0</v>
      </c>
      <c r="F83" s="23" t="s">
        <v>598</v>
      </c>
      <c r="G83" s="23" t="s">
        <v>598</v>
      </c>
      <c r="H83" s="23" t="s">
        <v>598</v>
      </c>
      <c r="I83" s="23">
        <v>0</v>
      </c>
      <c r="J83" s="23" t="s">
        <v>598</v>
      </c>
      <c r="K83" s="23">
        <v>0</v>
      </c>
      <c r="L83" s="23">
        <v>0</v>
      </c>
      <c r="M83" s="23">
        <v>0</v>
      </c>
      <c r="N83" s="23">
        <v>0.98148148148148151</v>
      </c>
      <c r="O83" s="74">
        <v>270</v>
      </c>
    </row>
    <row r="84" spans="2:15" x14ac:dyDescent="0.2">
      <c r="B84" s="33" t="s">
        <v>242</v>
      </c>
      <c r="C84" s="18" t="s">
        <v>33</v>
      </c>
      <c r="D84" s="21" t="s">
        <v>148</v>
      </c>
      <c r="E84" s="23">
        <v>0</v>
      </c>
      <c r="F84" s="23">
        <v>0</v>
      </c>
      <c r="G84" s="23">
        <v>0</v>
      </c>
      <c r="H84" s="23">
        <v>0</v>
      </c>
      <c r="I84" s="23">
        <v>0</v>
      </c>
      <c r="J84" s="23">
        <v>0</v>
      </c>
      <c r="K84" s="23">
        <v>0</v>
      </c>
      <c r="L84" s="23">
        <v>0</v>
      </c>
      <c r="M84" s="23">
        <v>0</v>
      </c>
      <c r="N84" s="23">
        <v>0</v>
      </c>
      <c r="O84" s="74">
        <v>0</v>
      </c>
    </row>
    <row r="85" spans="2:15" x14ac:dyDescent="0.2">
      <c r="B85" s="33" t="s">
        <v>242</v>
      </c>
      <c r="C85" s="18" t="s">
        <v>454</v>
      </c>
      <c r="D85" s="21" t="s">
        <v>455</v>
      </c>
      <c r="E85" s="23">
        <v>0</v>
      </c>
      <c r="F85" s="23">
        <v>0</v>
      </c>
      <c r="G85" s="23">
        <v>0</v>
      </c>
      <c r="H85" s="23">
        <v>0</v>
      </c>
      <c r="I85" s="23">
        <v>0</v>
      </c>
      <c r="J85" s="23">
        <v>0</v>
      </c>
      <c r="K85" s="23">
        <v>0</v>
      </c>
      <c r="L85" s="23">
        <v>0</v>
      </c>
      <c r="M85" s="23">
        <v>0</v>
      </c>
      <c r="N85" s="23">
        <v>1</v>
      </c>
      <c r="O85" s="74">
        <v>2730</v>
      </c>
    </row>
    <row r="86" spans="2:15" x14ac:dyDescent="0.2">
      <c r="B86" s="33" t="s">
        <v>242</v>
      </c>
      <c r="C86" s="18" t="s">
        <v>442</v>
      </c>
      <c r="D86" s="21" t="s">
        <v>443</v>
      </c>
      <c r="E86" s="23">
        <v>0</v>
      </c>
      <c r="F86" s="23">
        <v>0</v>
      </c>
      <c r="G86" s="23">
        <v>0</v>
      </c>
      <c r="H86" s="23">
        <v>0</v>
      </c>
      <c r="I86" s="23">
        <v>0</v>
      </c>
      <c r="J86" s="23">
        <v>0</v>
      </c>
      <c r="K86" s="23">
        <v>0</v>
      </c>
      <c r="L86" s="23">
        <v>0</v>
      </c>
      <c r="M86" s="23">
        <v>0</v>
      </c>
      <c r="N86" s="23">
        <v>0</v>
      </c>
      <c r="O86" s="74">
        <v>0</v>
      </c>
    </row>
    <row r="87" spans="2:15" x14ac:dyDescent="0.2">
      <c r="B87" s="33" t="s">
        <v>242</v>
      </c>
      <c r="C87" s="18" t="s">
        <v>446</v>
      </c>
      <c r="D87" s="21" t="s">
        <v>447</v>
      </c>
      <c r="E87" s="23">
        <v>0</v>
      </c>
      <c r="F87" s="23">
        <v>0</v>
      </c>
      <c r="G87" s="23">
        <v>0</v>
      </c>
      <c r="H87" s="23">
        <v>0</v>
      </c>
      <c r="I87" s="23">
        <v>0</v>
      </c>
      <c r="J87" s="23">
        <v>0</v>
      </c>
      <c r="K87" s="23">
        <v>0</v>
      </c>
      <c r="L87" s="23">
        <v>0</v>
      </c>
      <c r="M87" s="23">
        <v>0</v>
      </c>
      <c r="N87" s="23">
        <v>1</v>
      </c>
      <c r="O87" s="74">
        <v>700</v>
      </c>
    </row>
    <row r="88" spans="2:15" x14ac:dyDescent="0.2">
      <c r="B88" s="33" t="s">
        <v>242</v>
      </c>
      <c r="C88" s="18" t="s">
        <v>34</v>
      </c>
      <c r="D88" s="21" t="s">
        <v>149</v>
      </c>
      <c r="E88" s="23">
        <v>6.2271062271062272E-2</v>
      </c>
      <c r="F88" s="23">
        <v>0.14285714285714285</v>
      </c>
      <c r="G88" s="23">
        <v>0.26007326007326009</v>
      </c>
      <c r="H88" s="23">
        <v>0.1575091575091575</v>
      </c>
      <c r="I88" s="23">
        <v>3.6630036630036632E-2</v>
      </c>
      <c r="J88" s="23">
        <v>2.197802197802198E-2</v>
      </c>
      <c r="K88" s="23" t="s">
        <v>598</v>
      </c>
      <c r="L88" s="23">
        <v>0</v>
      </c>
      <c r="M88" s="23">
        <v>0</v>
      </c>
      <c r="N88" s="23">
        <v>0.31501831501831501</v>
      </c>
      <c r="O88" s="74">
        <v>1365</v>
      </c>
    </row>
    <row r="89" spans="2:15" x14ac:dyDescent="0.2">
      <c r="B89" s="33" t="s">
        <v>242</v>
      </c>
      <c r="C89" s="18" t="s">
        <v>448</v>
      </c>
      <c r="D89" s="21" t="s">
        <v>449</v>
      </c>
      <c r="E89" s="23" t="s">
        <v>598</v>
      </c>
      <c r="F89" s="23" t="s">
        <v>598</v>
      </c>
      <c r="G89" s="23" t="s">
        <v>598</v>
      </c>
      <c r="H89" s="23" t="s">
        <v>598</v>
      </c>
      <c r="I89" s="23">
        <v>0</v>
      </c>
      <c r="J89" s="23">
        <v>0</v>
      </c>
      <c r="K89" s="23">
        <v>0</v>
      </c>
      <c r="L89" s="23">
        <v>0</v>
      </c>
      <c r="M89" s="23">
        <v>0</v>
      </c>
      <c r="N89" s="23">
        <v>0.98969072164948457</v>
      </c>
      <c r="O89" s="74">
        <v>485</v>
      </c>
    </row>
    <row r="90" spans="2:15" x14ac:dyDescent="0.2">
      <c r="B90" s="33" t="s">
        <v>242</v>
      </c>
      <c r="C90" s="18" t="s">
        <v>35</v>
      </c>
      <c r="D90" s="21" t="s">
        <v>150</v>
      </c>
      <c r="E90" s="23">
        <v>0</v>
      </c>
      <c r="F90" s="23">
        <v>0</v>
      </c>
      <c r="G90" s="23" t="s">
        <v>598</v>
      </c>
      <c r="H90" s="23">
        <v>0</v>
      </c>
      <c r="I90" s="23">
        <v>0</v>
      </c>
      <c r="J90" s="23">
        <v>0</v>
      </c>
      <c r="K90" s="23">
        <v>0</v>
      </c>
      <c r="L90" s="23">
        <v>0</v>
      </c>
      <c r="M90" s="23">
        <v>0</v>
      </c>
      <c r="N90" s="23">
        <v>1</v>
      </c>
      <c r="O90" s="74">
        <v>60</v>
      </c>
    </row>
    <row r="91" spans="2:15" x14ac:dyDescent="0.2">
      <c r="B91" s="33" t="s">
        <v>242</v>
      </c>
      <c r="C91" s="18" t="s">
        <v>450</v>
      </c>
      <c r="D91" s="21" t="s">
        <v>451</v>
      </c>
      <c r="E91" s="23">
        <v>0</v>
      </c>
      <c r="F91" s="23">
        <v>0</v>
      </c>
      <c r="G91" s="23">
        <v>0</v>
      </c>
      <c r="H91" s="23">
        <v>0</v>
      </c>
      <c r="I91" s="23">
        <v>0</v>
      </c>
      <c r="J91" s="23">
        <v>0</v>
      </c>
      <c r="K91" s="23">
        <v>0</v>
      </c>
      <c r="L91" s="23">
        <v>0</v>
      </c>
      <c r="M91" s="23">
        <v>0</v>
      </c>
      <c r="N91" s="23">
        <v>0</v>
      </c>
      <c r="O91" s="74">
        <v>0</v>
      </c>
    </row>
    <row r="92" spans="2:15" x14ac:dyDescent="0.2">
      <c r="B92" s="33" t="s">
        <v>242</v>
      </c>
      <c r="C92" s="18" t="s">
        <v>36</v>
      </c>
      <c r="D92" s="21" t="s">
        <v>151</v>
      </c>
      <c r="E92" s="23">
        <v>4.8387096774193547E-2</v>
      </c>
      <c r="F92" s="23">
        <v>0.16129032258064516</v>
      </c>
      <c r="G92" s="23">
        <v>0.30645161290322581</v>
      </c>
      <c r="H92" s="23">
        <v>8.0645161290322578E-2</v>
      </c>
      <c r="I92" s="23">
        <v>3.2258064516129031E-2</v>
      </c>
      <c r="J92" s="23" t="s">
        <v>598</v>
      </c>
      <c r="K92" s="23" t="s">
        <v>598</v>
      </c>
      <c r="L92" s="23">
        <v>0</v>
      </c>
      <c r="M92" s="23">
        <v>0</v>
      </c>
      <c r="N92" s="23">
        <v>0.32258064516129031</v>
      </c>
      <c r="O92" s="74">
        <v>310</v>
      </c>
    </row>
    <row r="93" spans="2:15" x14ac:dyDescent="0.2">
      <c r="B93" s="33" t="s">
        <v>242</v>
      </c>
      <c r="C93" s="18" t="s">
        <v>438</v>
      </c>
      <c r="D93" s="21" t="s">
        <v>439</v>
      </c>
      <c r="E93" s="23">
        <v>0</v>
      </c>
      <c r="F93" s="23">
        <v>0</v>
      </c>
      <c r="G93" s="23">
        <v>0</v>
      </c>
      <c r="H93" s="23">
        <v>0</v>
      </c>
      <c r="I93" s="23">
        <v>0</v>
      </c>
      <c r="J93" s="23">
        <v>0</v>
      </c>
      <c r="K93" s="23">
        <v>0</v>
      </c>
      <c r="L93" s="23">
        <v>0</v>
      </c>
      <c r="M93" s="23">
        <v>0</v>
      </c>
      <c r="N93" s="23">
        <v>1</v>
      </c>
      <c r="O93" s="74">
        <v>1065</v>
      </c>
    </row>
    <row r="94" spans="2:15" x14ac:dyDescent="0.2">
      <c r="B94" s="33" t="s">
        <v>242</v>
      </c>
      <c r="C94" s="18" t="s">
        <v>37</v>
      </c>
      <c r="D94" s="21" t="s">
        <v>152</v>
      </c>
      <c r="E94" s="23">
        <v>0</v>
      </c>
      <c r="F94" s="23">
        <v>0</v>
      </c>
      <c r="G94" s="23">
        <v>0</v>
      </c>
      <c r="H94" s="23">
        <v>0</v>
      </c>
      <c r="I94" s="23">
        <v>0</v>
      </c>
      <c r="J94" s="23">
        <v>0</v>
      </c>
      <c r="K94" s="23">
        <v>0</v>
      </c>
      <c r="L94" s="23">
        <v>0</v>
      </c>
      <c r="M94" s="23">
        <v>0</v>
      </c>
      <c r="N94" s="23">
        <v>0</v>
      </c>
      <c r="O94" s="74">
        <v>0</v>
      </c>
    </row>
    <row r="95" spans="2:15" x14ac:dyDescent="0.2">
      <c r="B95" s="33" t="s">
        <v>242</v>
      </c>
      <c r="C95" s="18" t="s">
        <v>38</v>
      </c>
      <c r="D95" s="21" t="s">
        <v>153</v>
      </c>
      <c r="E95" s="23">
        <v>0.13043478260869565</v>
      </c>
      <c r="F95" s="23">
        <v>0.13043478260869565</v>
      </c>
      <c r="G95" s="23">
        <v>0.10869565217391304</v>
      </c>
      <c r="H95" s="23">
        <v>8.6956521739130432E-2</v>
      </c>
      <c r="I95" s="23" t="s">
        <v>598</v>
      </c>
      <c r="J95" s="23" t="s">
        <v>598</v>
      </c>
      <c r="K95" s="23" t="s">
        <v>598</v>
      </c>
      <c r="L95" s="23">
        <v>0</v>
      </c>
      <c r="M95" s="23">
        <v>0</v>
      </c>
      <c r="N95" s="23">
        <v>0.5</v>
      </c>
      <c r="O95" s="74">
        <v>230</v>
      </c>
    </row>
    <row r="96" spans="2:15" x14ac:dyDescent="0.2">
      <c r="B96" s="33" t="s">
        <v>264</v>
      </c>
      <c r="C96" s="18" t="s">
        <v>460</v>
      </c>
      <c r="D96" s="21" t="s">
        <v>461</v>
      </c>
      <c r="E96" s="23">
        <v>0</v>
      </c>
      <c r="F96" s="23">
        <v>0</v>
      </c>
      <c r="G96" s="23">
        <v>0</v>
      </c>
      <c r="H96" s="23">
        <v>0</v>
      </c>
      <c r="I96" s="23">
        <v>0</v>
      </c>
      <c r="J96" s="23">
        <v>0</v>
      </c>
      <c r="K96" s="23">
        <v>0</v>
      </c>
      <c r="L96" s="23">
        <v>0</v>
      </c>
      <c r="M96" s="23">
        <v>0</v>
      </c>
      <c r="N96" s="23">
        <v>1</v>
      </c>
      <c r="O96" s="74">
        <v>215</v>
      </c>
    </row>
    <row r="97" spans="2:15" x14ac:dyDescent="0.2">
      <c r="B97" s="33" t="s">
        <v>264</v>
      </c>
      <c r="C97" s="18" t="s">
        <v>474</v>
      </c>
      <c r="D97" s="21" t="s">
        <v>475</v>
      </c>
      <c r="E97" s="23">
        <v>0</v>
      </c>
      <c r="F97" s="23">
        <v>0</v>
      </c>
      <c r="G97" s="23">
        <v>0</v>
      </c>
      <c r="H97" s="23">
        <v>0</v>
      </c>
      <c r="I97" s="23">
        <v>0</v>
      </c>
      <c r="J97" s="23">
        <v>0</v>
      </c>
      <c r="K97" s="23">
        <v>0</v>
      </c>
      <c r="L97" s="23">
        <v>0</v>
      </c>
      <c r="M97" s="23">
        <v>0</v>
      </c>
      <c r="N97" s="23">
        <v>0</v>
      </c>
      <c r="O97" s="74">
        <v>0</v>
      </c>
    </row>
    <row r="98" spans="2:15" x14ac:dyDescent="0.2">
      <c r="B98" s="33" t="s">
        <v>264</v>
      </c>
      <c r="C98" s="18" t="s">
        <v>472</v>
      </c>
      <c r="D98" s="21" t="s">
        <v>473</v>
      </c>
      <c r="E98" s="23">
        <v>0</v>
      </c>
      <c r="F98" s="23">
        <v>0</v>
      </c>
      <c r="G98" s="23">
        <v>0</v>
      </c>
      <c r="H98" s="23">
        <v>0</v>
      </c>
      <c r="I98" s="23" t="s">
        <v>598</v>
      </c>
      <c r="J98" s="23" t="s">
        <v>598</v>
      </c>
      <c r="K98" s="23">
        <v>0</v>
      </c>
      <c r="L98" s="23">
        <v>0</v>
      </c>
      <c r="M98" s="23">
        <v>0</v>
      </c>
      <c r="N98" s="23">
        <v>0.99678456591639875</v>
      </c>
      <c r="O98" s="74">
        <v>1555</v>
      </c>
    </row>
    <row r="99" spans="2:15" x14ac:dyDescent="0.2">
      <c r="B99" s="33" t="s">
        <v>264</v>
      </c>
      <c r="C99" s="18" t="s">
        <v>458</v>
      </c>
      <c r="D99" s="21" t="s">
        <v>459</v>
      </c>
      <c r="E99" s="23">
        <v>0</v>
      </c>
      <c r="F99" s="23">
        <v>0</v>
      </c>
      <c r="G99" s="23">
        <v>0</v>
      </c>
      <c r="H99" s="23">
        <v>0</v>
      </c>
      <c r="I99" s="23">
        <v>0</v>
      </c>
      <c r="J99" s="23">
        <v>0</v>
      </c>
      <c r="K99" s="23">
        <v>0</v>
      </c>
      <c r="L99" s="23">
        <v>0</v>
      </c>
      <c r="M99" s="23">
        <v>0</v>
      </c>
      <c r="N99" s="23">
        <v>1</v>
      </c>
      <c r="O99" s="74">
        <v>160</v>
      </c>
    </row>
    <row r="100" spans="2:15" x14ac:dyDescent="0.2">
      <c r="B100" s="33" t="s">
        <v>264</v>
      </c>
      <c r="C100" s="18" t="s">
        <v>45</v>
      </c>
      <c r="D100" s="21" t="s">
        <v>157</v>
      </c>
      <c r="E100" s="23">
        <v>0</v>
      </c>
      <c r="F100" s="23">
        <v>0</v>
      </c>
      <c r="G100" s="23">
        <v>0</v>
      </c>
      <c r="H100" s="23">
        <v>0</v>
      </c>
      <c r="I100" s="23">
        <v>0</v>
      </c>
      <c r="J100" s="23">
        <v>0</v>
      </c>
      <c r="K100" s="23">
        <v>0</v>
      </c>
      <c r="L100" s="23">
        <v>0</v>
      </c>
      <c r="M100" s="23">
        <v>0</v>
      </c>
      <c r="N100" s="23">
        <v>1</v>
      </c>
      <c r="O100" s="74">
        <v>210</v>
      </c>
    </row>
    <row r="101" spans="2:15" x14ac:dyDescent="0.2">
      <c r="B101" s="33" t="s">
        <v>264</v>
      </c>
      <c r="C101" s="18" t="s">
        <v>552</v>
      </c>
      <c r="D101" s="21" t="s">
        <v>553</v>
      </c>
      <c r="E101" s="23">
        <v>0</v>
      </c>
      <c r="F101" s="23">
        <v>0</v>
      </c>
      <c r="G101" s="23">
        <v>0</v>
      </c>
      <c r="H101" s="23">
        <v>0</v>
      </c>
      <c r="I101" s="23">
        <v>0</v>
      </c>
      <c r="J101" s="23">
        <v>0</v>
      </c>
      <c r="K101" s="23">
        <v>0</v>
      </c>
      <c r="L101" s="23">
        <v>0</v>
      </c>
      <c r="M101" s="23">
        <v>0</v>
      </c>
      <c r="N101" s="23">
        <v>0</v>
      </c>
      <c r="O101" s="74">
        <v>0</v>
      </c>
    </row>
    <row r="102" spans="2:15" x14ac:dyDescent="0.2">
      <c r="B102" s="33" t="s">
        <v>264</v>
      </c>
      <c r="C102" s="18" t="s">
        <v>470</v>
      </c>
      <c r="D102" s="21" t="s">
        <v>471</v>
      </c>
      <c r="E102" s="23">
        <v>0</v>
      </c>
      <c r="F102" s="23">
        <v>0</v>
      </c>
      <c r="G102" s="23">
        <v>0</v>
      </c>
      <c r="H102" s="23">
        <v>0</v>
      </c>
      <c r="I102" s="23">
        <v>0</v>
      </c>
      <c r="J102" s="23">
        <v>0</v>
      </c>
      <c r="K102" s="23">
        <v>0</v>
      </c>
      <c r="L102" s="23">
        <v>0</v>
      </c>
      <c r="M102" s="23">
        <v>0</v>
      </c>
      <c r="N102" s="23">
        <v>1</v>
      </c>
      <c r="O102" s="74">
        <v>1655</v>
      </c>
    </row>
    <row r="103" spans="2:15" x14ac:dyDescent="0.2">
      <c r="B103" s="33" t="s">
        <v>264</v>
      </c>
      <c r="C103" s="18" t="s">
        <v>464</v>
      </c>
      <c r="D103" s="21" t="s">
        <v>465</v>
      </c>
      <c r="E103" s="23">
        <v>0</v>
      </c>
      <c r="F103" s="23">
        <v>0</v>
      </c>
      <c r="G103" s="23">
        <v>0</v>
      </c>
      <c r="H103" s="23">
        <v>0</v>
      </c>
      <c r="I103" s="23">
        <v>0</v>
      </c>
      <c r="J103" s="23">
        <v>0</v>
      </c>
      <c r="K103" s="23">
        <v>0</v>
      </c>
      <c r="L103" s="23">
        <v>0</v>
      </c>
      <c r="M103" s="23">
        <v>0</v>
      </c>
      <c r="N103" s="23">
        <v>0</v>
      </c>
      <c r="O103" s="74">
        <v>0</v>
      </c>
    </row>
    <row r="104" spans="2:15" x14ac:dyDescent="0.2">
      <c r="B104" s="33" t="s">
        <v>264</v>
      </c>
      <c r="C104" s="18" t="s">
        <v>462</v>
      </c>
      <c r="D104" s="21" t="s">
        <v>463</v>
      </c>
      <c r="E104" s="23">
        <v>0</v>
      </c>
      <c r="F104" s="23">
        <v>0</v>
      </c>
      <c r="G104" s="23">
        <v>0</v>
      </c>
      <c r="H104" s="23">
        <v>0</v>
      </c>
      <c r="I104" s="23">
        <v>0</v>
      </c>
      <c r="J104" s="23">
        <v>0</v>
      </c>
      <c r="K104" s="23">
        <v>0</v>
      </c>
      <c r="L104" s="23">
        <v>0</v>
      </c>
      <c r="M104" s="23">
        <v>0</v>
      </c>
      <c r="N104" s="23">
        <v>0</v>
      </c>
      <c r="O104" s="74">
        <v>0</v>
      </c>
    </row>
    <row r="105" spans="2:15" x14ac:dyDescent="0.2">
      <c r="B105" s="33" t="s">
        <v>264</v>
      </c>
      <c r="C105" s="18" t="s">
        <v>456</v>
      </c>
      <c r="D105" s="21" t="s">
        <v>457</v>
      </c>
      <c r="E105" s="23">
        <v>0</v>
      </c>
      <c r="F105" s="23">
        <v>0</v>
      </c>
      <c r="G105" s="23">
        <v>0</v>
      </c>
      <c r="H105" s="23">
        <v>0</v>
      </c>
      <c r="I105" s="23">
        <v>0</v>
      </c>
      <c r="J105" s="23">
        <v>0</v>
      </c>
      <c r="K105" s="23">
        <v>0</v>
      </c>
      <c r="L105" s="23">
        <v>0</v>
      </c>
      <c r="M105" s="23">
        <v>0</v>
      </c>
      <c r="N105" s="23">
        <v>1</v>
      </c>
      <c r="O105" s="74">
        <v>1095</v>
      </c>
    </row>
    <row r="106" spans="2:15" x14ac:dyDescent="0.2">
      <c r="B106" s="33" t="s">
        <v>264</v>
      </c>
      <c r="C106" s="18" t="s">
        <v>530</v>
      </c>
      <c r="D106" s="21" t="s">
        <v>531</v>
      </c>
      <c r="E106" s="23">
        <v>0</v>
      </c>
      <c r="F106" s="23">
        <v>0</v>
      </c>
      <c r="G106" s="23">
        <v>0</v>
      </c>
      <c r="H106" s="23">
        <v>0</v>
      </c>
      <c r="I106" s="23">
        <v>0</v>
      </c>
      <c r="J106" s="23">
        <v>0</v>
      </c>
      <c r="K106" s="23">
        <v>0</v>
      </c>
      <c r="L106" s="23">
        <v>0</v>
      </c>
      <c r="M106" s="23">
        <v>0</v>
      </c>
      <c r="N106" s="23">
        <v>1</v>
      </c>
      <c r="O106" s="74">
        <v>355</v>
      </c>
    </row>
    <row r="107" spans="2:15" x14ac:dyDescent="0.2">
      <c r="B107" s="33" t="s">
        <v>264</v>
      </c>
      <c r="C107" s="18" t="s">
        <v>468</v>
      </c>
      <c r="D107" s="21" t="s">
        <v>469</v>
      </c>
      <c r="E107" s="23">
        <v>0</v>
      </c>
      <c r="F107" s="23">
        <v>0</v>
      </c>
      <c r="G107" s="23">
        <v>0</v>
      </c>
      <c r="H107" s="23">
        <v>0</v>
      </c>
      <c r="I107" s="23">
        <v>0</v>
      </c>
      <c r="J107" s="23">
        <v>0</v>
      </c>
      <c r="K107" s="23">
        <v>0</v>
      </c>
      <c r="L107" s="23">
        <v>0</v>
      </c>
      <c r="M107" s="23">
        <v>0</v>
      </c>
      <c r="N107" s="23">
        <v>1</v>
      </c>
      <c r="O107" s="74">
        <v>545</v>
      </c>
    </row>
    <row r="108" spans="2:15" x14ac:dyDescent="0.2">
      <c r="B108" s="33" t="s">
        <v>264</v>
      </c>
      <c r="C108" s="18" t="s">
        <v>466</v>
      </c>
      <c r="D108" s="21" t="s">
        <v>467</v>
      </c>
      <c r="E108" s="23">
        <v>0</v>
      </c>
      <c r="F108" s="23">
        <v>0</v>
      </c>
      <c r="G108" s="23">
        <v>0</v>
      </c>
      <c r="H108" s="23">
        <v>0</v>
      </c>
      <c r="I108" s="23">
        <v>0</v>
      </c>
      <c r="J108" s="23">
        <v>0</v>
      </c>
      <c r="K108" s="23">
        <v>0</v>
      </c>
      <c r="L108" s="23">
        <v>0</v>
      </c>
      <c r="M108" s="23">
        <v>0</v>
      </c>
      <c r="N108" s="23">
        <v>0</v>
      </c>
      <c r="O108" s="74">
        <v>0</v>
      </c>
    </row>
    <row r="109" spans="2:15" x14ac:dyDescent="0.2">
      <c r="B109" s="33" t="s">
        <v>264</v>
      </c>
      <c r="C109" s="18" t="s">
        <v>54</v>
      </c>
      <c r="D109" s="21" t="s">
        <v>313</v>
      </c>
      <c r="E109" s="23">
        <v>0</v>
      </c>
      <c r="F109" s="23">
        <v>0</v>
      </c>
      <c r="G109" s="23">
        <v>0</v>
      </c>
      <c r="H109" s="23">
        <v>0</v>
      </c>
      <c r="I109" s="23">
        <v>0</v>
      </c>
      <c r="J109" s="23">
        <v>0</v>
      </c>
      <c r="K109" s="23">
        <v>0</v>
      </c>
      <c r="L109" s="23">
        <v>0</v>
      </c>
      <c r="M109" s="23">
        <v>0</v>
      </c>
      <c r="N109" s="23">
        <v>1</v>
      </c>
      <c r="O109" s="74">
        <v>195</v>
      </c>
    </row>
    <row r="110" spans="2:15" x14ac:dyDescent="0.2">
      <c r="B110" s="33" t="s">
        <v>264</v>
      </c>
      <c r="C110" s="18" t="s">
        <v>532</v>
      </c>
      <c r="D110" s="21" t="s">
        <v>533</v>
      </c>
      <c r="E110" s="23">
        <v>0</v>
      </c>
      <c r="F110" s="23">
        <v>0</v>
      </c>
      <c r="G110" s="23">
        <v>0</v>
      </c>
      <c r="H110" s="23">
        <v>0</v>
      </c>
      <c r="I110" s="23">
        <v>0</v>
      </c>
      <c r="J110" s="23">
        <v>0</v>
      </c>
      <c r="K110" s="23">
        <v>0</v>
      </c>
      <c r="L110" s="23">
        <v>0</v>
      </c>
      <c r="M110" s="23">
        <v>0</v>
      </c>
      <c r="N110" s="23">
        <v>1</v>
      </c>
      <c r="O110" s="74">
        <v>390</v>
      </c>
    </row>
    <row r="111" spans="2:15" x14ac:dyDescent="0.2">
      <c r="B111" s="33" t="s">
        <v>264</v>
      </c>
      <c r="C111" s="18" t="s">
        <v>55</v>
      </c>
      <c r="D111" s="21" t="s">
        <v>165</v>
      </c>
      <c r="E111" s="23">
        <v>0</v>
      </c>
      <c r="F111" s="23">
        <v>0</v>
      </c>
      <c r="G111" s="23">
        <v>0</v>
      </c>
      <c r="H111" s="23">
        <v>0</v>
      </c>
      <c r="I111" s="23">
        <v>0</v>
      </c>
      <c r="J111" s="23">
        <v>0</v>
      </c>
      <c r="K111" s="23">
        <v>0</v>
      </c>
      <c r="L111" s="23">
        <v>0</v>
      </c>
      <c r="M111" s="23">
        <v>0</v>
      </c>
      <c r="N111" s="23">
        <v>1</v>
      </c>
      <c r="O111" s="74">
        <v>645</v>
      </c>
    </row>
    <row r="112" spans="2:15" x14ac:dyDescent="0.2">
      <c r="B112" s="33" t="s">
        <v>264</v>
      </c>
      <c r="C112" s="18" t="s">
        <v>61</v>
      </c>
      <c r="D112" s="21" t="s">
        <v>170</v>
      </c>
      <c r="E112" s="23">
        <v>0</v>
      </c>
      <c r="F112" s="23">
        <v>0</v>
      </c>
      <c r="G112" s="23">
        <v>0</v>
      </c>
      <c r="H112" s="23">
        <v>0</v>
      </c>
      <c r="I112" s="23">
        <v>0</v>
      </c>
      <c r="J112" s="23">
        <v>0</v>
      </c>
      <c r="K112" s="23">
        <v>0</v>
      </c>
      <c r="L112" s="23">
        <v>0</v>
      </c>
      <c r="M112" s="23">
        <v>0</v>
      </c>
      <c r="N112" s="23">
        <v>1</v>
      </c>
      <c r="O112" s="74">
        <v>765</v>
      </c>
    </row>
    <row r="113" spans="2:15" x14ac:dyDescent="0.2">
      <c r="B113" s="33" t="s">
        <v>264</v>
      </c>
      <c r="C113" s="18" t="s">
        <v>56</v>
      </c>
      <c r="D113" s="21" t="s">
        <v>314</v>
      </c>
      <c r="E113" s="23">
        <v>0</v>
      </c>
      <c r="F113" s="23">
        <v>0</v>
      </c>
      <c r="G113" s="23">
        <v>0</v>
      </c>
      <c r="H113" s="23">
        <v>0</v>
      </c>
      <c r="I113" s="23">
        <v>0</v>
      </c>
      <c r="J113" s="23">
        <v>0</v>
      </c>
      <c r="K113" s="23">
        <v>0</v>
      </c>
      <c r="L113" s="23">
        <v>0</v>
      </c>
      <c r="M113" s="23">
        <v>0</v>
      </c>
      <c r="N113" s="23">
        <v>0</v>
      </c>
      <c r="O113" s="74">
        <v>0</v>
      </c>
    </row>
    <row r="114" spans="2:15" x14ac:dyDescent="0.2">
      <c r="B114" s="33" t="s">
        <v>264</v>
      </c>
      <c r="C114" s="18" t="s">
        <v>63</v>
      </c>
      <c r="D114" s="21" t="s">
        <v>172</v>
      </c>
      <c r="E114" s="23">
        <v>0</v>
      </c>
      <c r="F114" s="23">
        <v>0</v>
      </c>
      <c r="G114" s="23">
        <v>0</v>
      </c>
      <c r="H114" s="23">
        <v>0</v>
      </c>
      <c r="I114" s="23">
        <v>0</v>
      </c>
      <c r="J114" s="23">
        <v>0</v>
      </c>
      <c r="K114" s="23">
        <v>0</v>
      </c>
      <c r="L114" s="23">
        <v>0</v>
      </c>
      <c r="M114" s="23">
        <v>0</v>
      </c>
      <c r="N114" s="23">
        <v>1</v>
      </c>
      <c r="O114" s="74">
        <v>345</v>
      </c>
    </row>
    <row r="115" spans="2:15" x14ac:dyDescent="0.2">
      <c r="B115" s="33" t="s">
        <v>264</v>
      </c>
      <c r="C115" s="18" t="s">
        <v>64</v>
      </c>
      <c r="D115" s="21" t="s">
        <v>315</v>
      </c>
      <c r="E115" s="23">
        <v>0</v>
      </c>
      <c r="F115" s="23">
        <v>0</v>
      </c>
      <c r="G115" s="23">
        <v>0</v>
      </c>
      <c r="H115" s="23">
        <v>0</v>
      </c>
      <c r="I115" s="23">
        <v>0</v>
      </c>
      <c r="J115" s="23">
        <v>0</v>
      </c>
      <c r="K115" s="23">
        <v>0</v>
      </c>
      <c r="L115" s="23">
        <v>0</v>
      </c>
      <c r="M115" s="23">
        <v>0</v>
      </c>
      <c r="N115" s="23">
        <v>1</v>
      </c>
      <c r="O115" s="74">
        <v>555</v>
      </c>
    </row>
    <row r="116" spans="2:15" x14ac:dyDescent="0.2">
      <c r="B116" s="33" t="s">
        <v>276</v>
      </c>
      <c r="C116" s="18" t="s">
        <v>484</v>
      </c>
      <c r="D116" s="21" t="s">
        <v>485</v>
      </c>
      <c r="E116" s="23">
        <v>0</v>
      </c>
      <c r="F116" s="23">
        <v>0</v>
      </c>
      <c r="G116" s="23">
        <v>0</v>
      </c>
      <c r="H116" s="23">
        <v>0</v>
      </c>
      <c r="I116" s="23">
        <v>0</v>
      </c>
      <c r="J116" s="23">
        <v>0</v>
      </c>
      <c r="K116" s="23">
        <v>0</v>
      </c>
      <c r="L116" s="23">
        <v>0</v>
      </c>
      <c r="M116" s="23">
        <v>0</v>
      </c>
      <c r="N116" s="23">
        <v>1</v>
      </c>
      <c r="O116" s="74">
        <v>450</v>
      </c>
    </row>
    <row r="117" spans="2:15" x14ac:dyDescent="0.2">
      <c r="B117" s="33" t="s">
        <v>276</v>
      </c>
      <c r="C117" s="18" t="s">
        <v>486</v>
      </c>
      <c r="D117" s="21" t="s">
        <v>487</v>
      </c>
      <c r="E117" s="23">
        <v>0</v>
      </c>
      <c r="F117" s="23">
        <v>0</v>
      </c>
      <c r="G117" s="23">
        <v>0</v>
      </c>
      <c r="H117" s="23">
        <v>0</v>
      </c>
      <c r="I117" s="23">
        <v>0</v>
      </c>
      <c r="J117" s="23">
        <v>0</v>
      </c>
      <c r="K117" s="23">
        <v>0</v>
      </c>
      <c r="L117" s="23">
        <v>0</v>
      </c>
      <c r="M117" s="23">
        <v>0</v>
      </c>
      <c r="N117" s="23">
        <v>1</v>
      </c>
      <c r="O117" s="74">
        <v>350</v>
      </c>
    </row>
    <row r="118" spans="2:15" x14ac:dyDescent="0.2">
      <c r="B118" s="33" t="s">
        <v>276</v>
      </c>
      <c r="C118" s="18" t="s">
        <v>82</v>
      </c>
      <c r="D118" s="21" t="s">
        <v>320</v>
      </c>
      <c r="E118" s="23">
        <v>0</v>
      </c>
      <c r="F118" s="23">
        <v>0</v>
      </c>
      <c r="G118" s="23">
        <v>0</v>
      </c>
      <c r="H118" s="23">
        <v>0</v>
      </c>
      <c r="I118" s="23">
        <v>0</v>
      </c>
      <c r="J118" s="23">
        <v>0</v>
      </c>
      <c r="K118" s="23">
        <v>0</v>
      </c>
      <c r="L118" s="23">
        <v>0</v>
      </c>
      <c r="M118" s="23">
        <v>0</v>
      </c>
      <c r="N118" s="23">
        <v>0</v>
      </c>
      <c r="O118" s="74">
        <v>0</v>
      </c>
    </row>
    <row r="119" spans="2:15" x14ac:dyDescent="0.2">
      <c r="B119" s="33" t="s">
        <v>276</v>
      </c>
      <c r="C119" s="18" t="s">
        <v>83</v>
      </c>
      <c r="D119" s="21" t="s">
        <v>321</v>
      </c>
      <c r="E119" s="23">
        <v>0</v>
      </c>
      <c r="F119" s="23">
        <v>0</v>
      </c>
      <c r="G119" s="23">
        <v>0</v>
      </c>
      <c r="H119" s="23">
        <v>0</v>
      </c>
      <c r="I119" s="23">
        <v>0</v>
      </c>
      <c r="J119" s="23">
        <v>0</v>
      </c>
      <c r="K119" s="23">
        <v>0</v>
      </c>
      <c r="L119" s="23">
        <v>0</v>
      </c>
      <c r="M119" s="23">
        <v>0</v>
      </c>
      <c r="N119" s="23">
        <v>0</v>
      </c>
      <c r="O119" s="74">
        <v>0</v>
      </c>
    </row>
    <row r="120" spans="2:15" x14ac:dyDescent="0.2">
      <c r="B120" s="33" t="s">
        <v>276</v>
      </c>
      <c r="C120" s="18" t="s">
        <v>488</v>
      </c>
      <c r="D120" s="21" t="s">
        <v>489</v>
      </c>
      <c r="E120" s="23">
        <v>0</v>
      </c>
      <c r="F120" s="23">
        <v>0</v>
      </c>
      <c r="G120" s="23">
        <v>0</v>
      </c>
      <c r="H120" s="23">
        <v>0</v>
      </c>
      <c r="I120" s="23">
        <v>0</v>
      </c>
      <c r="J120" s="23">
        <v>0</v>
      </c>
      <c r="K120" s="23">
        <v>0</v>
      </c>
      <c r="L120" s="23">
        <v>0</v>
      </c>
      <c r="M120" s="23">
        <v>0</v>
      </c>
      <c r="N120" s="23">
        <v>1</v>
      </c>
      <c r="O120" s="74">
        <v>530</v>
      </c>
    </row>
    <row r="121" spans="2:15" x14ac:dyDescent="0.2">
      <c r="B121" s="33" t="s">
        <v>276</v>
      </c>
      <c r="C121" s="18" t="s">
        <v>86</v>
      </c>
      <c r="D121" s="21" t="s">
        <v>186</v>
      </c>
      <c r="E121" s="23">
        <v>0</v>
      </c>
      <c r="F121" s="23">
        <v>0</v>
      </c>
      <c r="G121" s="23">
        <v>0</v>
      </c>
      <c r="H121" s="23">
        <v>0</v>
      </c>
      <c r="I121" s="23">
        <v>0</v>
      </c>
      <c r="J121" s="23">
        <v>0</v>
      </c>
      <c r="K121" s="23">
        <v>0</v>
      </c>
      <c r="L121" s="23">
        <v>0</v>
      </c>
      <c r="M121" s="23">
        <v>0</v>
      </c>
      <c r="N121" s="23">
        <v>1</v>
      </c>
      <c r="O121" s="74">
        <v>475</v>
      </c>
    </row>
    <row r="122" spans="2:15" x14ac:dyDescent="0.2">
      <c r="B122" s="33" t="s">
        <v>276</v>
      </c>
      <c r="C122" s="18" t="s">
        <v>490</v>
      </c>
      <c r="D122" s="21" t="s">
        <v>491</v>
      </c>
      <c r="E122" s="23">
        <v>0</v>
      </c>
      <c r="F122" s="23">
        <v>0</v>
      </c>
      <c r="G122" s="23">
        <v>0</v>
      </c>
      <c r="H122" s="23">
        <v>0</v>
      </c>
      <c r="I122" s="23" t="s">
        <v>598</v>
      </c>
      <c r="J122" s="23">
        <v>0</v>
      </c>
      <c r="K122" s="23">
        <v>0</v>
      </c>
      <c r="L122" s="23">
        <v>0</v>
      </c>
      <c r="M122" s="23">
        <v>0</v>
      </c>
      <c r="N122" s="23">
        <v>0.97674418604651159</v>
      </c>
      <c r="O122" s="74">
        <v>215</v>
      </c>
    </row>
    <row r="123" spans="2:15" x14ac:dyDescent="0.2">
      <c r="B123" s="33" t="s">
        <v>276</v>
      </c>
      <c r="C123" s="18" t="s">
        <v>492</v>
      </c>
      <c r="D123" s="21" t="s">
        <v>493</v>
      </c>
      <c r="E123" s="23">
        <v>0</v>
      </c>
      <c r="F123" s="23">
        <v>0</v>
      </c>
      <c r="G123" s="23">
        <v>0</v>
      </c>
      <c r="H123" s="23">
        <v>0</v>
      </c>
      <c r="I123" s="23">
        <v>0</v>
      </c>
      <c r="J123" s="23">
        <v>0</v>
      </c>
      <c r="K123" s="23">
        <v>0</v>
      </c>
      <c r="L123" s="23">
        <v>0</v>
      </c>
      <c r="M123" s="23">
        <v>0</v>
      </c>
      <c r="N123" s="23">
        <v>1</v>
      </c>
      <c r="O123" s="74">
        <v>240</v>
      </c>
    </row>
    <row r="124" spans="2:15" x14ac:dyDescent="0.2">
      <c r="B124" s="33" t="s">
        <v>276</v>
      </c>
      <c r="C124" s="18" t="s">
        <v>90</v>
      </c>
      <c r="D124" s="21" t="s">
        <v>188</v>
      </c>
      <c r="E124" s="23">
        <v>0</v>
      </c>
      <c r="F124" s="23">
        <v>0</v>
      </c>
      <c r="G124" s="23">
        <v>0</v>
      </c>
      <c r="H124" s="23">
        <v>0</v>
      </c>
      <c r="I124" s="23">
        <v>0</v>
      </c>
      <c r="J124" s="23">
        <v>0</v>
      </c>
      <c r="K124" s="23">
        <v>0</v>
      </c>
      <c r="L124" s="23">
        <v>0</v>
      </c>
      <c r="M124" s="23">
        <v>0</v>
      </c>
      <c r="N124" s="23">
        <v>0</v>
      </c>
      <c r="O124" s="74">
        <v>0</v>
      </c>
    </row>
    <row r="125" spans="2:15" x14ac:dyDescent="0.2">
      <c r="B125" s="33" t="s">
        <v>276</v>
      </c>
      <c r="C125" s="18" t="s">
        <v>478</v>
      </c>
      <c r="D125" s="21" t="s">
        <v>479</v>
      </c>
      <c r="E125" s="23">
        <v>0</v>
      </c>
      <c r="F125" s="23">
        <v>0</v>
      </c>
      <c r="G125" s="23">
        <v>0</v>
      </c>
      <c r="H125" s="23">
        <v>0</v>
      </c>
      <c r="I125" s="23">
        <v>0</v>
      </c>
      <c r="J125" s="23">
        <v>0</v>
      </c>
      <c r="K125" s="23">
        <v>0</v>
      </c>
      <c r="L125" s="23">
        <v>0</v>
      </c>
      <c r="M125" s="23">
        <v>0</v>
      </c>
      <c r="N125" s="23">
        <v>0</v>
      </c>
      <c r="O125" s="74">
        <v>0</v>
      </c>
    </row>
    <row r="126" spans="2:15" x14ac:dyDescent="0.2">
      <c r="B126" s="33" t="s">
        <v>276</v>
      </c>
      <c r="C126" s="18" t="s">
        <v>93</v>
      </c>
      <c r="D126" s="21" t="s">
        <v>191</v>
      </c>
      <c r="E126" s="23">
        <v>0.1834862385321101</v>
      </c>
      <c r="F126" s="23">
        <v>1.834862385321101E-2</v>
      </c>
      <c r="G126" s="23">
        <v>7.3394495412844041E-2</v>
      </c>
      <c r="H126" s="23">
        <v>2.7522935779816515E-2</v>
      </c>
      <c r="I126" s="23">
        <v>2.7522935779816515E-2</v>
      </c>
      <c r="J126" s="23">
        <v>0</v>
      </c>
      <c r="K126" s="23">
        <v>0</v>
      </c>
      <c r="L126" s="23">
        <v>0</v>
      </c>
      <c r="M126" s="23">
        <v>0</v>
      </c>
      <c r="N126" s="23">
        <v>0.66972477064220182</v>
      </c>
      <c r="O126" s="74">
        <v>545</v>
      </c>
    </row>
    <row r="127" spans="2:15" x14ac:dyDescent="0.2">
      <c r="B127" s="33" t="s">
        <v>276</v>
      </c>
      <c r="C127" s="18" t="s">
        <v>94</v>
      </c>
      <c r="D127" s="21" t="s">
        <v>192</v>
      </c>
      <c r="E127" s="23">
        <v>0</v>
      </c>
      <c r="F127" s="23">
        <v>0</v>
      </c>
      <c r="G127" s="23">
        <v>0</v>
      </c>
      <c r="H127" s="23">
        <v>0</v>
      </c>
      <c r="I127" s="23">
        <v>0</v>
      </c>
      <c r="J127" s="23">
        <v>0</v>
      </c>
      <c r="K127" s="23">
        <v>0</v>
      </c>
      <c r="L127" s="23">
        <v>0</v>
      </c>
      <c r="M127" s="23">
        <v>0</v>
      </c>
      <c r="N127" s="23">
        <v>1</v>
      </c>
      <c r="O127" s="74">
        <v>435</v>
      </c>
    </row>
    <row r="128" spans="2:15" x14ac:dyDescent="0.2">
      <c r="B128" s="33" t="s">
        <v>276</v>
      </c>
      <c r="C128" s="18" t="s">
        <v>95</v>
      </c>
      <c r="D128" s="21" t="s">
        <v>324</v>
      </c>
      <c r="E128" s="23">
        <v>0</v>
      </c>
      <c r="F128" s="23">
        <v>0</v>
      </c>
      <c r="G128" s="23">
        <v>0</v>
      </c>
      <c r="H128" s="23">
        <v>0</v>
      </c>
      <c r="I128" s="23">
        <v>0</v>
      </c>
      <c r="J128" s="23">
        <v>0</v>
      </c>
      <c r="K128" s="23">
        <v>0</v>
      </c>
      <c r="L128" s="23">
        <v>0</v>
      </c>
      <c r="M128" s="23">
        <v>0</v>
      </c>
      <c r="N128" s="23">
        <v>1</v>
      </c>
      <c r="O128" s="74">
        <v>1335</v>
      </c>
    </row>
    <row r="129" spans="2:15" x14ac:dyDescent="0.2">
      <c r="B129" s="33" t="s">
        <v>276</v>
      </c>
      <c r="C129" s="18" t="s">
        <v>96</v>
      </c>
      <c r="D129" s="21" t="s">
        <v>325</v>
      </c>
      <c r="E129" s="23">
        <v>0</v>
      </c>
      <c r="F129" s="23">
        <v>0</v>
      </c>
      <c r="G129" s="23">
        <v>0</v>
      </c>
      <c r="H129" s="23">
        <v>0</v>
      </c>
      <c r="I129" s="23">
        <v>0</v>
      </c>
      <c r="J129" s="23">
        <v>0</v>
      </c>
      <c r="K129" s="23">
        <v>0</v>
      </c>
      <c r="L129" s="23">
        <v>0</v>
      </c>
      <c r="M129" s="23">
        <v>0</v>
      </c>
      <c r="N129" s="23">
        <v>1</v>
      </c>
      <c r="O129" s="74">
        <v>480</v>
      </c>
    </row>
    <row r="130" spans="2:15" x14ac:dyDescent="0.2">
      <c r="B130" s="33" t="s">
        <v>276</v>
      </c>
      <c r="C130" s="18" t="s">
        <v>97</v>
      </c>
      <c r="D130" s="21" t="s">
        <v>193</v>
      </c>
      <c r="E130" s="23">
        <v>0</v>
      </c>
      <c r="F130" s="23">
        <v>0</v>
      </c>
      <c r="G130" s="23">
        <v>0</v>
      </c>
      <c r="H130" s="23">
        <v>0</v>
      </c>
      <c r="I130" s="23">
        <v>0</v>
      </c>
      <c r="J130" s="23">
        <v>0</v>
      </c>
      <c r="K130" s="23">
        <v>0</v>
      </c>
      <c r="L130" s="23">
        <v>0</v>
      </c>
      <c r="M130" s="23">
        <v>0</v>
      </c>
      <c r="N130" s="23">
        <v>1</v>
      </c>
      <c r="O130" s="74">
        <v>1735</v>
      </c>
    </row>
    <row r="131" spans="2:15" x14ac:dyDescent="0.2">
      <c r="B131" s="33" t="s">
        <v>276</v>
      </c>
      <c r="C131" s="18" t="s">
        <v>480</v>
      </c>
      <c r="D131" s="21" t="s">
        <v>481</v>
      </c>
      <c r="E131" s="23">
        <v>0</v>
      </c>
      <c r="F131" s="23">
        <v>0</v>
      </c>
      <c r="G131" s="23">
        <v>0</v>
      </c>
      <c r="H131" s="23">
        <v>0</v>
      </c>
      <c r="I131" s="23">
        <v>0</v>
      </c>
      <c r="J131" s="23">
        <v>0</v>
      </c>
      <c r="K131" s="23">
        <v>0</v>
      </c>
      <c r="L131" s="23">
        <v>0</v>
      </c>
      <c r="M131" s="23">
        <v>0</v>
      </c>
      <c r="N131" s="23">
        <v>0</v>
      </c>
      <c r="O131" s="74">
        <v>0</v>
      </c>
    </row>
    <row r="132" spans="2:15" x14ac:dyDescent="0.2">
      <c r="B132" s="33" t="s">
        <v>276</v>
      </c>
      <c r="C132" s="18" t="s">
        <v>101</v>
      </c>
      <c r="D132" s="21" t="s">
        <v>196</v>
      </c>
      <c r="E132" s="23">
        <v>0</v>
      </c>
      <c r="F132" s="23">
        <v>0</v>
      </c>
      <c r="G132" s="23">
        <v>0</v>
      </c>
      <c r="H132" s="23">
        <v>0</v>
      </c>
      <c r="I132" s="23">
        <v>0</v>
      </c>
      <c r="J132" s="23">
        <v>0</v>
      </c>
      <c r="K132" s="23">
        <v>0</v>
      </c>
      <c r="L132" s="23">
        <v>0</v>
      </c>
      <c r="M132" s="23">
        <v>0</v>
      </c>
      <c r="N132" s="23">
        <v>1</v>
      </c>
      <c r="O132" s="74">
        <v>1030</v>
      </c>
    </row>
    <row r="133" spans="2:15" x14ac:dyDescent="0.2">
      <c r="B133" s="33" t="s">
        <v>276</v>
      </c>
      <c r="C133" s="18" t="s">
        <v>102</v>
      </c>
      <c r="D133" s="21" t="s">
        <v>197</v>
      </c>
      <c r="E133" s="23">
        <v>0</v>
      </c>
      <c r="F133" s="23">
        <v>0</v>
      </c>
      <c r="G133" s="23">
        <v>0</v>
      </c>
      <c r="H133" s="23" t="s">
        <v>598</v>
      </c>
      <c r="I133" s="23" t="s">
        <v>598</v>
      </c>
      <c r="J133" s="23" t="s">
        <v>598</v>
      </c>
      <c r="K133" s="23">
        <v>0</v>
      </c>
      <c r="L133" s="23">
        <v>0</v>
      </c>
      <c r="M133" s="23">
        <v>0</v>
      </c>
      <c r="N133" s="23">
        <v>1</v>
      </c>
      <c r="O133" s="74">
        <v>865</v>
      </c>
    </row>
    <row r="134" spans="2:15" x14ac:dyDescent="0.2">
      <c r="B134" s="33" t="s">
        <v>276</v>
      </c>
      <c r="C134" s="18" t="s">
        <v>476</v>
      </c>
      <c r="D134" s="21" t="s">
        <v>477</v>
      </c>
      <c r="E134" s="23">
        <v>0</v>
      </c>
      <c r="F134" s="23">
        <v>0</v>
      </c>
      <c r="G134" s="23">
        <v>0</v>
      </c>
      <c r="H134" s="23">
        <v>0</v>
      </c>
      <c r="I134" s="23">
        <v>0</v>
      </c>
      <c r="J134" s="23">
        <v>0</v>
      </c>
      <c r="K134" s="23">
        <v>0</v>
      </c>
      <c r="L134" s="23">
        <v>0</v>
      </c>
      <c r="M134" s="23">
        <v>0</v>
      </c>
      <c r="N134" s="23">
        <v>0</v>
      </c>
      <c r="O134" s="74">
        <v>0</v>
      </c>
    </row>
    <row r="135" spans="2:15" x14ac:dyDescent="0.2">
      <c r="B135" s="33" t="s">
        <v>276</v>
      </c>
      <c r="C135" s="18" t="s">
        <v>106</v>
      </c>
      <c r="D135" s="21" t="s">
        <v>199</v>
      </c>
      <c r="E135" s="23">
        <v>0</v>
      </c>
      <c r="F135" s="23">
        <v>0</v>
      </c>
      <c r="G135" s="23">
        <v>0</v>
      </c>
      <c r="H135" s="23">
        <v>0</v>
      </c>
      <c r="I135" s="23">
        <v>0</v>
      </c>
      <c r="J135" s="23">
        <v>0</v>
      </c>
      <c r="K135" s="23">
        <v>0</v>
      </c>
      <c r="L135" s="23">
        <v>0</v>
      </c>
      <c r="M135" s="23">
        <v>0</v>
      </c>
      <c r="N135" s="23">
        <v>1</v>
      </c>
      <c r="O135" s="74">
        <v>545</v>
      </c>
    </row>
    <row r="136" spans="2:15" x14ac:dyDescent="0.2">
      <c r="B136" s="33" t="s">
        <v>276</v>
      </c>
      <c r="C136" s="18" t="s">
        <v>112</v>
      </c>
      <c r="D136" s="21" t="s">
        <v>326</v>
      </c>
      <c r="E136" s="23">
        <v>0</v>
      </c>
      <c r="F136" s="23">
        <v>0</v>
      </c>
      <c r="G136" s="23" t="s">
        <v>598</v>
      </c>
      <c r="H136" s="23">
        <v>0</v>
      </c>
      <c r="I136" s="23">
        <v>0</v>
      </c>
      <c r="J136" s="23">
        <v>0</v>
      </c>
      <c r="K136" s="23">
        <v>0</v>
      </c>
      <c r="L136" s="23">
        <v>0</v>
      </c>
      <c r="M136" s="23">
        <v>0</v>
      </c>
      <c r="N136" s="23">
        <v>1</v>
      </c>
      <c r="O136" s="74">
        <v>325</v>
      </c>
    </row>
    <row r="137" spans="2:15" x14ac:dyDescent="0.2">
      <c r="B137" s="33" t="s">
        <v>276</v>
      </c>
      <c r="C137" s="18" t="s">
        <v>482</v>
      </c>
      <c r="D137" s="21" t="s">
        <v>483</v>
      </c>
      <c r="E137" s="23">
        <v>0</v>
      </c>
      <c r="F137" s="23">
        <v>0</v>
      </c>
      <c r="G137" s="23">
        <v>0</v>
      </c>
      <c r="H137" s="23">
        <v>0</v>
      </c>
      <c r="I137" s="23">
        <v>0</v>
      </c>
      <c r="J137" s="23">
        <v>0</v>
      </c>
      <c r="K137" s="23">
        <v>0</v>
      </c>
      <c r="L137" s="23">
        <v>0</v>
      </c>
      <c r="M137" s="23">
        <v>0</v>
      </c>
      <c r="N137" s="23">
        <v>0</v>
      </c>
      <c r="O137" s="74">
        <v>0</v>
      </c>
    </row>
    <row r="138" spans="2:15" x14ac:dyDescent="0.2">
      <c r="B138" s="33" t="s">
        <v>281</v>
      </c>
      <c r="C138" s="18" t="s">
        <v>77</v>
      </c>
      <c r="D138" s="21" t="s">
        <v>181</v>
      </c>
      <c r="E138" s="23">
        <v>0</v>
      </c>
      <c r="F138" s="23">
        <v>0</v>
      </c>
      <c r="G138" s="23">
        <v>0</v>
      </c>
      <c r="H138" s="23">
        <v>0</v>
      </c>
      <c r="I138" s="23">
        <v>0</v>
      </c>
      <c r="J138" s="23">
        <v>0</v>
      </c>
      <c r="K138" s="23">
        <v>0</v>
      </c>
      <c r="L138" s="23">
        <v>0</v>
      </c>
      <c r="M138" s="23">
        <v>0</v>
      </c>
      <c r="N138" s="23">
        <v>1</v>
      </c>
      <c r="O138" s="74">
        <v>2195</v>
      </c>
    </row>
    <row r="139" spans="2:15" x14ac:dyDescent="0.2">
      <c r="B139" s="33" t="s">
        <v>281</v>
      </c>
      <c r="C139" s="18" t="s">
        <v>501</v>
      </c>
      <c r="D139" s="21" t="s">
        <v>502</v>
      </c>
      <c r="E139" s="23">
        <v>0</v>
      </c>
      <c r="F139" s="23">
        <v>0</v>
      </c>
      <c r="G139" s="23">
        <v>0</v>
      </c>
      <c r="H139" s="23">
        <v>0</v>
      </c>
      <c r="I139" s="23">
        <v>0</v>
      </c>
      <c r="J139" s="23">
        <v>0</v>
      </c>
      <c r="K139" s="23">
        <v>0</v>
      </c>
      <c r="L139" s="23">
        <v>0</v>
      </c>
      <c r="M139" s="23">
        <v>0</v>
      </c>
      <c r="N139" s="23">
        <v>0</v>
      </c>
      <c r="O139" s="74">
        <v>0</v>
      </c>
    </row>
    <row r="140" spans="2:15" x14ac:dyDescent="0.2">
      <c r="B140" s="33" t="s">
        <v>281</v>
      </c>
      <c r="C140" s="18" t="s">
        <v>497</v>
      </c>
      <c r="D140" s="21" t="s">
        <v>498</v>
      </c>
      <c r="E140" s="23">
        <v>0</v>
      </c>
      <c r="F140" s="23">
        <v>0</v>
      </c>
      <c r="G140" s="23">
        <v>0</v>
      </c>
      <c r="H140" s="23">
        <v>0</v>
      </c>
      <c r="I140" s="23">
        <v>0</v>
      </c>
      <c r="J140" s="23">
        <v>0</v>
      </c>
      <c r="K140" s="23">
        <v>0</v>
      </c>
      <c r="L140" s="23">
        <v>0</v>
      </c>
      <c r="M140" s="23">
        <v>0</v>
      </c>
      <c r="N140" s="23">
        <v>1</v>
      </c>
      <c r="O140" s="74">
        <v>420</v>
      </c>
    </row>
    <row r="141" spans="2:15" x14ac:dyDescent="0.2">
      <c r="B141" s="33" t="s">
        <v>281</v>
      </c>
      <c r="C141" s="18" t="s">
        <v>81</v>
      </c>
      <c r="D141" s="21" t="s">
        <v>327</v>
      </c>
      <c r="E141" s="23">
        <v>0</v>
      </c>
      <c r="F141" s="23">
        <v>0</v>
      </c>
      <c r="G141" s="23">
        <v>0</v>
      </c>
      <c r="H141" s="23">
        <v>0</v>
      </c>
      <c r="I141" s="23">
        <v>0</v>
      </c>
      <c r="J141" s="23">
        <v>0</v>
      </c>
      <c r="K141" s="23">
        <v>0</v>
      </c>
      <c r="L141" s="23">
        <v>0</v>
      </c>
      <c r="M141" s="23">
        <v>0</v>
      </c>
      <c r="N141" s="23">
        <v>1</v>
      </c>
      <c r="O141" s="74">
        <v>250</v>
      </c>
    </row>
    <row r="142" spans="2:15" x14ac:dyDescent="0.2">
      <c r="B142" s="33" t="s">
        <v>281</v>
      </c>
      <c r="C142" s="18" t="s">
        <v>85</v>
      </c>
      <c r="D142" s="21" t="s">
        <v>185</v>
      </c>
      <c r="E142" s="23">
        <v>0</v>
      </c>
      <c r="F142" s="23">
        <v>0</v>
      </c>
      <c r="G142" s="23">
        <v>0</v>
      </c>
      <c r="H142" s="23">
        <v>0</v>
      </c>
      <c r="I142" s="23">
        <v>0</v>
      </c>
      <c r="J142" s="23">
        <v>0</v>
      </c>
      <c r="K142" s="23">
        <v>0</v>
      </c>
      <c r="L142" s="23">
        <v>0</v>
      </c>
      <c r="M142" s="23">
        <v>0</v>
      </c>
      <c r="N142" s="23">
        <v>0</v>
      </c>
      <c r="O142" s="74">
        <v>0</v>
      </c>
    </row>
    <row r="143" spans="2:15" x14ac:dyDescent="0.2">
      <c r="B143" s="33" t="s">
        <v>281</v>
      </c>
      <c r="C143" s="18" t="s">
        <v>89</v>
      </c>
      <c r="D143" s="21" t="s">
        <v>187</v>
      </c>
      <c r="E143" s="23">
        <v>0</v>
      </c>
      <c r="F143" s="23">
        <v>0</v>
      </c>
      <c r="G143" s="23">
        <v>0</v>
      </c>
      <c r="H143" s="23">
        <v>0</v>
      </c>
      <c r="I143" s="23">
        <v>0</v>
      </c>
      <c r="J143" s="23">
        <v>0</v>
      </c>
      <c r="K143" s="23">
        <v>0</v>
      </c>
      <c r="L143" s="23">
        <v>0</v>
      </c>
      <c r="M143" s="23">
        <v>0</v>
      </c>
      <c r="N143" s="23">
        <v>1</v>
      </c>
      <c r="O143" s="74">
        <v>395</v>
      </c>
    </row>
    <row r="144" spans="2:15" x14ac:dyDescent="0.2">
      <c r="B144" s="33" t="s">
        <v>281</v>
      </c>
      <c r="C144" s="18" t="s">
        <v>73</v>
      </c>
      <c r="D144" s="21" t="s">
        <v>177</v>
      </c>
      <c r="E144" s="23">
        <v>0</v>
      </c>
      <c r="F144" s="23">
        <v>0</v>
      </c>
      <c r="G144" s="23">
        <v>0</v>
      </c>
      <c r="H144" s="23">
        <v>0</v>
      </c>
      <c r="I144" s="23">
        <v>0</v>
      </c>
      <c r="J144" s="23">
        <v>0</v>
      </c>
      <c r="K144" s="23">
        <v>0</v>
      </c>
      <c r="L144" s="23">
        <v>0</v>
      </c>
      <c r="M144" s="23">
        <v>0</v>
      </c>
      <c r="N144" s="23">
        <v>0</v>
      </c>
      <c r="O144" s="74">
        <v>0</v>
      </c>
    </row>
    <row r="145" spans="2:15" x14ac:dyDescent="0.2">
      <c r="B145" s="33" t="s">
        <v>281</v>
      </c>
      <c r="C145" s="18" t="s">
        <v>91</v>
      </c>
      <c r="D145" s="21" t="s">
        <v>189</v>
      </c>
      <c r="E145" s="23">
        <v>1.2396694214876033E-2</v>
      </c>
      <c r="F145" s="23">
        <v>4.1322314049586778E-2</v>
      </c>
      <c r="G145" s="23">
        <v>2.0661157024793389E-2</v>
      </c>
      <c r="H145" s="23">
        <v>8.2644628099173556E-3</v>
      </c>
      <c r="I145" s="23">
        <v>8.2644628099173556E-3</v>
      </c>
      <c r="J145" s="23" t="s">
        <v>598</v>
      </c>
      <c r="K145" s="23">
        <v>0</v>
      </c>
      <c r="L145" s="23">
        <v>0</v>
      </c>
      <c r="M145" s="23">
        <v>0</v>
      </c>
      <c r="N145" s="23">
        <v>0.90082644628099173</v>
      </c>
      <c r="O145" s="74">
        <v>1210</v>
      </c>
    </row>
    <row r="146" spans="2:15" x14ac:dyDescent="0.2">
      <c r="B146" s="33" t="s">
        <v>281</v>
      </c>
      <c r="C146" s="18" t="s">
        <v>103</v>
      </c>
      <c r="D146" s="21" t="s">
        <v>424</v>
      </c>
      <c r="E146" s="23">
        <v>0</v>
      </c>
      <c r="F146" s="23">
        <v>0</v>
      </c>
      <c r="G146" s="23">
        <v>0</v>
      </c>
      <c r="H146" s="23">
        <v>0</v>
      </c>
      <c r="I146" s="23">
        <v>0</v>
      </c>
      <c r="J146" s="23">
        <v>0</v>
      </c>
      <c r="K146" s="23">
        <v>0</v>
      </c>
      <c r="L146" s="23">
        <v>0</v>
      </c>
      <c r="M146" s="23">
        <v>0</v>
      </c>
      <c r="N146" s="23">
        <v>1</v>
      </c>
      <c r="O146" s="74">
        <v>535</v>
      </c>
    </row>
    <row r="147" spans="2:15" x14ac:dyDescent="0.2">
      <c r="B147" s="33" t="s">
        <v>281</v>
      </c>
      <c r="C147" s="18" t="s">
        <v>495</v>
      </c>
      <c r="D147" s="21" t="s">
        <v>496</v>
      </c>
      <c r="E147" s="23">
        <v>0</v>
      </c>
      <c r="F147" s="23">
        <v>0</v>
      </c>
      <c r="G147" s="23">
        <v>0</v>
      </c>
      <c r="H147" s="23">
        <v>0</v>
      </c>
      <c r="I147" s="23">
        <v>0</v>
      </c>
      <c r="J147" s="23">
        <v>0</v>
      </c>
      <c r="K147" s="23">
        <v>0</v>
      </c>
      <c r="L147" s="23">
        <v>0</v>
      </c>
      <c r="M147" s="23">
        <v>0</v>
      </c>
      <c r="N147" s="23">
        <v>1</v>
      </c>
      <c r="O147" s="74">
        <v>710</v>
      </c>
    </row>
    <row r="148" spans="2:15" x14ac:dyDescent="0.2">
      <c r="B148" s="33" t="s">
        <v>281</v>
      </c>
      <c r="C148" s="18" t="s">
        <v>92</v>
      </c>
      <c r="D148" s="21" t="s">
        <v>190</v>
      </c>
      <c r="E148" s="23" t="s">
        <v>598</v>
      </c>
      <c r="F148" s="23">
        <v>7.6923076923076927E-2</v>
      </c>
      <c r="G148" s="23">
        <v>0.30769230769230771</v>
      </c>
      <c r="H148" s="23" t="s">
        <v>598</v>
      </c>
      <c r="I148" s="23" t="s">
        <v>598</v>
      </c>
      <c r="J148" s="23" t="s">
        <v>598</v>
      </c>
      <c r="K148" s="23">
        <v>0</v>
      </c>
      <c r="L148" s="23">
        <v>0</v>
      </c>
      <c r="M148" s="23">
        <v>0</v>
      </c>
      <c r="N148" s="23">
        <v>0.5</v>
      </c>
      <c r="O148" s="74">
        <v>130</v>
      </c>
    </row>
    <row r="149" spans="2:15" x14ac:dyDescent="0.2">
      <c r="B149" s="33" t="s">
        <v>281</v>
      </c>
      <c r="C149" s="18" t="s">
        <v>499</v>
      </c>
      <c r="D149" s="21" t="s">
        <v>500</v>
      </c>
      <c r="E149" s="23">
        <v>0</v>
      </c>
      <c r="F149" s="23">
        <v>0</v>
      </c>
      <c r="G149" s="23">
        <v>0</v>
      </c>
      <c r="H149" s="23">
        <v>0</v>
      </c>
      <c r="I149" s="23">
        <v>0</v>
      </c>
      <c r="J149" s="23">
        <v>0</v>
      </c>
      <c r="K149" s="23">
        <v>0</v>
      </c>
      <c r="L149" s="23">
        <v>0</v>
      </c>
      <c r="M149" s="23">
        <v>0</v>
      </c>
      <c r="N149" s="23">
        <v>1</v>
      </c>
      <c r="O149" s="74">
        <v>295</v>
      </c>
    </row>
    <row r="150" spans="2:15" x14ac:dyDescent="0.2">
      <c r="B150" s="33" t="s">
        <v>281</v>
      </c>
      <c r="C150" s="18" t="s">
        <v>98</v>
      </c>
      <c r="D150" s="21" t="s">
        <v>328</v>
      </c>
      <c r="E150" s="23">
        <v>0</v>
      </c>
      <c r="F150" s="23">
        <v>0</v>
      </c>
      <c r="G150" s="23">
        <v>0</v>
      </c>
      <c r="H150" s="23">
        <v>0</v>
      </c>
      <c r="I150" s="23">
        <v>0</v>
      </c>
      <c r="J150" s="23">
        <v>0</v>
      </c>
      <c r="K150" s="23">
        <v>0</v>
      </c>
      <c r="L150" s="23">
        <v>0</v>
      </c>
      <c r="M150" s="23">
        <v>0</v>
      </c>
      <c r="N150" s="23">
        <v>1</v>
      </c>
      <c r="O150" s="74">
        <v>660</v>
      </c>
    </row>
    <row r="151" spans="2:15" x14ac:dyDescent="0.2">
      <c r="B151" s="33" t="s">
        <v>281</v>
      </c>
      <c r="C151" s="18" t="s">
        <v>494</v>
      </c>
      <c r="D151" s="21" t="s">
        <v>329</v>
      </c>
      <c r="E151" s="23">
        <v>0</v>
      </c>
      <c r="F151" s="23">
        <v>0</v>
      </c>
      <c r="G151" s="23">
        <v>0</v>
      </c>
      <c r="H151" s="23">
        <v>0</v>
      </c>
      <c r="I151" s="23">
        <v>0</v>
      </c>
      <c r="J151" s="23">
        <v>0</v>
      </c>
      <c r="K151" s="23">
        <v>0</v>
      </c>
      <c r="L151" s="23">
        <v>0</v>
      </c>
      <c r="M151" s="23">
        <v>0</v>
      </c>
      <c r="N151" s="23">
        <v>1</v>
      </c>
      <c r="O151" s="74">
        <v>635</v>
      </c>
    </row>
    <row r="152" spans="2:15" x14ac:dyDescent="0.2">
      <c r="B152" s="33" t="s">
        <v>281</v>
      </c>
      <c r="C152" s="18" t="s">
        <v>105</v>
      </c>
      <c r="D152" s="21" t="s">
        <v>330</v>
      </c>
      <c r="E152" s="23">
        <v>0</v>
      </c>
      <c r="F152" s="23">
        <v>0</v>
      </c>
      <c r="G152" s="23">
        <v>0</v>
      </c>
      <c r="H152" s="23">
        <v>0</v>
      </c>
      <c r="I152" s="23">
        <v>0</v>
      </c>
      <c r="J152" s="23">
        <v>0</v>
      </c>
      <c r="K152" s="23">
        <v>0</v>
      </c>
      <c r="L152" s="23">
        <v>0</v>
      </c>
      <c r="M152" s="23">
        <v>0</v>
      </c>
      <c r="N152" s="23">
        <v>1</v>
      </c>
      <c r="O152" s="74">
        <v>300</v>
      </c>
    </row>
    <row r="153" spans="2:15" x14ac:dyDescent="0.2">
      <c r="B153" s="33" t="s">
        <v>281</v>
      </c>
      <c r="C153" s="18" t="s">
        <v>108</v>
      </c>
      <c r="D153" s="21" t="s">
        <v>331</v>
      </c>
      <c r="E153" s="23">
        <v>3.5714285714285712E-2</v>
      </c>
      <c r="F153" s="23">
        <v>0.30357142857142855</v>
      </c>
      <c r="G153" s="23">
        <v>0.2767857142857143</v>
      </c>
      <c r="H153" s="23">
        <v>9.8214285714285712E-2</v>
      </c>
      <c r="I153" s="23">
        <v>3.5714285714285712E-2</v>
      </c>
      <c r="J153" s="23">
        <v>3.5714285714285712E-2</v>
      </c>
      <c r="K153" s="23" t="s">
        <v>598</v>
      </c>
      <c r="L153" s="23">
        <v>0</v>
      </c>
      <c r="M153" s="23">
        <v>0</v>
      </c>
      <c r="N153" s="23">
        <v>0.21428571428571427</v>
      </c>
      <c r="O153" s="74">
        <v>560</v>
      </c>
    </row>
    <row r="154" spans="2:15" x14ac:dyDescent="0.2">
      <c r="B154" s="33" t="s">
        <v>281</v>
      </c>
      <c r="C154" s="18" t="s">
        <v>109</v>
      </c>
      <c r="D154" s="21" t="s">
        <v>332</v>
      </c>
      <c r="E154" s="23">
        <v>0</v>
      </c>
      <c r="F154" s="23">
        <v>0</v>
      </c>
      <c r="G154" s="23">
        <v>0</v>
      </c>
      <c r="H154" s="23">
        <v>0</v>
      </c>
      <c r="I154" s="23">
        <v>0</v>
      </c>
      <c r="J154" s="23">
        <v>0</v>
      </c>
      <c r="K154" s="23">
        <v>0</v>
      </c>
      <c r="L154" s="23">
        <v>0</v>
      </c>
      <c r="M154" s="23">
        <v>0</v>
      </c>
      <c r="N154" s="23">
        <v>1</v>
      </c>
      <c r="O154" s="74">
        <v>455</v>
      </c>
    </row>
    <row r="155" spans="2:15" x14ac:dyDescent="0.2">
      <c r="B155" s="33" t="s">
        <v>281</v>
      </c>
      <c r="C155" s="18" t="s">
        <v>110</v>
      </c>
      <c r="D155" s="21" t="s">
        <v>201</v>
      </c>
      <c r="E155" s="23">
        <v>0</v>
      </c>
      <c r="F155" s="23">
        <v>0</v>
      </c>
      <c r="G155" s="23">
        <v>0</v>
      </c>
      <c r="H155" s="23">
        <v>0</v>
      </c>
      <c r="I155" s="23">
        <v>0</v>
      </c>
      <c r="J155" s="23">
        <v>0</v>
      </c>
      <c r="K155" s="23">
        <v>0</v>
      </c>
      <c r="L155" s="23">
        <v>0</v>
      </c>
      <c r="M155" s="23">
        <v>0</v>
      </c>
      <c r="N155" s="23">
        <v>0</v>
      </c>
      <c r="O155" s="74">
        <v>0</v>
      </c>
    </row>
    <row r="156" spans="2:15" x14ac:dyDescent="0.2">
      <c r="B156" s="33" t="s">
        <v>281</v>
      </c>
      <c r="C156" s="18" t="s">
        <v>111</v>
      </c>
      <c r="D156" s="21" t="s">
        <v>333</v>
      </c>
      <c r="E156" s="23">
        <v>0</v>
      </c>
      <c r="F156" s="23">
        <v>0</v>
      </c>
      <c r="G156" s="23">
        <v>0</v>
      </c>
      <c r="H156" s="23">
        <v>0</v>
      </c>
      <c r="I156" s="23">
        <v>0</v>
      </c>
      <c r="J156" s="23">
        <v>0</v>
      </c>
      <c r="K156" s="23">
        <v>0</v>
      </c>
      <c r="L156" s="23">
        <v>0</v>
      </c>
      <c r="M156" s="23">
        <v>0</v>
      </c>
      <c r="N156" s="23">
        <v>1</v>
      </c>
      <c r="O156" s="74">
        <v>620</v>
      </c>
    </row>
    <row r="157" spans="2:15" x14ac:dyDescent="0.2">
      <c r="B157" s="33" t="s">
        <v>285</v>
      </c>
      <c r="C157" s="18" t="s">
        <v>113</v>
      </c>
      <c r="D157" s="21" t="s">
        <v>334</v>
      </c>
      <c r="E157" s="23">
        <v>0</v>
      </c>
      <c r="F157" s="23">
        <v>0</v>
      </c>
      <c r="G157" s="23">
        <v>0</v>
      </c>
      <c r="H157" s="23">
        <v>0</v>
      </c>
      <c r="I157" s="23">
        <v>0</v>
      </c>
      <c r="J157" s="23">
        <v>0</v>
      </c>
      <c r="K157" s="23">
        <v>0</v>
      </c>
      <c r="L157" s="23">
        <v>0</v>
      </c>
      <c r="M157" s="23">
        <v>0</v>
      </c>
      <c r="N157" s="23">
        <v>0</v>
      </c>
      <c r="O157" s="74">
        <v>0</v>
      </c>
    </row>
    <row r="158" spans="2:15" x14ac:dyDescent="0.2">
      <c r="B158" s="33" t="s">
        <v>285</v>
      </c>
      <c r="C158" s="18" t="s">
        <v>517</v>
      </c>
      <c r="D158" s="21" t="s">
        <v>518</v>
      </c>
      <c r="E158" s="23">
        <v>0</v>
      </c>
      <c r="F158" s="23">
        <v>0</v>
      </c>
      <c r="G158" s="23">
        <v>0</v>
      </c>
      <c r="H158" s="23">
        <v>0</v>
      </c>
      <c r="I158" s="23">
        <v>0</v>
      </c>
      <c r="J158" s="23">
        <v>0</v>
      </c>
      <c r="K158" s="23">
        <v>0</v>
      </c>
      <c r="L158" s="23">
        <v>0</v>
      </c>
      <c r="M158" s="23">
        <v>0</v>
      </c>
      <c r="N158" s="23">
        <v>1</v>
      </c>
      <c r="O158" s="74">
        <v>200</v>
      </c>
    </row>
    <row r="159" spans="2:15" x14ac:dyDescent="0.2">
      <c r="B159" s="33" t="s">
        <v>285</v>
      </c>
      <c r="C159" s="18" t="s">
        <v>554</v>
      </c>
      <c r="D159" s="21" t="s">
        <v>555</v>
      </c>
      <c r="E159" s="23">
        <v>0</v>
      </c>
      <c r="F159" s="23">
        <v>0</v>
      </c>
      <c r="G159" s="23">
        <v>0</v>
      </c>
      <c r="H159" s="23">
        <v>0</v>
      </c>
      <c r="I159" s="23">
        <v>0</v>
      </c>
      <c r="J159" s="23">
        <v>0</v>
      </c>
      <c r="K159" s="23">
        <v>0</v>
      </c>
      <c r="L159" s="23">
        <v>0</v>
      </c>
      <c r="M159" s="23">
        <v>0</v>
      </c>
      <c r="N159" s="23">
        <v>0</v>
      </c>
      <c r="O159" s="74">
        <v>0</v>
      </c>
    </row>
    <row r="160" spans="2:15" x14ac:dyDescent="0.2">
      <c r="B160" s="33" t="s">
        <v>285</v>
      </c>
      <c r="C160" s="18" t="s">
        <v>114</v>
      </c>
      <c r="D160" s="21" t="s">
        <v>202</v>
      </c>
      <c r="E160" s="23">
        <v>0</v>
      </c>
      <c r="F160" s="23">
        <v>0</v>
      </c>
      <c r="G160" s="23">
        <v>0</v>
      </c>
      <c r="H160" s="23">
        <v>0</v>
      </c>
      <c r="I160" s="23">
        <v>0</v>
      </c>
      <c r="J160" s="23">
        <v>0</v>
      </c>
      <c r="K160" s="23">
        <v>0</v>
      </c>
      <c r="L160" s="23">
        <v>0</v>
      </c>
      <c r="M160" s="23">
        <v>0</v>
      </c>
      <c r="N160" s="23">
        <v>1</v>
      </c>
      <c r="O160" s="74">
        <v>440</v>
      </c>
    </row>
    <row r="161" spans="2:15" x14ac:dyDescent="0.2">
      <c r="B161" s="33" t="s">
        <v>285</v>
      </c>
      <c r="C161" s="18" t="s">
        <v>115</v>
      </c>
      <c r="D161" s="21" t="s">
        <v>335</v>
      </c>
      <c r="E161" s="23">
        <v>0</v>
      </c>
      <c r="F161" s="23">
        <v>0</v>
      </c>
      <c r="G161" s="23">
        <v>0</v>
      </c>
      <c r="H161" s="23">
        <v>0</v>
      </c>
      <c r="I161" s="23">
        <v>0</v>
      </c>
      <c r="J161" s="23">
        <v>0</v>
      </c>
      <c r="K161" s="23">
        <v>0</v>
      </c>
      <c r="L161" s="23">
        <v>0</v>
      </c>
      <c r="M161" s="23">
        <v>0</v>
      </c>
      <c r="N161" s="23">
        <v>1</v>
      </c>
      <c r="O161" s="74">
        <v>490</v>
      </c>
    </row>
    <row r="162" spans="2:15" x14ac:dyDescent="0.2">
      <c r="B162" s="33" t="s">
        <v>285</v>
      </c>
      <c r="C162" s="18" t="s">
        <v>116</v>
      </c>
      <c r="D162" s="21" t="s">
        <v>203</v>
      </c>
      <c r="E162" s="23">
        <v>0</v>
      </c>
      <c r="F162" s="23">
        <v>0</v>
      </c>
      <c r="G162" s="23">
        <v>0</v>
      </c>
      <c r="H162" s="23">
        <v>0</v>
      </c>
      <c r="I162" s="23">
        <v>0</v>
      </c>
      <c r="J162" s="23">
        <v>0</v>
      </c>
      <c r="K162" s="23">
        <v>0</v>
      </c>
      <c r="L162" s="23">
        <v>0</v>
      </c>
      <c r="M162" s="23">
        <v>0</v>
      </c>
      <c r="N162" s="23">
        <v>1</v>
      </c>
      <c r="O162" s="74">
        <v>2210</v>
      </c>
    </row>
    <row r="163" spans="2:15" x14ac:dyDescent="0.2">
      <c r="B163" s="33" t="s">
        <v>285</v>
      </c>
      <c r="C163" s="18" t="s">
        <v>117</v>
      </c>
      <c r="D163" s="21" t="s">
        <v>204</v>
      </c>
      <c r="E163" s="23">
        <v>2.6315789473684209E-2</v>
      </c>
      <c r="F163" s="23">
        <v>1.7543859649122806E-2</v>
      </c>
      <c r="G163" s="23">
        <v>1.7543859649122806E-2</v>
      </c>
      <c r="H163" s="23">
        <v>1.7543859649122806E-2</v>
      </c>
      <c r="I163" s="23" t="s">
        <v>598</v>
      </c>
      <c r="J163" s="23" t="s">
        <v>598</v>
      </c>
      <c r="K163" s="23" t="s">
        <v>598</v>
      </c>
      <c r="L163" s="23">
        <v>0</v>
      </c>
      <c r="M163" s="23">
        <v>0</v>
      </c>
      <c r="N163" s="23">
        <v>0.91228070175438591</v>
      </c>
      <c r="O163" s="74">
        <v>570</v>
      </c>
    </row>
    <row r="164" spans="2:15" x14ac:dyDescent="0.2">
      <c r="B164" s="33" t="s">
        <v>285</v>
      </c>
      <c r="C164" s="18" t="s">
        <v>507</v>
      </c>
      <c r="D164" s="21" t="s">
        <v>508</v>
      </c>
      <c r="E164" s="23">
        <v>0</v>
      </c>
      <c r="F164" s="23">
        <v>0</v>
      </c>
      <c r="G164" s="23">
        <v>0</v>
      </c>
      <c r="H164" s="23">
        <v>0</v>
      </c>
      <c r="I164" s="23">
        <v>0</v>
      </c>
      <c r="J164" s="23">
        <v>0</v>
      </c>
      <c r="K164" s="23">
        <v>0</v>
      </c>
      <c r="L164" s="23">
        <v>0</v>
      </c>
      <c r="M164" s="23">
        <v>0</v>
      </c>
      <c r="N164" s="23">
        <v>1</v>
      </c>
      <c r="O164" s="74">
        <v>570</v>
      </c>
    </row>
    <row r="165" spans="2:15" x14ac:dyDescent="0.2">
      <c r="B165" s="33" t="s">
        <v>285</v>
      </c>
      <c r="C165" s="18" t="s">
        <v>120</v>
      </c>
      <c r="D165" s="21" t="s">
        <v>336</v>
      </c>
      <c r="E165" s="23">
        <v>0</v>
      </c>
      <c r="F165" s="23">
        <v>0</v>
      </c>
      <c r="G165" s="23">
        <v>0</v>
      </c>
      <c r="H165" s="23">
        <v>0</v>
      </c>
      <c r="I165" s="23">
        <v>0</v>
      </c>
      <c r="J165" s="23">
        <v>0</v>
      </c>
      <c r="K165" s="23">
        <v>0</v>
      </c>
      <c r="L165" s="23">
        <v>0</v>
      </c>
      <c r="M165" s="23">
        <v>0</v>
      </c>
      <c r="N165" s="23">
        <v>0</v>
      </c>
      <c r="O165" s="74">
        <v>0</v>
      </c>
    </row>
    <row r="166" spans="2:15" x14ac:dyDescent="0.2">
      <c r="B166" s="33" t="s">
        <v>285</v>
      </c>
      <c r="C166" s="18" t="s">
        <v>519</v>
      </c>
      <c r="D166" s="21" t="s">
        <v>520</v>
      </c>
      <c r="E166" s="23">
        <v>0</v>
      </c>
      <c r="F166" s="23">
        <v>0</v>
      </c>
      <c r="G166" s="23">
        <v>0</v>
      </c>
      <c r="H166" s="23">
        <v>0</v>
      </c>
      <c r="I166" s="23">
        <v>0</v>
      </c>
      <c r="J166" s="23">
        <v>0</v>
      </c>
      <c r="K166" s="23">
        <v>0</v>
      </c>
      <c r="L166" s="23">
        <v>0</v>
      </c>
      <c r="M166" s="23">
        <v>0</v>
      </c>
      <c r="N166" s="23">
        <v>1</v>
      </c>
      <c r="O166" s="74">
        <v>1420</v>
      </c>
    </row>
    <row r="167" spans="2:15" x14ac:dyDescent="0.2">
      <c r="B167" s="33" t="s">
        <v>285</v>
      </c>
      <c r="C167" s="18" t="s">
        <v>121</v>
      </c>
      <c r="D167" s="21" t="s">
        <v>337</v>
      </c>
      <c r="E167" s="23">
        <v>1.7699115044247787E-2</v>
      </c>
      <c r="F167" s="23">
        <v>1.7699115044247787E-2</v>
      </c>
      <c r="G167" s="23">
        <v>3.5398230088495575E-2</v>
      </c>
      <c r="H167" s="23">
        <v>1.7699115044247787E-2</v>
      </c>
      <c r="I167" s="23" t="s">
        <v>598</v>
      </c>
      <c r="J167" s="23" t="s">
        <v>598</v>
      </c>
      <c r="K167" s="23">
        <v>0</v>
      </c>
      <c r="L167" s="23">
        <v>0</v>
      </c>
      <c r="M167" s="23">
        <v>0</v>
      </c>
      <c r="N167" s="23">
        <v>0.91150442477876104</v>
      </c>
      <c r="O167" s="74">
        <v>565</v>
      </c>
    </row>
    <row r="168" spans="2:15" x14ac:dyDescent="0.2">
      <c r="B168" s="33" t="s">
        <v>285</v>
      </c>
      <c r="C168" s="18" t="s">
        <v>122</v>
      </c>
      <c r="D168" s="21" t="s">
        <v>207</v>
      </c>
      <c r="E168" s="23">
        <v>0</v>
      </c>
      <c r="F168" s="23">
        <v>0</v>
      </c>
      <c r="G168" s="23">
        <v>0</v>
      </c>
      <c r="H168" s="23">
        <v>0</v>
      </c>
      <c r="I168" s="23">
        <v>0</v>
      </c>
      <c r="J168" s="23">
        <v>0</v>
      </c>
      <c r="K168" s="23">
        <v>0</v>
      </c>
      <c r="L168" s="23">
        <v>0</v>
      </c>
      <c r="M168" s="23">
        <v>0</v>
      </c>
      <c r="N168" s="23">
        <v>1</v>
      </c>
      <c r="O168" s="74">
        <v>360</v>
      </c>
    </row>
    <row r="169" spans="2:15" x14ac:dyDescent="0.2">
      <c r="B169" s="33" t="s">
        <v>285</v>
      </c>
      <c r="C169" s="18" t="s">
        <v>505</v>
      </c>
      <c r="D169" s="21" t="s">
        <v>506</v>
      </c>
      <c r="E169" s="23">
        <v>0</v>
      </c>
      <c r="F169" s="23">
        <v>0</v>
      </c>
      <c r="G169" s="23">
        <v>0</v>
      </c>
      <c r="H169" s="23">
        <v>0</v>
      </c>
      <c r="I169" s="23">
        <v>0</v>
      </c>
      <c r="J169" s="23">
        <v>0</v>
      </c>
      <c r="K169" s="23">
        <v>0</v>
      </c>
      <c r="L169" s="23">
        <v>0</v>
      </c>
      <c r="M169" s="23">
        <v>0</v>
      </c>
      <c r="N169" s="23">
        <v>1</v>
      </c>
      <c r="O169" s="74">
        <v>750</v>
      </c>
    </row>
    <row r="170" spans="2:15" x14ac:dyDescent="0.2">
      <c r="B170" s="33" t="s">
        <v>285</v>
      </c>
      <c r="C170" s="18" t="s">
        <v>124</v>
      </c>
      <c r="D170" s="21" t="s">
        <v>338</v>
      </c>
      <c r="E170" s="23">
        <v>9.2307692307692313E-2</v>
      </c>
      <c r="F170" s="23">
        <v>0.35384615384615387</v>
      </c>
      <c r="G170" s="23">
        <v>0.31538461538461537</v>
      </c>
      <c r="H170" s="23">
        <v>0.13076923076923078</v>
      </c>
      <c r="I170" s="23">
        <v>5.3846153846153849E-2</v>
      </c>
      <c r="J170" s="23">
        <v>3.0769230769230771E-2</v>
      </c>
      <c r="K170" s="23" t="s">
        <v>598</v>
      </c>
      <c r="L170" s="23">
        <v>0</v>
      </c>
      <c r="M170" s="23">
        <v>0</v>
      </c>
      <c r="N170" s="23">
        <v>3.0769230769230771E-2</v>
      </c>
      <c r="O170" s="74">
        <v>650</v>
      </c>
    </row>
    <row r="171" spans="2:15" x14ac:dyDescent="0.2">
      <c r="B171" s="33" t="s">
        <v>285</v>
      </c>
      <c r="C171" s="18" t="s">
        <v>511</v>
      </c>
      <c r="D171" s="21" t="s">
        <v>512</v>
      </c>
      <c r="E171" s="23">
        <v>0</v>
      </c>
      <c r="F171" s="23">
        <v>0</v>
      </c>
      <c r="G171" s="23">
        <v>0</v>
      </c>
      <c r="H171" s="23">
        <v>0</v>
      </c>
      <c r="I171" s="23">
        <v>0</v>
      </c>
      <c r="J171" s="23">
        <v>0</v>
      </c>
      <c r="K171" s="23">
        <v>0</v>
      </c>
      <c r="L171" s="23">
        <v>0</v>
      </c>
      <c r="M171" s="23">
        <v>0</v>
      </c>
      <c r="N171" s="23">
        <v>1</v>
      </c>
      <c r="O171" s="74">
        <v>535</v>
      </c>
    </row>
    <row r="172" spans="2:15" x14ac:dyDescent="0.2">
      <c r="B172" s="33" t="s">
        <v>285</v>
      </c>
      <c r="C172" s="18" t="s">
        <v>559</v>
      </c>
      <c r="D172" s="21" t="s">
        <v>560</v>
      </c>
      <c r="E172" s="23">
        <v>0</v>
      </c>
      <c r="F172" s="23">
        <v>0</v>
      </c>
      <c r="G172" s="23">
        <v>0</v>
      </c>
      <c r="H172" s="23">
        <v>0</v>
      </c>
      <c r="I172" s="23">
        <v>0</v>
      </c>
      <c r="J172" s="23">
        <v>0</v>
      </c>
      <c r="K172" s="23">
        <v>0</v>
      </c>
      <c r="L172" s="23">
        <v>0</v>
      </c>
      <c r="M172" s="23">
        <v>0</v>
      </c>
      <c r="N172" s="23">
        <v>0</v>
      </c>
      <c r="O172" s="74">
        <v>0</v>
      </c>
    </row>
    <row r="173" spans="2:15" x14ac:dyDescent="0.2">
      <c r="B173" s="33" t="s">
        <v>285</v>
      </c>
      <c r="C173" s="18" t="s">
        <v>515</v>
      </c>
      <c r="D173" s="21" t="s">
        <v>516</v>
      </c>
      <c r="E173" s="23">
        <v>0</v>
      </c>
      <c r="F173" s="23">
        <v>0</v>
      </c>
      <c r="G173" s="23">
        <v>0</v>
      </c>
      <c r="H173" s="23">
        <v>0</v>
      </c>
      <c r="I173" s="23">
        <v>0</v>
      </c>
      <c r="J173" s="23">
        <v>0</v>
      </c>
      <c r="K173" s="23">
        <v>0</v>
      </c>
      <c r="L173" s="23">
        <v>0</v>
      </c>
      <c r="M173" s="23">
        <v>0</v>
      </c>
      <c r="N173" s="23">
        <v>1</v>
      </c>
      <c r="O173" s="74">
        <v>515</v>
      </c>
    </row>
    <row r="174" spans="2:15" x14ac:dyDescent="0.2">
      <c r="B174" s="33" t="s">
        <v>285</v>
      </c>
      <c r="C174" s="18" t="s">
        <v>509</v>
      </c>
      <c r="D174" s="21" t="s">
        <v>510</v>
      </c>
      <c r="E174" s="23">
        <v>0</v>
      </c>
      <c r="F174" s="23">
        <v>0</v>
      </c>
      <c r="G174" s="23">
        <v>0</v>
      </c>
      <c r="H174" s="23">
        <v>0</v>
      </c>
      <c r="I174" s="23">
        <v>0</v>
      </c>
      <c r="J174" s="23">
        <v>0</v>
      </c>
      <c r="K174" s="23">
        <v>0</v>
      </c>
      <c r="L174" s="23">
        <v>0</v>
      </c>
      <c r="M174" s="23">
        <v>0</v>
      </c>
      <c r="N174" s="23">
        <v>1</v>
      </c>
      <c r="O174" s="74">
        <v>760</v>
      </c>
    </row>
    <row r="175" spans="2:15" x14ac:dyDescent="0.2">
      <c r="B175" s="33" t="s">
        <v>285</v>
      </c>
      <c r="C175" s="18" t="s">
        <v>513</v>
      </c>
      <c r="D175" s="21" t="s">
        <v>514</v>
      </c>
      <c r="E175" s="23">
        <v>0</v>
      </c>
      <c r="F175" s="23">
        <v>0</v>
      </c>
      <c r="G175" s="23">
        <v>0</v>
      </c>
      <c r="H175" s="23">
        <v>0</v>
      </c>
      <c r="I175" s="23">
        <v>0</v>
      </c>
      <c r="J175" s="23">
        <v>0</v>
      </c>
      <c r="K175" s="23">
        <v>0</v>
      </c>
      <c r="L175" s="23">
        <v>0</v>
      </c>
      <c r="M175" s="23">
        <v>0</v>
      </c>
      <c r="N175" s="23">
        <v>1</v>
      </c>
      <c r="O175" s="74">
        <v>1160</v>
      </c>
    </row>
    <row r="176" spans="2:15" x14ac:dyDescent="0.2">
      <c r="B176" s="33" t="s">
        <v>285</v>
      </c>
      <c r="C176" s="18" t="s">
        <v>129</v>
      </c>
      <c r="D176" s="21" t="s">
        <v>340</v>
      </c>
      <c r="E176" s="23">
        <v>5.7324840764331211E-2</v>
      </c>
      <c r="F176" s="23">
        <v>0.13694267515923567</v>
      </c>
      <c r="G176" s="23">
        <v>0.19108280254777071</v>
      </c>
      <c r="H176" s="23">
        <v>9.2356687898089165E-2</v>
      </c>
      <c r="I176" s="23">
        <v>5.7324840764331211E-2</v>
      </c>
      <c r="J176" s="23">
        <v>3.5031847133757961E-2</v>
      </c>
      <c r="K176" s="23">
        <v>6.369426751592357E-3</v>
      </c>
      <c r="L176" s="23">
        <v>0</v>
      </c>
      <c r="M176" s="23">
        <v>0</v>
      </c>
      <c r="N176" s="23">
        <v>0.42356687898089174</v>
      </c>
      <c r="O176" s="74">
        <v>1570</v>
      </c>
    </row>
    <row r="177" spans="2:15" x14ac:dyDescent="0.2">
      <c r="B177" s="33" t="s">
        <v>285</v>
      </c>
      <c r="C177" s="18" t="s">
        <v>503</v>
      </c>
      <c r="D177" s="21" t="s">
        <v>504</v>
      </c>
      <c r="E177" s="23">
        <v>0</v>
      </c>
      <c r="F177" s="23">
        <v>0</v>
      </c>
      <c r="G177" s="23">
        <v>0</v>
      </c>
      <c r="H177" s="23">
        <v>0</v>
      </c>
      <c r="I177" s="23">
        <v>0</v>
      </c>
      <c r="J177" s="23">
        <v>0</v>
      </c>
      <c r="K177" s="23">
        <v>0</v>
      </c>
      <c r="L177" s="23">
        <v>0</v>
      </c>
      <c r="M177" s="23">
        <v>0</v>
      </c>
      <c r="N177" s="23">
        <v>0</v>
      </c>
      <c r="O177" s="74">
        <v>0</v>
      </c>
    </row>
    <row r="178" spans="2:15" x14ac:dyDescent="0.2">
      <c r="B178" s="33" t="s">
        <v>292</v>
      </c>
      <c r="C178" s="18" t="s">
        <v>521</v>
      </c>
      <c r="D178" s="21" t="s">
        <v>522</v>
      </c>
      <c r="E178" s="23">
        <v>0</v>
      </c>
      <c r="F178" s="23">
        <v>0</v>
      </c>
      <c r="G178" s="23">
        <v>0</v>
      </c>
      <c r="H178" s="23">
        <v>0</v>
      </c>
      <c r="I178" s="23">
        <v>0</v>
      </c>
      <c r="J178" s="23">
        <v>0</v>
      </c>
      <c r="K178" s="23">
        <v>0</v>
      </c>
      <c r="L178" s="23">
        <v>0</v>
      </c>
      <c r="M178" s="23">
        <v>0</v>
      </c>
      <c r="N178" s="23">
        <v>1</v>
      </c>
      <c r="O178" s="74">
        <v>685</v>
      </c>
    </row>
    <row r="179" spans="2:15" x14ac:dyDescent="0.2">
      <c r="B179" s="33" t="s">
        <v>292</v>
      </c>
      <c r="C179" s="18" t="s">
        <v>557</v>
      </c>
      <c r="D179" s="21" t="s">
        <v>558</v>
      </c>
      <c r="E179" s="23">
        <v>0</v>
      </c>
      <c r="F179" s="23">
        <v>0</v>
      </c>
      <c r="G179" s="23">
        <v>0</v>
      </c>
      <c r="H179" s="23">
        <v>0</v>
      </c>
      <c r="I179" s="23">
        <v>0</v>
      </c>
      <c r="J179" s="23">
        <v>0</v>
      </c>
      <c r="K179" s="23">
        <v>0</v>
      </c>
      <c r="L179" s="23">
        <v>0</v>
      </c>
      <c r="M179" s="23">
        <v>0</v>
      </c>
      <c r="N179" s="23">
        <v>0</v>
      </c>
      <c r="O179" s="74">
        <v>0</v>
      </c>
    </row>
    <row r="180" spans="2:15" x14ac:dyDescent="0.2">
      <c r="B180" s="33" t="s">
        <v>292</v>
      </c>
      <c r="C180" s="18" t="s">
        <v>132</v>
      </c>
      <c r="D180" s="21" t="s">
        <v>214</v>
      </c>
      <c r="E180" s="23">
        <v>0</v>
      </c>
      <c r="F180" s="23">
        <v>0</v>
      </c>
      <c r="G180" s="23">
        <v>0</v>
      </c>
      <c r="H180" s="23">
        <v>0</v>
      </c>
      <c r="I180" s="23">
        <v>0</v>
      </c>
      <c r="J180" s="23">
        <v>0</v>
      </c>
      <c r="K180" s="23">
        <v>0</v>
      </c>
      <c r="L180" s="23">
        <v>0</v>
      </c>
      <c r="M180" s="23">
        <v>0</v>
      </c>
      <c r="N180" s="23">
        <v>1</v>
      </c>
      <c r="O180" s="74">
        <v>525</v>
      </c>
    </row>
    <row r="181" spans="2:15" x14ac:dyDescent="0.2">
      <c r="B181" s="33" t="s">
        <v>292</v>
      </c>
      <c r="C181" s="18" t="s">
        <v>135</v>
      </c>
      <c r="D181" s="21" t="s">
        <v>216</v>
      </c>
      <c r="E181" s="23">
        <v>3.8461538461538464E-2</v>
      </c>
      <c r="F181" s="23">
        <v>0.37179487179487181</v>
      </c>
      <c r="G181" s="23">
        <v>0.32051282051282054</v>
      </c>
      <c r="H181" s="23">
        <v>0.14102564102564102</v>
      </c>
      <c r="I181" s="23">
        <v>5.128205128205128E-2</v>
      </c>
      <c r="J181" s="23">
        <v>3.8461538461538464E-2</v>
      </c>
      <c r="K181" s="23">
        <v>2.564102564102564E-2</v>
      </c>
      <c r="L181" s="23">
        <v>0</v>
      </c>
      <c r="M181" s="23">
        <v>0</v>
      </c>
      <c r="N181" s="23" t="s">
        <v>598</v>
      </c>
      <c r="O181" s="74">
        <v>390</v>
      </c>
    </row>
    <row r="182" spans="2:15" x14ac:dyDescent="0.2">
      <c r="B182" s="33" t="s">
        <v>292</v>
      </c>
      <c r="C182" s="18" t="s">
        <v>137</v>
      </c>
      <c r="D182" s="21" t="s">
        <v>217</v>
      </c>
      <c r="E182" s="23">
        <v>0</v>
      </c>
      <c r="F182" s="23">
        <v>0</v>
      </c>
      <c r="G182" s="23">
        <v>0</v>
      </c>
      <c r="H182" s="23">
        <v>0</v>
      </c>
      <c r="I182" s="23">
        <v>0</v>
      </c>
      <c r="J182" s="23">
        <v>0</v>
      </c>
      <c r="K182" s="23">
        <v>0</v>
      </c>
      <c r="L182" s="23">
        <v>0</v>
      </c>
      <c r="M182" s="23">
        <v>0</v>
      </c>
      <c r="N182" s="23">
        <v>0</v>
      </c>
      <c r="O182" s="74">
        <v>0</v>
      </c>
    </row>
    <row r="183" spans="2:15" x14ac:dyDescent="0.2">
      <c r="B183" s="33" t="s">
        <v>292</v>
      </c>
      <c r="C183" s="18" t="s">
        <v>139</v>
      </c>
      <c r="D183" s="21" t="s">
        <v>219</v>
      </c>
      <c r="E183" s="23">
        <v>0</v>
      </c>
      <c r="F183" s="23">
        <v>0</v>
      </c>
      <c r="G183" s="23">
        <v>0</v>
      </c>
      <c r="H183" s="23">
        <v>0</v>
      </c>
      <c r="I183" s="23">
        <v>0</v>
      </c>
      <c r="J183" s="23">
        <v>0</v>
      </c>
      <c r="K183" s="23">
        <v>0</v>
      </c>
      <c r="L183" s="23">
        <v>0</v>
      </c>
      <c r="M183" s="23">
        <v>0</v>
      </c>
      <c r="N183" s="23">
        <v>1</v>
      </c>
      <c r="O183" s="74">
        <v>1885</v>
      </c>
    </row>
    <row r="184" spans="2:15" x14ac:dyDescent="0.2">
      <c r="B184" s="33" t="s">
        <v>292</v>
      </c>
      <c r="C184" s="18" t="s">
        <v>525</v>
      </c>
      <c r="D184" s="21" t="s">
        <v>526</v>
      </c>
      <c r="E184" s="23">
        <v>0</v>
      </c>
      <c r="F184" s="23">
        <v>0</v>
      </c>
      <c r="G184" s="23">
        <v>0</v>
      </c>
      <c r="H184" s="23">
        <v>0</v>
      </c>
      <c r="I184" s="23">
        <v>0</v>
      </c>
      <c r="J184" s="23">
        <v>0</v>
      </c>
      <c r="K184" s="23">
        <v>0</v>
      </c>
      <c r="L184" s="23">
        <v>0</v>
      </c>
      <c r="M184" s="23">
        <v>0</v>
      </c>
      <c r="N184" s="23">
        <v>0</v>
      </c>
      <c r="O184" s="74">
        <v>0</v>
      </c>
    </row>
    <row r="185" spans="2:15" x14ac:dyDescent="0.2">
      <c r="B185" s="33" t="s">
        <v>292</v>
      </c>
      <c r="C185" s="18" t="s">
        <v>523</v>
      </c>
      <c r="D185" s="21" t="s">
        <v>524</v>
      </c>
      <c r="E185" s="23">
        <v>0</v>
      </c>
      <c r="F185" s="23">
        <v>0</v>
      </c>
      <c r="G185" s="23">
        <v>0</v>
      </c>
      <c r="H185" s="23">
        <v>0</v>
      </c>
      <c r="I185" s="23">
        <v>0</v>
      </c>
      <c r="J185" s="23">
        <v>0</v>
      </c>
      <c r="K185" s="23">
        <v>0</v>
      </c>
      <c r="L185" s="23">
        <v>0</v>
      </c>
      <c r="M185" s="23">
        <v>0</v>
      </c>
      <c r="N185" s="23">
        <v>1</v>
      </c>
      <c r="O185" s="74">
        <v>395</v>
      </c>
    </row>
    <row r="186" spans="2:15" x14ac:dyDescent="0.2">
      <c r="B186" s="33" t="s">
        <v>292</v>
      </c>
      <c r="C186" s="18" t="s">
        <v>140</v>
      </c>
      <c r="D186" s="21" t="s">
        <v>342</v>
      </c>
      <c r="E186" s="23">
        <v>0</v>
      </c>
      <c r="F186" s="23">
        <v>0</v>
      </c>
      <c r="G186" s="23">
        <v>0</v>
      </c>
      <c r="H186" s="23">
        <v>0</v>
      </c>
      <c r="I186" s="23">
        <v>0</v>
      </c>
      <c r="J186" s="23">
        <v>0</v>
      </c>
      <c r="K186" s="23">
        <v>0</v>
      </c>
      <c r="L186" s="23">
        <v>0</v>
      </c>
      <c r="M186" s="23">
        <v>0</v>
      </c>
      <c r="N186" s="23">
        <v>1</v>
      </c>
      <c r="O186" s="74">
        <v>610</v>
      </c>
    </row>
    <row r="187" spans="2:15" x14ac:dyDescent="0.2">
      <c r="B187" s="33" t="s">
        <v>292</v>
      </c>
      <c r="C187" s="18" t="s">
        <v>343</v>
      </c>
      <c r="D187" s="21" t="s">
        <v>344</v>
      </c>
      <c r="E187" s="23">
        <v>0</v>
      </c>
      <c r="F187" s="23">
        <v>0</v>
      </c>
      <c r="G187" s="23">
        <v>0</v>
      </c>
      <c r="H187" s="23">
        <v>0</v>
      </c>
      <c r="I187" s="23">
        <v>0</v>
      </c>
      <c r="J187" s="23">
        <v>0</v>
      </c>
      <c r="K187" s="23">
        <v>0</v>
      </c>
      <c r="L187" s="23">
        <v>0</v>
      </c>
      <c r="M187" s="23">
        <v>0</v>
      </c>
      <c r="N187" s="23">
        <v>0</v>
      </c>
      <c r="O187" s="74">
        <v>0</v>
      </c>
    </row>
    <row r="188" spans="2:15" x14ac:dyDescent="0.2">
      <c r="B188" s="33" t="s">
        <v>292</v>
      </c>
      <c r="C188" s="18" t="s">
        <v>134</v>
      </c>
      <c r="D188" s="21" t="s">
        <v>345</v>
      </c>
      <c r="E188" s="23">
        <v>0</v>
      </c>
      <c r="F188" s="23">
        <v>0</v>
      </c>
      <c r="G188" s="23">
        <v>0</v>
      </c>
      <c r="H188" s="23">
        <v>0</v>
      </c>
      <c r="I188" s="23">
        <v>0</v>
      </c>
      <c r="J188" s="23">
        <v>0</v>
      </c>
      <c r="K188" s="23">
        <v>0</v>
      </c>
      <c r="L188" s="23">
        <v>0</v>
      </c>
      <c r="M188" s="23">
        <v>0</v>
      </c>
      <c r="N188" s="23">
        <v>1</v>
      </c>
      <c r="O188" s="74">
        <v>595</v>
      </c>
    </row>
    <row r="189" spans="2:15" ht="13.2" x14ac:dyDescent="0.25">
      <c r="B189"/>
      <c r="C189"/>
      <c r="D189"/>
    </row>
    <row r="190" spans="2:15" x14ac:dyDescent="0.2">
      <c r="B190" s="35" t="s">
        <v>243</v>
      </c>
    </row>
    <row r="191" spans="2:15" x14ac:dyDescent="0.2">
      <c r="B191" s="16"/>
    </row>
    <row r="192" spans="2:15" x14ac:dyDescent="0.2">
      <c r="B192" s="16" t="s">
        <v>565</v>
      </c>
    </row>
    <row r="193" spans="2:3" x14ac:dyDescent="0.2">
      <c r="B193" s="16" t="s">
        <v>244</v>
      </c>
    </row>
    <row r="194" spans="2:3" x14ac:dyDescent="0.2">
      <c r="B194" s="16" t="s">
        <v>245</v>
      </c>
    </row>
    <row r="195" spans="2:3" x14ac:dyDescent="0.2">
      <c r="B195" s="16" t="s">
        <v>414</v>
      </c>
    </row>
    <row r="196" spans="2:3" x14ac:dyDescent="0.2">
      <c r="B196" s="69" t="s">
        <v>582</v>
      </c>
    </row>
    <row r="197" spans="2:3" x14ac:dyDescent="0.2">
      <c r="B197" s="16" t="s">
        <v>583</v>
      </c>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row>
    <row r="205" spans="2:3" x14ac:dyDescent="0.2">
      <c r="B205" s="16"/>
      <c r="C205" s="14"/>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49"/>
  <sheetViews>
    <sheetView showGridLines="0" zoomScale="85" zoomScaleNormal="85" workbookViewId="0"/>
  </sheetViews>
  <sheetFormatPr defaultColWidth="9.44140625" defaultRowHeight="13.2" x14ac:dyDescent="0.25"/>
  <cols>
    <col min="1" max="1" width="2.5546875" customWidth="1"/>
    <col min="2" max="2" width="23.5546875" customWidth="1"/>
    <col min="3" max="3" width="10.5546875" customWidth="1"/>
    <col min="4" max="4" width="64.5546875" bestFit="1" customWidth="1"/>
    <col min="5" max="5" width="10.5546875" customWidth="1"/>
    <col min="6" max="7" width="12" customWidth="1"/>
    <col min="8" max="8" width="13.44140625" customWidth="1"/>
    <col min="9" max="9" width="14.5546875" customWidth="1"/>
    <col min="10" max="10" width="16.44140625" customWidth="1"/>
    <col min="11" max="11" width="4.44140625" customWidth="1"/>
    <col min="12" max="12" width="23.5546875" customWidth="1"/>
    <col min="13" max="13" width="11" customWidth="1"/>
    <col min="14" max="14" width="64.5546875" customWidth="1"/>
    <col min="15" max="15" width="10.5546875" customWidth="1"/>
    <col min="16" max="17" width="12" customWidth="1"/>
    <col min="18" max="18" width="12.5546875" customWidth="1"/>
    <col min="19" max="19" width="14.5546875" customWidth="1"/>
  </cols>
  <sheetData>
    <row r="2" spans="2:19" ht="24.6" x14ac:dyDescent="0.25">
      <c r="B2" s="34" t="s">
        <v>240</v>
      </c>
      <c r="C2" s="34"/>
    </row>
    <row r="4" spans="2:19" ht="44.25" customHeight="1" x14ac:dyDescent="0.25">
      <c r="B4" s="78" t="s">
        <v>543</v>
      </c>
      <c r="C4" s="78"/>
      <c r="D4" s="78"/>
      <c r="E4" s="78"/>
      <c r="F4" s="78"/>
      <c r="G4" s="78"/>
      <c r="H4" s="78"/>
      <c r="I4" s="78"/>
      <c r="J4" s="78"/>
      <c r="K4" s="78"/>
      <c r="L4" s="78"/>
      <c r="M4" s="78"/>
      <c r="N4" s="78"/>
      <c r="O4" s="78"/>
      <c r="P4" s="78"/>
      <c r="Q4" s="78"/>
      <c r="R4" s="78"/>
      <c r="S4" s="78"/>
    </row>
    <row r="6" spans="2:19" x14ac:dyDescent="0.25">
      <c r="B6" s="27" t="s">
        <v>239</v>
      </c>
      <c r="C6" s="27"/>
    </row>
    <row r="7" spans="2:19" x14ac:dyDescent="0.25">
      <c r="B7" s="28" t="s">
        <v>411</v>
      </c>
      <c r="C7" s="28"/>
    </row>
    <row r="9" spans="2:19" x14ac:dyDescent="0.25">
      <c r="B9" s="37" t="s">
        <v>429</v>
      </c>
      <c r="C9" s="37"/>
      <c r="D9" s="37"/>
      <c r="E9" s="37"/>
      <c r="F9" s="37"/>
      <c r="G9" s="37"/>
      <c r="H9" s="37"/>
      <c r="I9" s="37"/>
      <c r="J9" s="37"/>
      <c r="K9" s="37"/>
    </row>
    <row r="11" spans="2:19" x14ac:dyDescent="0.25">
      <c r="B11" s="27" t="s">
        <v>300</v>
      </c>
      <c r="C11" s="27"/>
    </row>
    <row r="13" spans="2:19" x14ac:dyDescent="0.25">
      <c r="B13" s="27" t="s">
        <v>408</v>
      </c>
      <c r="C13" s="27"/>
    </row>
    <row r="14" spans="2:19" x14ac:dyDescent="0.25">
      <c r="B14" s="27" t="s">
        <v>403</v>
      </c>
      <c r="C14" s="27"/>
    </row>
    <row r="15" spans="2:19" x14ac:dyDescent="0.25">
      <c r="B15" s="27" t="s">
        <v>404</v>
      </c>
      <c r="C15" s="27"/>
    </row>
    <row r="16" spans="2:19" x14ac:dyDescent="0.25">
      <c r="B16" s="27" t="s">
        <v>412</v>
      </c>
      <c r="C16" s="27"/>
    </row>
    <row r="17" spans="2:19" x14ac:dyDescent="0.25">
      <c r="B17" s="27" t="s">
        <v>405</v>
      </c>
      <c r="C17" s="27"/>
    </row>
    <row r="18" spans="2:19" x14ac:dyDescent="0.25">
      <c r="B18" s="27"/>
      <c r="C18" s="27"/>
    </row>
    <row r="19" spans="2:19" x14ac:dyDescent="0.25">
      <c r="B19" s="27" t="s">
        <v>430</v>
      </c>
      <c r="C19" s="27"/>
      <c r="L19" s="27" t="s">
        <v>527</v>
      </c>
      <c r="M19" s="27"/>
    </row>
    <row r="21" spans="2:19" ht="41.25" customHeight="1" x14ac:dyDescent="0.25">
      <c r="B21" s="11" t="s">
        <v>241</v>
      </c>
      <c r="C21" s="11" t="s">
        <v>250</v>
      </c>
      <c r="D21" s="10" t="s">
        <v>251</v>
      </c>
      <c r="E21" s="11" t="s">
        <v>435</v>
      </c>
      <c r="F21" s="36" t="s">
        <v>413</v>
      </c>
      <c r="G21" s="36" t="s">
        <v>400</v>
      </c>
      <c r="H21" s="36" t="s">
        <v>238</v>
      </c>
      <c r="I21" s="36" t="s">
        <v>301</v>
      </c>
      <c r="J21" s="36" t="s">
        <v>391</v>
      </c>
      <c r="L21" s="11" t="s">
        <v>241</v>
      </c>
      <c r="M21" s="11" t="s">
        <v>250</v>
      </c>
      <c r="N21" s="10" t="s">
        <v>251</v>
      </c>
      <c r="O21" s="11" t="s">
        <v>435</v>
      </c>
      <c r="P21" s="36" t="s">
        <v>413</v>
      </c>
      <c r="Q21" s="36" t="s">
        <v>400</v>
      </c>
      <c r="R21" s="36" t="s">
        <v>238</v>
      </c>
      <c r="S21" s="36" t="s">
        <v>301</v>
      </c>
    </row>
    <row r="22" spans="2:19" x14ac:dyDescent="0.25">
      <c r="B22" s="30" t="s">
        <v>252</v>
      </c>
      <c r="C22" s="30" t="s">
        <v>39</v>
      </c>
      <c r="D22" s="30" t="s">
        <v>154</v>
      </c>
      <c r="E22" s="50">
        <v>2</v>
      </c>
      <c r="F22" s="38">
        <v>1</v>
      </c>
      <c r="G22" s="38">
        <v>1</v>
      </c>
      <c r="H22" s="38">
        <v>1</v>
      </c>
      <c r="I22" s="38">
        <v>1</v>
      </c>
      <c r="J22" s="38">
        <v>1</v>
      </c>
      <c r="L22" s="30" t="s">
        <v>252</v>
      </c>
      <c r="M22" s="30" t="s">
        <v>39</v>
      </c>
      <c r="N22" s="30" t="s">
        <v>154</v>
      </c>
      <c r="O22" s="50">
        <v>1</v>
      </c>
      <c r="P22" s="38">
        <v>1</v>
      </c>
      <c r="Q22" s="38">
        <v>1</v>
      </c>
      <c r="R22" s="38">
        <v>1</v>
      </c>
      <c r="S22" s="38">
        <v>0</v>
      </c>
    </row>
    <row r="23" spans="2:19" x14ac:dyDescent="0.25">
      <c r="B23" s="30" t="s">
        <v>252</v>
      </c>
      <c r="C23" s="30" t="s">
        <v>41</v>
      </c>
      <c r="D23" s="30" t="s">
        <v>155</v>
      </c>
      <c r="E23" s="50">
        <v>1</v>
      </c>
      <c r="F23" s="38">
        <v>1</v>
      </c>
      <c r="G23" s="38">
        <v>1</v>
      </c>
      <c r="H23" s="38">
        <v>1</v>
      </c>
      <c r="I23" s="38">
        <v>1</v>
      </c>
      <c r="J23" s="38">
        <v>1</v>
      </c>
      <c r="L23" s="30" t="s">
        <v>252</v>
      </c>
      <c r="M23" s="30" t="s">
        <v>41</v>
      </c>
      <c r="N23" s="30" t="s">
        <v>155</v>
      </c>
      <c r="O23" s="50">
        <v>1</v>
      </c>
      <c r="P23" s="38">
        <v>1</v>
      </c>
      <c r="Q23" s="38">
        <v>1</v>
      </c>
      <c r="R23" s="38">
        <v>1</v>
      </c>
      <c r="S23" s="38">
        <v>1</v>
      </c>
    </row>
    <row r="24" spans="2:19" x14ac:dyDescent="0.25">
      <c r="B24" s="30" t="s">
        <v>252</v>
      </c>
      <c r="C24" s="30" t="s">
        <v>43</v>
      </c>
      <c r="D24" s="30" t="s">
        <v>302</v>
      </c>
      <c r="E24" s="50">
        <v>1</v>
      </c>
      <c r="F24" s="38">
        <v>1</v>
      </c>
      <c r="G24" s="38">
        <v>1</v>
      </c>
      <c r="H24" s="38">
        <v>1</v>
      </c>
      <c r="I24" s="38">
        <v>1</v>
      </c>
      <c r="J24" s="38">
        <v>1</v>
      </c>
      <c r="L24" s="30" t="s">
        <v>252</v>
      </c>
      <c r="M24" s="30" t="s">
        <v>43</v>
      </c>
      <c r="N24" s="30" t="s">
        <v>302</v>
      </c>
      <c r="O24" s="50">
        <v>1</v>
      </c>
      <c r="P24" s="38">
        <v>1</v>
      </c>
      <c r="Q24" s="38">
        <v>1</v>
      </c>
      <c r="R24" s="38">
        <v>0</v>
      </c>
      <c r="S24" s="38">
        <v>1</v>
      </c>
    </row>
    <row r="25" spans="2:19" x14ac:dyDescent="0.25">
      <c r="B25" s="30" t="s">
        <v>252</v>
      </c>
      <c r="C25" s="30" t="s">
        <v>44</v>
      </c>
      <c r="D25" s="30" t="s">
        <v>303</v>
      </c>
      <c r="E25" s="50">
        <v>2</v>
      </c>
      <c r="F25" s="38">
        <v>1</v>
      </c>
      <c r="G25" s="38">
        <v>1</v>
      </c>
      <c r="H25" s="38">
        <v>0</v>
      </c>
      <c r="I25" s="38">
        <v>0</v>
      </c>
      <c r="J25" s="38">
        <v>1</v>
      </c>
      <c r="L25" s="30" t="s">
        <v>252</v>
      </c>
      <c r="M25" s="30" t="s">
        <v>44</v>
      </c>
      <c r="N25" s="30" t="s">
        <v>303</v>
      </c>
      <c r="O25" s="50">
        <v>2</v>
      </c>
      <c r="P25" s="38">
        <v>1</v>
      </c>
      <c r="Q25" s="38">
        <v>1</v>
      </c>
      <c r="R25" s="38">
        <v>1</v>
      </c>
      <c r="S25" s="38">
        <v>1</v>
      </c>
    </row>
    <row r="26" spans="2:19" x14ac:dyDescent="0.25">
      <c r="B26" s="30" t="s">
        <v>252</v>
      </c>
      <c r="C26" s="30" t="s">
        <v>46</v>
      </c>
      <c r="D26" s="30" t="s">
        <v>158</v>
      </c>
      <c r="E26" s="50">
        <v>1</v>
      </c>
      <c r="F26" s="38">
        <v>1</v>
      </c>
      <c r="G26" s="38">
        <v>1</v>
      </c>
      <c r="H26" s="38">
        <v>1</v>
      </c>
      <c r="I26" s="38">
        <v>1</v>
      </c>
      <c r="J26" s="38">
        <v>1</v>
      </c>
      <c r="L26" s="30" t="s">
        <v>252</v>
      </c>
      <c r="M26" s="30" t="s">
        <v>528</v>
      </c>
      <c r="N26" s="30" t="s">
        <v>529</v>
      </c>
      <c r="O26" s="50">
        <v>1</v>
      </c>
      <c r="P26" s="38">
        <v>0</v>
      </c>
      <c r="Q26" s="38">
        <v>0</v>
      </c>
      <c r="R26" s="38">
        <v>0</v>
      </c>
      <c r="S26" s="38">
        <v>0</v>
      </c>
    </row>
    <row r="27" spans="2:19" x14ac:dyDescent="0.25">
      <c r="B27" s="30" t="s">
        <v>252</v>
      </c>
      <c r="C27" s="30" t="s">
        <v>48</v>
      </c>
      <c r="D27" s="30" t="s">
        <v>160</v>
      </c>
      <c r="E27" s="50">
        <v>3</v>
      </c>
      <c r="F27" s="38">
        <v>1</v>
      </c>
      <c r="G27" s="38">
        <v>1</v>
      </c>
      <c r="H27" s="38">
        <v>0</v>
      </c>
      <c r="I27" s="38">
        <v>1</v>
      </c>
      <c r="J27" s="38">
        <v>1</v>
      </c>
      <c r="L27" s="30" t="s">
        <v>252</v>
      </c>
      <c r="M27" s="30" t="s">
        <v>436</v>
      </c>
      <c r="N27" s="30" t="s">
        <v>437</v>
      </c>
      <c r="O27" s="50">
        <v>1</v>
      </c>
      <c r="P27" s="38">
        <v>0</v>
      </c>
      <c r="Q27" s="38">
        <v>0</v>
      </c>
      <c r="R27" s="38">
        <v>0</v>
      </c>
      <c r="S27" s="38">
        <v>0</v>
      </c>
    </row>
    <row r="28" spans="2:19" x14ac:dyDescent="0.25">
      <c r="B28" s="30" t="s">
        <v>252</v>
      </c>
      <c r="C28" s="30" t="s">
        <v>49</v>
      </c>
      <c r="D28" s="30" t="s">
        <v>161</v>
      </c>
      <c r="E28" s="50">
        <v>1</v>
      </c>
      <c r="F28" s="38">
        <v>1</v>
      </c>
      <c r="G28" s="38">
        <v>1</v>
      </c>
      <c r="H28" s="38">
        <v>1</v>
      </c>
      <c r="I28" s="38">
        <v>1</v>
      </c>
      <c r="J28" s="38">
        <v>1</v>
      </c>
      <c r="L28" s="30" t="s">
        <v>252</v>
      </c>
      <c r="M28" s="30" t="s">
        <v>51</v>
      </c>
      <c r="N28" s="30" t="s">
        <v>162</v>
      </c>
      <c r="O28" s="50">
        <v>1</v>
      </c>
      <c r="P28" s="38">
        <v>1</v>
      </c>
      <c r="Q28" s="38">
        <v>0</v>
      </c>
      <c r="R28" s="38">
        <v>1</v>
      </c>
      <c r="S28" s="38">
        <v>1</v>
      </c>
    </row>
    <row r="29" spans="2:19" x14ac:dyDescent="0.25">
      <c r="B29" s="30" t="s">
        <v>252</v>
      </c>
      <c r="C29" s="30" t="s">
        <v>50</v>
      </c>
      <c r="D29" s="30" t="s">
        <v>304</v>
      </c>
      <c r="E29" s="50">
        <v>1</v>
      </c>
      <c r="F29" s="38">
        <v>1</v>
      </c>
      <c r="G29" s="38">
        <v>1</v>
      </c>
      <c r="H29" s="38">
        <v>0</v>
      </c>
      <c r="I29" s="38">
        <v>1</v>
      </c>
      <c r="J29" s="38">
        <v>1</v>
      </c>
      <c r="L29" s="30" t="s">
        <v>252</v>
      </c>
      <c r="M29" s="30" t="s">
        <v>59</v>
      </c>
      <c r="N29" s="30" t="s">
        <v>168</v>
      </c>
      <c r="O29" s="50">
        <v>1</v>
      </c>
      <c r="P29" s="38">
        <v>0</v>
      </c>
      <c r="Q29" s="38">
        <v>0</v>
      </c>
      <c r="R29" s="38">
        <v>0</v>
      </c>
      <c r="S29" s="38">
        <v>0</v>
      </c>
    </row>
    <row r="30" spans="2:19" x14ac:dyDescent="0.25">
      <c r="B30" s="30" t="s">
        <v>252</v>
      </c>
      <c r="C30" s="30" t="s">
        <v>51</v>
      </c>
      <c r="D30" s="30" t="s">
        <v>162</v>
      </c>
      <c r="E30" s="50">
        <v>2</v>
      </c>
      <c r="F30" s="38">
        <v>1</v>
      </c>
      <c r="G30" s="38">
        <v>1</v>
      </c>
      <c r="H30" s="38">
        <v>1</v>
      </c>
      <c r="I30" s="38">
        <v>1</v>
      </c>
      <c r="J30" s="38">
        <v>1</v>
      </c>
      <c r="L30" s="30" t="s">
        <v>252</v>
      </c>
      <c r="M30" s="30" t="s">
        <v>69</v>
      </c>
      <c r="N30" s="30" t="s">
        <v>305</v>
      </c>
      <c r="O30" s="50">
        <v>2</v>
      </c>
      <c r="P30" s="38">
        <v>1</v>
      </c>
      <c r="Q30" s="38">
        <v>1</v>
      </c>
      <c r="R30" s="38">
        <v>0</v>
      </c>
      <c r="S30" s="38">
        <v>0</v>
      </c>
    </row>
    <row r="31" spans="2:19" x14ac:dyDescent="0.25">
      <c r="B31" s="30" t="s">
        <v>252</v>
      </c>
      <c r="C31" s="30" t="s">
        <v>59</v>
      </c>
      <c r="D31" s="30" t="s">
        <v>168</v>
      </c>
      <c r="E31" s="50">
        <v>1</v>
      </c>
      <c r="F31" s="38">
        <v>1</v>
      </c>
      <c r="G31" s="38">
        <v>1</v>
      </c>
      <c r="H31" s="38">
        <v>0</v>
      </c>
      <c r="I31" s="38">
        <v>1</v>
      </c>
      <c r="J31" s="38">
        <v>1</v>
      </c>
      <c r="L31" s="30" t="s">
        <v>242</v>
      </c>
      <c r="M31" s="30" t="s">
        <v>22</v>
      </c>
      <c r="N31" s="30" t="s">
        <v>142</v>
      </c>
      <c r="O31" s="50">
        <v>1</v>
      </c>
      <c r="P31" s="38">
        <v>1</v>
      </c>
      <c r="Q31" s="38">
        <v>1</v>
      </c>
      <c r="R31" s="38">
        <v>1</v>
      </c>
      <c r="S31" s="38">
        <v>1</v>
      </c>
    </row>
    <row r="32" spans="2:19" x14ac:dyDescent="0.25">
      <c r="B32" s="30" t="s">
        <v>252</v>
      </c>
      <c r="C32" s="30" t="s">
        <v>60</v>
      </c>
      <c r="D32" s="30" t="s">
        <v>169</v>
      </c>
      <c r="E32" s="50">
        <v>1</v>
      </c>
      <c r="F32" s="38">
        <v>1</v>
      </c>
      <c r="G32" s="38">
        <v>1</v>
      </c>
      <c r="H32" s="38">
        <v>1</v>
      </c>
      <c r="I32" s="38">
        <v>1</v>
      </c>
      <c r="J32" s="38">
        <v>1</v>
      </c>
      <c r="L32" s="30" t="s">
        <v>242</v>
      </c>
      <c r="M32" s="30" t="s">
        <v>440</v>
      </c>
      <c r="N32" s="30" t="s">
        <v>441</v>
      </c>
      <c r="O32" s="50">
        <v>1</v>
      </c>
      <c r="P32" s="38">
        <v>1</v>
      </c>
      <c r="Q32" s="38">
        <v>1</v>
      </c>
      <c r="R32" s="38">
        <v>1</v>
      </c>
      <c r="S32" s="38">
        <v>1</v>
      </c>
    </row>
    <row r="33" spans="2:19" x14ac:dyDescent="0.25">
      <c r="B33" s="30" t="s">
        <v>252</v>
      </c>
      <c r="C33" s="30" t="s">
        <v>69</v>
      </c>
      <c r="D33" s="30" t="s">
        <v>305</v>
      </c>
      <c r="E33" s="50">
        <v>1</v>
      </c>
      <c r="F33" s="38">
        <v>1</v>
      </c>
      <c r="G33" s="38">
        <v>1</v>
      </c>
      <c r="H33" s="38">
        <v>1</v>
      </c>
      <c r="I33" s="38">
        <v>1</v>
      </c>
      <c r="J33" s="38">
        <v>1</v>
      </c>
      <c r="L33" s="30" t="s">
        <v>242</v>
      </c>
      <c r="M33" s="30" t="s">
        <v>23</v>
      </c>
      <c r="N33" s="30" t="s">
        <v>307</v>
      </c>
      <c r="O33" s="50">
        <v>2</v>
      </c>
      <c r="P33" s="38">
        <v>1</v>
      </c>
      <c r="Q33" s="38">
        <v>1</v>
      </c>
      <c r="R33" s="38">
        <v>1</v>
      </c>
      <c r="S33" s="38">
        <v>1</v>
      </c>
    </row>
    <row r="34" spans="2:19" x14ac:dyDescent="0.25">
      <c r="B34" s="30" t="s">
        <v>252</v>
      </c>
      <c r="C34" s="30" t="s">
        <v>70</v>
      </c>
      <c r="D34" s="30" t="s">
        <v>174</v>
      </c>
      <c r="E34" s="50">
        <v>1</v>
      </c>
      <c r="F34" s="38">
        <v>1</v>
      </c>
      <c r="G34" s="38">
        <v>1</v>
      </c>
      <c r="H34" s="38">
        <v>1</v>
      </c>
      <c r="I34" s="38">
        <v>1</v>
      </c>
      <c r="J34" s="38">
        <v>1</v>
      </c>
      <c r="L34" s="30" t="s">
        <v>242</v>
      </c>
      <c r="M34" s="30" t="s">
        <v>24</v>
      </c>
      <c r="N34" s="30" t="s">
        <v>143</v>
      </c>
      <c r="O34" s="50">
        <v>1</v>
      </c>
      <c r="P34" s="38">
        <v>0</v>
      </c>
      <c r="Q34" s="38">
        <v>0</v>
      </c>
      <c r="R34" s="38">
        <v>0</v>
      </c>
      <c r="S34" s="38">
        <v>0</v>
      </c>
    </row>
    <row r="35" spans="2:19" x14ac:dyDescent="0.25">
      <c r="B35" s="30" t="s">
        <v>242</v>
      </c>
      <c r="C35" s="30" t="s">
        <v>21</v>
      </c>
      <c r="D35" s="30" t="s">
        <v>306</v>
      </c>
      <c r="E35" s="50">
        <v>2</v>
      </c>
      <c r="F35" s="38">
        <v>1</v>
      </c>
      <c r="G35" s="38">
        <v>1</v>
      </c>
      <c r="H35" s="38">
        <v>1</v>
      </c>
      <c r="I35" s="38">
        <v>1</v>
      </c>
      <c r="J35" s="38">
        <v>1</v>
      </c>
      <c r="L35" s="30" t="s">
        <v>242</v>
      </c>
      <c r="M35" s="30" t="s">
        <v>25</v>
      </c>
      <c r="N35" s="30" t="s">
        <v>308</v>
      </c>
      <c r="O35" s="50">
        <v>2</v>
      </c>
      <c r="P35" s="38">
        <v>1</v>
      </c>
      <c r="Q35" s="38">
        <v>1</v>
      </c>
      <c r="R35" s="38">
        <v>1</v>
      </c>
      <c r="S35" s="38">
        <v>1</v>
      </c>
    </row>
    <row r="36" spans="2:19" x14ac:dyDescent="0.25">
      <c r="B36" s="30" t="s">
        <v>242</v>
      </c>
      <c r="C36" s="30" t="s">
        <v>22</v>
      </c>
      <c r="D36" s="30" t="s">
        <v>142</v>
      </c>
      <c r="E36" s="50">
        <v>3</v>
      </c>
      <c r="F36" s="38">
        <v>1</v>
      </c>
      <c r="G36" s="38">
        <v>1</v>
      </c>
      <c r="H36" s="38">
        <v>0</v>
      </c>
      <c r="I36" s="38">
        <v>1</v>
      </c>
      <c r="J36" s="38">
        <v>1</v>
      </c>
      <c r="L36" s="30" t="s">
        <v>242</v>
      </c>
      <c r="M36" s="30" t="s">
        <v>444</v>
      </c>
      <c r="N36" s="30" t="s">
        <v>445</v>
      </c>
      <c r="O36" s="50">
        <v>1</v>
      </c>
      <c r="P36" s="38">
        <v>1</v>
      </c>
      <c r="Q36" s="38">
        <v>1</v>
      </c>
      <c r="R36" s="38">
        <v>0</v>
      </c>
      <c r="S36" s="38">
        <v>0</v>
      </c>
    </row>
    <row r="37" spans="2:19" x14ac:dyDescent="0.25">
      <c r="B37" s="30" t="s">
        <v>242</v>
      </c>
      <c r="C37" s="30" t="s">
        <v>23</v>
      </c>
      <c r="D37" s="30" t="s">
        <v>307</v>
      </c>
      <c r="E37" s="50">
        <v>2</v>
      </c>
      <c r="F37" s="38">
        <v>1</v>
      </c>
      <c r="G37" s="38">
        <v>1</v>
      </c>
      <c r="H37" s="38">
        <v>1</v>
      </c>
      <c r="I37" s="38">
        <v>1</v>
      </c>
      <c r="J37" s="38">
        <v>1</v>
      </c>
      <c r="L37" s="30" t="s">
        <v>242</v>
      </c>
      <c r="M37" s="30" t="s">
        <v>26</v>
      </c>
      <c r="N37" s="30" t="s">
        <v>309</v>
      </c>
      <c r="O37" s="50">
        <v>2</v>
      </c>
      <c r="P37" s="38">
        <v>1</v>
      </c>
      <c r="Q37" s="38">
        <v>1</v>
      </c>
      <c r="R37" s="38">
        <v>0</v>
      </c>
      <c r="S37" s="38">
        <v>0</v>
      </c>
    </row>
    <row r="38" spans="2:19" x14ac:dyDescent="0.25">
      <c r="B38" s="30" t="s">
        <v>242</v>
      </c>
      <c r="C38" s="30" t="s">
        <v>24</v>
      </c>
      <c r="D38" s="30" t="s">
        <v>143</v>
      </c>
      <c r="E38" s="50">
        <v>1</v>
      </c>
      <c r="F38" s="38">
        <v>1</v>
      </c>
      <c r="G38" s="38">
        <v>1</v>
      </c>
      <c r="H38" s="38">
        <v>0</v>
      </c>
      <c r="I38" s="38">
        <v>0</v>
      </c>
      <c r="J38" s="38">
        <v>1</v>
      </c>
      <c r="L38" s="30" t="s">
        <v>242</v>
      </c>
      <c r="M38" s="30" t="s">
        <v>28</v>
      </c>
      <c r="N38" s="30" t="s">
        <v>145</v>
      </c>
      <c r="O38" s="50">
        <v>2</v>
      </c>
      <c r="P38" s="38">
        <v>1</v>
      </c>
      <c r="Q38" s="38">
        <v>1</v>
      </c>
      <c r="R38" s="38">
        <v>0</v>
      </c>
      <c r="S38" s="38">
        <v>1</v>
      </c>
    </row>
    <row r="39" spans="2:19" x14ac:dyDescent="0.25">
      <c r="B39" s="30" t="s">
        <v>242</v>
      </c>
      <c r="C39" s="30" t="s">
        <v>25</v>
      </c>
      <c r="D39" s="30" t="s">
        <v>308</v>
      </c>
      <c r="E39" s="50">
        <v>2</v>
      </c>
      <c r="F39" s="38">
        <v>1</v>
      </c>
      <c r="G39" s="38">
        <v>1</v>
      </c>
      <c r="H39" s="38">
        <v>1</v>
      </c>
      <c r="I39" s="38">
        <v>1</v>
      </c>
      <c r="J39" s="38">
        <v>1</v>
      </c>
      <c r="L39" s="30" t="s">
        <v>242</v>
      </c>
      <c r="M39" s="30" t="s">
        <v>29</v>
      </c>
      <c r="N39" s="30" t="s">
        <v>146</v>
      </c>
      <c r="O39" s="50">
        <v>1</v>
      </c>
      <c r="P39" s="38">
        <v>1</v>
      </c>
      <c r="Q39" s="38">
        <v>1</v>
      </c>
      <c r="R39" s="38">
        <v>0</v>
      </c>
      <c r="S39" s="38">
        <v>0</v>
      </c>
    </row>
    <row r="40" spans="2:19" x14ac:dyDescent="0.25">
      <c r="B40" s="30" t="s">
        <v>242</v>
      </c>
      <c r="C40" s="30" t="s">
        <v>26</v>
      </c>
      <c r="D40" s="30" t="s">
        <v>309</v>
      </c>
      <c r="E40" s="50">
        <v>1</v>
      </c>
      <c r="F40" s="38">
        <v>1</v>
      </c>
      <c r="G40" s="38">
        <v>1</v>
      </c>
      <c r="H40" s="38">
        <v>1</v>
      </c>
      <c r="I40" s="38">
        <v>1</v>
      </c>
      <c r="J40" s="38">
        <v>1</v>
      </c>
      <c r="L40" s="30" t="s">
        <v>242</v>
      </c>
      <c r="M40" s="30" t="s">
        <v>30</v>
      </c>
      <c r="N40" s="30" t="s">
        <v>147</v>
      </c>
      <c r="O40" s="50">
        <v>2</v>
      </c>
      <c r="P40" s="38">
        <v>1</v>
      </c>
      <c r="Q40" s="38">
        <v>1</v>
      </c>
      <c r="R40" s="38">
        <v>0</v>
      </c>
      <c r="S40" s="38">
        <v>1</v>
      </c>
    </row>
    <row r="41" spans="2:19" x14ac:dyDescent="0.25">
      <c r="B41" s="30" t="s">
        <v>242</v>
      </c>
      <c r="C41" s="30" t="s">
        <v>27</v>
      </c>
      <c r="D41" s="30" t="s">
        <v>144</v>
      </c>
      <c r="E41" s="50">
        <v>1</v>
      </c>
      <c r="F41" s="38">
        <v>1</v>
      </c>
      <c r="G41" s="38">
        <v>1</v>
      </c>
      <c r="H41" s="38">
        <v>1</v>
      </c>
      <c r="I41" s="38">
        <v>1</v>
      </c>
      <c r="J41" s="38">
        <v>1</v>
      </c>
      <c r="L41" s="30" t="s">
        <v>242</v>
      </c>
      <c r="M41" s="30" t="s">
        <v>31</v>
      </c>
      <c r="N41" s="30" t="s">
        <v>310</v>
      </c>
      <c r="O41" s="50">
        <v>1</v>
      </c>
      <c r="P41" s="38">
        <v>1</v>
      </c>
      <c r="Q41" s="38">
        <v>1</v>
      </c>
      <c r="R41" s="38">
        <v>0</v>
      </c>
      <c r="S41" s="38">
        <v>0</v>
      </c>
    </row>
    <row r="42" spans="2:19" x14ac:dyDescent="0.25">
      <c r="B42" s="30" t="s">
        <v>242</v>
      </c>
      <c r="C42" s="30" t="s">
        <v>28</v>
      </c>
      <c r="D42" s="30" t="s">
        <v>145</v>
      </c>
      <c r="E42" s="50">
        <v>3</v>
      </c>
      <c r="F42" s="38">
        <v>1</v>
      </c>
      <c r="G42" s="38">
        <v>1</v>
      </c>
      <c r="H42" s="38">
        <v>1</v>
      </c>
      <c r="I42" s="38">
        <v>1</v>
      </c>
      <c r="J42" s="38">
        <v>1</v>
      </c>
      <c r="L42" s="30" t="s">
        <v>242</v>
      </c>
      <c r="M42" s="30" t="s">
        <v>32</v>
      </c>
      <c r="N42" s="30" t="s">
        <v>311</v>
      </c>
      <c r="O42" s="50">
        <v>3</v>
      </c>
      <c r="P42" s="38">
        <v>0</v>
      </c>
      <c r="Q42" s="38">
        <v>0</v>
      </c>
      <c r="R42" s="38">
        <v>0</v>
      </c>
      <c r="S42" s="38">
        <v>0</v>
      </c>
    </row>
    <row r="43" spans="2:19" x14ac:dyDescent="0.25">
      <c r="B43" s="30" t="s">
        <v>242</v>
      </c>
      <c r="C43" s="30" t="s">
        <v>29</v>
      </c>
      <c r="D43" s="30" t="s">
        <v>146</v>
      </c>
      <c r="E43" s="50">
        <v>2</v>
      </c>
      <c r="F43" s="38">
        <v>1</v>
      </c>
      <c r="G43" s="38">
        <v>1</v>
      </c>
      <c r="H43" s="38">
        <v>1</v>
      </c>
      <c r="I43" s="38">
        <v>1</v>
      </c>
      <c r="J43" s="38">
        <v>1</v>
      </c>
      <c r="L43" s="30" t="s">
        <v>242</v>
      </c>
      <c r="M43" s="30" t="s">
        <v>452</v>
      </c>
      <c r="N43" s="30" t="s">
        <v>453</v>
      </c>
      <c r="O43" s="50">
        <v>1</v>
      </c>
      <c r="P43" s="38">
        <v>1</v>
      </c>
      <c r="Q43" s="38">
        <v>1</v>
      </c>
      <c r="R43" s="38">
        <v>0</v>
      </c>
      <c r="S43" s="38">
        <v>1</v>
      </c>
    </row>
    <row r="44" spans="2:19" x14ac:dyDescent="0.25">
      <c r="B44" s="30" t="s">
        <v>242</v>
      </c>
      <c r="C44" s="30" t="s">
        <v>30</v>
      </c>
      <c r="D44" s="30" t="s">
        <v>147</v>
      </c>
      <c r="E44" s="50">
        <v>1</v>
      </c>
      <c r="F44" s="38">
        <v>1</v>
      </c>
      <c r="G44" s="38">
        <v>1</v>
      </c>
      <c r="H44" s="38">
        <v>0</v>
      </c>
      <c r="I44" s="38">
        <v>0</v>
      </c>
      <c r="J44" s="38">
        <v>1</v>
      </c>
      <c r="L44" s="30" t="s">
        <v>242</v>
      </c>
      <c r="M44" s="30" t="s">
        <v>33</v>
      </c>
      <c r="N44" s="30" t="s">
        <v>148</v>
      </c>
      <c r="O44" s="50">
        <v>1</v>
      </c>
      <c r="P44" s="38">
        <v>0</v>
      </c>
      <c r="Q44" s="38">
        <v>0</v>
      </c>
      <c r="R44" s="38">
        <v>0</v>
      </c>
      <c r="S44" s="38">
        <v>0</v>
      </c>
    </row>
    <row r="45" spans="2:19" x14ac:dyDescent="0.25">
      <c r="B45" s="30" t="s">
        <v>242</v>
      </c>
      <c r="C45" s="30" t="s">
        <v>31</v>
      </c>
      <c r="D45" s="30" t="s">
        <v>310</v>
      </c>
      <c r="E45" s="50">
        <v>2</v>
      </c>
      <c r="F45" s="38">
        <v>1</v>
      </c>
      <c r="G45" s="38">
        <v>1</v>
      </c>
      <c r="H45" s="38">
        <v>0</v>
      </c>
      <c r="I45" s="38">
        <v>1</v>
      </c>
      <c r="J45" s="38">
        <v>1</v>
      </c>
      <c r="L45" s="30" t="s">
        <v>242</v>
      </c>
      <c r="M45" s="30" t="s">
        <v>454</v>
      </c>
      <c r="N45" s="30" t="s">
        <v>455</v>
      </c>
      <c r="O45" s="50">
        <v>4</v>
      </c>
      <c r="P45" s="38">
        <v>1</v>
      </c>
      <c r="Q45" s="38">
        <v>1</v>
      </c>
      <c r="R45" s="38">
        <v>0</v>
      </c>
      <c r="S45" s="38">
        <v>0</v>
      </c>
    </row>
    <row r="46" spans="2:19" x14ac:dyDescent="0.25">
      <c r="B46" s="30" t="s">
        <v>242</v>
      </c>
      <c r="C46" s="30" t="s">
        <v>32</v>
      </c>
      <c r="D46" s="30" t="s">
        <v>311</v>
      </c>
      <c r="E46" s="50">
        <v>2</v>
      </c>
      <c r="F46" s="38">
        <v>1</v>
      </c>
      <c r="G46" s="38">
        <v>1</v>
      </c>
      <c r="H46" s="38">
        <v>0</v>
      </c>
      <c r="I46" s="38">
        <v>0</v>
      </c>
      <c r="J46" s="38">
        <v>1</v>
      </c>
      <c r="L46" s="30" t="s">
        <v>242</v>
      </c>
      <c r="M46" s="30" t="s">
        <v>442</v>
      </c>
      <c r="N46" s="30" t="s">
        <v>443</v>
      </c>
      <c r="O46" s="50">
        <v>1</v>
      </c>
      <c r="P46" s="38">
        <v>0</v>
      </c>
      <c r="Q46" s="38">
        <v>0</v>
      </c>
      <c r="R46" s="38">
        <v>0</v>
      </c>
      <c r="S46" s="38">
        <v>0</v>
      </c>
    </row>
    <row r="47" spans="2:19" x14ac:dyDescent="0.25">
      <c r="B47" s="30" t="s">
        <v>242</v>
      </c>
      <c r="C47" s="30" t="s">
        <v>427</v>
      </c>
      <c r="D47" s="30" t="s">
        <v>428</v>
      </c>
      <c r="E47" s="50">
        <v>2</v>
      </c>
      <c r="F47" s="38">
        <v>1</v>
      </c>
      <c r="G47" s="38">
        <v>1</v>
      </c>
      <c r="H47" s="38">
        <v>0</v>
      </c>
      <c r="I47" s="38">
        <v>1</v>
      </c>
      <c r="J47" s="38">
        <v>1</v>
      </c>
      <c r="L47" s="30" t="s">
        <v>242</v>
      </c>
      <c r="M47" s="30" t="s">
        <v>446</v>
      </c>
      <c r="N47" s="30" t="s">
        <v>447</v>
      </c>
      <c r="O47" s="50">
        <v>1</v>
      </c>
      <c r="P47" s="38">
        <v>1</v>
      </c>
      <c r="Q47" s="38">
        <v>1</v>
      </c>
      <c r="R47" s="38">
        <v>0</v>
      </c>
      <c r="S47" s="38">
        <v>0</v>
      </c>
    </row>
    <row r="48" spans="2:19" x14ac:dyDescent="0.25">
      <c r="B48" s="30" t="s">
        <v>242</v>
      </c>
      <c r="C48" s="30" t="s">
        <v>33</v>
      </c>
      <c r="D48" s="30" t="s">
        <v>148</v>
      </c>
      <c r="E48" s="50">
        <v>1</v>
      </c>
      <c r="F48" s="38" t="s">
        <v>597</v>
      </c>
      <c r="G48" s="38" t="s">
        <v>597</v>
      </c>
      <c r="H48" s="38" t="s">
        <v>597</v>
      </c>
      <c r="I48" s="38" t="s">
        <v>597</v>
      </c>
      <c r="J48" s="38" t="s">
        <v>597</v>
      </c>
      <c r="L48" s="30" t="s">
        <v>242</v>
      </c>
      <c r="M48" s="30" t="s">
        <v>34</v>
      </c>
      <c r="N48" s="30" t="s">
        <v>149</v>
      </c>
      <c r="O48" s="50">
        <v>3</v>
      </c>
      <c r="P48" s="38">
        <v>1</v>
      </c>
      <c r="Q48" s="38">
        <v>1</v>
      </c>
      <c r="R48" s="38">
        <v>1</v>
      </c>
      <c r="S48" s="38">
        <v>0</v>
      </c>
    </row>
    <row r="49" spans="2:19" x14ac:dyDescent="0.25">
      <c r="B49" s="30" t="s">
        <v>242</v>
      </c>
      <c r="C49" s="30" t="s">
        <v>34</v>
      </c>
      <c r="D49" s="30" t="s">
        <v>149</v>
      </c>
      <c r="E49" s="50">
        <v>2</v>
      </c>
      <c r="F49" s="38">
        <v>1</v>
      </c>
      <c r="G49" s="38">
        <v>1</v>
      </c>
      <c r="H49" s="38">
        <v>0</v>
      </c>
      <c r="I49" s="38">
        <v>0</v>
      </c>
      <c r="J49" s="38">
        <v>1</v>
      </c>
      <c r="L49" s="30" t="s">
        <v>242</v>
      </c>
      <c r="M49" s="30" t="s">
        <v>448</v>
      </c>
      <c r="N49" s="30" t="s">
        <v>449</v>
      </c>
      <c r="O49" s="50">
        <v>1</v>
      </c>
      <c r="P49" s="38">
        <v>1</v>
      </c>
      <c r="Q49" s="38">
        <v>1</v>
      </c>
      <c r="R49" s="38">
        <v>0</v>
      </c>
      <c r="S49" s="38">
        <v>1</v>
      </c>
    </row>
    <row r="50" spans="2:19" x14ac:dyDescent="0.25">
      <c r="B50" s="30" t="s">
        <v>242</v>
      </c>
      <c r="C50" s="30" t="s">
        <v>35</v>
      </c>
      <c r="D50" s="30" t="s">
        <v>150</v>
      </c>
      <c r="E50" s="50">
        <v>1</v>
      </c>
      <c r="F50" s="38">
        <v>1</v>
      </c>
      <c r="G50" s="38">
        <v>1</v>
      </c>
      <c r="H50" s="38">
        <v>0</v>
      </c>
      <c r="I50" s="38">
        <v>1</v>
      </c>
      <c r="J50" s="38">
        <v>1</v>
      </c>
      <c r="L50" s="30" t="s">
        <v>242</v>
      </c>
      <c r="M50" s="30" t="s">
        <v>35</v>
      </c>
      <c r="N50" s="30" t="s">
        <v>150</v>
      </c>
      <c r="O50" s="50">
        <v>1</v>
      </c>
      <c r="P50" s="38">
        <v>1</v>
      </c>
      <c r="Q50" s="38">
        <v>1</v>
      </c>
      <c r="R50" s="38">
        <v>0</v>
      </c>
      <c r="S50" s="38">
        <v>1</v>
      </c>
    </row>
    <row r="51" spans="2:19" x14ac:dyDescent="0.25">
      <c r="B51" s="30" t="s">
        <v>242</v>
      </c>
      <c r="C51" s="30" t="s">
        <v>36</v>
      </c>
      <c r="D51" s="30" t="s">
        <v>151</v>
      </c>
      <c r="E51" s="50">
        <v>1</v>
      </c>
      <c r="F51" s="38">
        <v>1</v>
      </c>
      <c r="G51" s="38">
        <v>1</v>
      </c>
      <c r="H51" s="38">
        <v>1</v>
      </c>
      <c r="I51" s="38">
        <v>1</v>
      </c>
      <c r="J51" s="38">
        <v>1</v>
      </c>
      <c r="L51" s="30" t="s">
        <v>242</v>
      </c>
      <c r="M51" s="30" t="s">
        <v>450</v>
      </c>
      <c r="N51" s="30" t="s">
        <v>451</v>
      </c>
      <c r="O51" s="50">
        <v>1</v>
      </c>
      <c r="P51" s="38">
        <v>0</v>
      </c>
      <c r="Q51" s="38">
        <v>0</v>
      </c>
      <c r="R51" s="38">
        <v>0</v>
      </c>
      <c r="S51" s="38">
        <v>0</v>
      </c>
    </row>
    <row r="52" spans="2:19" x14ac:dyDescent="0.25">
      <c r="B52" s="30" t="s">
        <v>242</v>
      </c>
      <c r="C52" s="30" t="s">
        <v>37</v>
      </c>
      <c r="D52" s="30" t="s">
        <v>152</v>
      </c>
      <c r="E52" s="50">
        <v>1</v>
      </c>
      <c r="F52" s="38">
        <v>1</v>
      </c>
      <c r="G52" s="38">
        <v>1</v>
      </c>
      <c r="H52" s="38">
        <v>0</v>
      </c>
      <c r="I52" s="38">
        <v>1</v>
      </c>
      <c r="J52" s="38">
        <v>1</v>
      </c>
      <c r="L52" s="30" t="s">
        <v>242</v>
      </c>
      <c r="M52" s="30" t="s">
        <v>36</v>
      </c>
      <c r="N52" s="30" t="s">
        <v>151</v>
      </c>
      <c r="O52" s="50">
        <v>1</v>
      </c>
      <c r="P52" s="38">
        <v>1</v>
      </c>
      <c r="Q52" s="38">
        <v>1</v>
      </c>
      <c r="R52" s="38">
        <v>1</v>
      </c>
      <c r="S52" s="38">
        <v>1</v>
      </c>
    </row>
    <row r="53" spans="2:19" x14ac:dyDescent="0.25">
      <c r="B53" s="30" t="s">
        <v>242</v>
      </c>
      <c r="C53" s="30" t="s">
        <v>38</v>
      </c>
      <c r="D53" s="30" t="s">
        <v>153</v>
      </c>
      <c r="E53" s="50">
        <v>1</v>
      </c>
      <c r="F53" s="38">
        <v>1</v>
      </c>
      <c r="G53" s="38">
        <v>1</v>
      </c>
      <c r="H53" s="38">
        <v>1</v>
      </c>
      <c r="I53" s="38">
        <v>1</v>
      </c>
      <c r="J53" s="38">
        <v>1</v>
      </c>
      <c r="L53" s="30" t="s">
        <v>242</v>
      </c>
      <c r="M53" s="30" t="s">
        <v>438</v>
      </c>
      <c r="N53" s="30" t="s">
        <v>439</v>
      </c>
      <c r="O53" s="50">
        <v>1</v>
      </c>
      <c r="P53" s="38">
        <v>1</v>
      </c>
      <c r="Q53" s="38">
        <v>1</v>
      </c>
      <c r="R53" s="38">
        <v>1</v>
      </c>
      <c r="S53" s="38">
        <v>1</v>
      </c>
    </row>
    <row r="54" spans="2:19" x14ac:dyDescent="0.25">
      <c r="B54" s="30" t="s">
        <v>264</v>
      </c>
      <c r="C54" s="30" t="s">
        <v>40</v>
      </c>
      <c r="D54" s="30" t="s">
        <v>312</v>
      </c>
      <c r="E54" s="50">
        <v>1</v>
      </c>
      <c r="F54" s="38">
        <v>1</v>
      </c>
      <c r="G54" s="38">
        <v>1</v>
      </c>
      <c r="H54" s="38">
        <v>1</v>
      </c>
      <c r="I54" s="38">
        <v>1</v>
      </c>
      <c r="J54" s="38">
        <v>1</v>
      </c>
      <c r="L54" s="30" t="s">
        <v>242</v>
      </c>
      <c r="M54" s="30" t="s">
        <v>37</v>
      </c>
      <c r="N54" s="30" t="s">
        <v>152</v>
      </c>
      <c r="O54" s="50">
        <v>1</v>
      </c>
      <c r="P54" s="38">
        <v>0</v>
      </c>
      <c r="Q54" s="38">
        <v>0</v>
      </c>
      <c r="R54" s="38">
        <v>0</v>
      </c>
      <c r="S54" s="38">
        <v>0</v>
      </c>
    </row>
    <row r="55" spans="2:19" x14ac:dyDescent="0.25">
      <c r="B55" s="30" t="s">
        <v>264</v>
      </c>
      <c r="C55" s="30" t="s">
        <v>42</v>
      </c>
      <c r="D55" s="30" t="s">
        <v>156</v>
      </c>
      <c r="E55" s="50">
        <v>1</v>
      </c>
      <c r="F55" s="38">
        <v>1</v>
      </c>
      <c r="G55" s="38">
        <v>1</v>
      </c>
      <c r="H55" s="38">
        <v>0</v>
      </c>
      <c r="I55" s="38">
        <v>1</v>
      </c>
      <c r="J55" s="38">
        <v>1</v>
      </c>
      <c r="L55" s="30" t="s">
        <v>242</v>
      </c>
      <c r="M55" s="30" t="s">
        <v>38</v>
      </c>
      <c r="N55" s="30" t="s">
        <v>153</v>
      </c>
      <c r="O55" s="50">
        <v>1</v>
      </c>
      <c r="P55" s="38">
        <v>1</v>
      </c>
      <c r="Q55" s="38">
        <v>1</v>
      </c>
      <c r="R55" s="38">
        <v>1</v>
      </c>
      <c r="S55" s="38">
        <v>1</v>
      </c>
    </row>
    <row r="56" spans="2:19" x14ac:dyDescent="0.25">
      <c r="B56" s="30" t="s">
        <v>264</v>
      </c>
      <c r="C56" s="30" t="s">
        <v>45</v>
      </c>
      <c r="D56" s="30" t="s">
        <v>157</v>
      </c>
      <c r="E56" s="50">
        <v>1</v>
      </c>
      <c r="F56" s="38">
        <v>1</v>
      </c>
      <c r="G56" s="38">
        <v>1</v>
      </c>
      <c r="H56" s="38">
        <v>1</v>
      </c>
      <c r="I56" s="38">
        <v>1</v>
      </c>
      <c r="J56" s="38" t="s">
        <v>564</v>
      </c>
      <c r="L56" s="30" t="s">
        <v>264</v>
      </c>
      <c r="M56" s="30" t="s">
        <v>460</v>
      </c>
      <c r="N56" s="30" t="s">
        <v>461</v>
      </c>
      <c r="O56" s="50">
        <v>2</v>
      </c>
      <c r="P56" s="38">
        <v>0</v>
      </c>
      <c r="Q56" s="38">
        <v>0</v>
      </c>
      <c r="R56" s="38">
        <v>0</v>
      </c>
      <c r="S56" s="38">
        <v>0</v>
      </c>
    </row>
    <row r="57" spans="2:19" x14ac:dyDescent="0.25">
      <c r="B57" s="30" t="s">
        <v>264</v>
      </c>
      <c r="C57" s="30" t="s">
        <v>47</v>
      </c>
      <c r="D57" s="30" t="s">
        <v>159</v>
      </c>
      <c r="E57" s="50">
        <v>1</v>
      </c>
      <c r="F57" s="38">
        <v>1</v>
      </c>
      <c r="G57" s="38">
        <v>1</v>
      </c>
      <c r="H57" s="38">
        <v>1</v>
      </c>
      <c r="I57" s="38">
        <v>1</v>
      </c>
      <c r="J57" s="38">
        <v>1</v>
      </c>
      <c r="L57" s="30" t="s">
        <v>264</v>
      </c>
      <c r="M57" s="30" t="s">
        <v>474</v>
      </c>
      <c r="N57" s="30" t="s">
        <v>475</v>
      </c>
      <c r="O57" s="50">
        <v>1</v>
      </c>
      <c r="P57" s="38">
        <v>0</v>
      </c>
      <c r="Q57" s="38">
        <v>0</v>
      </c>
      <c r="R57" s="38">
        <v>0</v>
      </c>
      <c r="S57" s="38">
        <v>0</v>
      </c>
    </row>
    <row r="58" spans="2:19" x14ac:dyDescent="0.25">
      <c r="B58" s="30" t="s">
        <v>264</v>
      </c>
      <c r="C58" s="30" t="s">
        <v>52</v>
      </c>
      <c r="D58" s="30" t="s">
        <v>163</v>
      </c>
      <c r="E58" s="50">
        <v>1</v>
      </c>
      <c r="F58" s="38">
        <v>1</v>
      </c>
      <c r="G58" s="38">
        <v>1</v>
      </c>
      <c r="H58" s="38">
        <v>1</v>
      </c>
      <c r="I58" s="38">
        <v>1</v>
      </c>
      <c r="J58" s="38">
        <v>1</v>
      </c>
      <c r="L58" s="30" t="s">
        <v>264</v>
      </c>
      <c r="M58" s="30" t="s">
        <v>472</v>
      </c>
      <c r="N58" s="30" t="s">
        <v>473</v>
      </c>
      <c r="O58" s="50">
        <v>4</v>
      </c>
      <c r="P58" s="38">
        <v>1</v>
      </c>
      <c r="Q58" s="38">
        <v>1</v>
      </c>
      <c r="R58" s="38">
        <v>0</v>
      </c>
      <c r="S58" s="38">
        <v>1</v>
      </c>
    </row>
    <row r="59" spans="2:19" x14ac:dyDescent="0.25">
      <c r="B59" s="30" t="s">
        <v>264</v>
      </c>
      <c r="C59" s="30" t="s">
        <v>53</v>
      </c>
      <c r="D59" s="30" t="s">
        <v>164</v>
      </c>
      <c r="E59" s="50">
        <v>1</v>
      </c>
      <c r="F59" s="38">
        <v>1</v>
      </c>
      <c r="G59" s="38">
        <v>1</v>
      </c>
      <c r="H59" s="38">
        <v>1</v>
      </c>
      <c r="I59" s="38">
        <v>1</v>
      </c>
      <c r="J59" s="38">
        <v>1</v>
      </c>
      <c r="L59" s="30" t="s">
        <v>264</v>
      </c>
      <c r="M59" s="30" t="s">
        <v>458</v>
      </c>
      <c r="N59" s="30" t="s">
        <v>459</v>
      </c>
      <c r="O59" s="50">
        <v>1</v>
      </c>
      <c r="P59" s="38">
        <v>1</v>
      </c>
      <c r="Q59" s="38">
        <v>1</v>
      </c>
      <c r="R59" s="38">
        <v>0</v>
      </c>
      <c r="S59" s="38">
        <v>0</v>
      </c>
    </row>
    <row r="60" spans="2:19" x14ac:dyDescent="0.25">
      <c r="B60" s="30" t="s">
        <v>264</v>
      </c>
      <c r="C60" s="30" t="s">
        <v>54</v>
      </c>
      <c r="D60" s="30" t="s">
        <v>313</v>
      </c>
      <c r="E60" s="50">
        <v>3</v>
      </c>
      <c r="F60" s="38">
        <v>1</v>
      </c>
      <c r="G60" s="38">
        <v>0</v>
      </c>
      <c r="H60" s="38">
        <v>0</v>
      </c>
      <c r="I60" s="38">
        <v>1</v>
      </c>
      <c r="J60" s="38">
        <v>1</v>
      </c>
      <c r="L60" s="30" t="s">
        <v>264</v>
      </c>
      <c r="M60" s="30" t="s">
        <v>45</v>
      </c>
      <c r="N60" s="30" t="s">
        <v>157</v>
      </c>
      <c r="O60" s="50">
        <v>1</v>
      </c>
      <c r="P60" s="38">
        <v>1</v>
      </c>
      <c r="Q60" s="38">
        <v>1</v>
      </c>
      <c r="R60" s="38">
        <v>1</v>
      </c>
      <c r="S60" s="38">
        <v>1</v>
      </c>
    </row>
    <row r="61" spans="2:19" x14ac:dyDescent="0.25">
      <c r="B61" s="30" t="s">
        <v>264</v>
      </c>
      <c r="C61" s="30" t="s">
        <v>55</v>
      </c>
      <c r="D61" s="30" t="s">
        <v>165</v>
      </c>
      <c r="E61" s="50">
        <v>1</v>
      </c>
      <c r="F61" s="38">
        <v>1</v>
      </c>
      <c r="G61" s="38">
        <v>1</v>
      </c>
      <c r="H61" s="38">
        <v>1</v>
      </c>
      <c r="I61" s="38">
        <v>1</v>
      </c>
      <c r="J61" s="38">
        <v>1</v>
      </c>
      <c r="L61" s="30" t="s">
        <v>264</v>
      </c>
      <c r="M61" s="30" t="s">
        <v>552</v>
      </c>
      <c r="N61" s="30" t="s">
        <v>553</v>
      </c>
      <c r="O61" s="50">
        <v>2</v>
      </c>
      <c r="P61" s="38">
        <v>0</v>
      </c>
      <c r="Q61" s="38">
        <v>0</v>
      </c>
      <c r="R61" s="38">
        <v>0</v>
      </c>
      <c r="S61" s="38">
        <v>0</v>
      </c>
    </row>
    <row r="62" spans="2:19" x14ac:dyDescent="0.25">
      <c r="B62" s="30" t="s">
        <v>264</v>
      </c>
      <c r="C62" s="30" t="s">
        <v>57</v>
      </c>
      <c r="D62" s="30" t="s">
        <v>166</v>
      </c>
      <c r="E62" s="50">
        <v>1</v>
      </c>
      <c r="F62" s="38">
        <v>1</v>
      </c>
      <c r="G62" s="38">
        <v>1</v>
      </c>
      <c r="H62" s="38">
        <v>1</v>
      </c>
      <c r="I62" s="38">
        <v>1</v>
      </c>
      <c r="J62" s="38">
        <v>1</v>
      </c>
      <c r="L62" s="30" t="s">
        <v>264</v>
      </c>
      <c r="M62" s="30" t="s">
        <v>470</v>
      </c>
      <c r="N62" s="30" t="s">
        <v>471</v>
      </c>
      <c r="O62" s="50">
        <v>7</v>
      </c>
      <c r="P62" s="38">
        <v>1</v>
      </c>
      <c r="Q62" s="38">
        <v>1</v>
      </c>
      <c r="R62" s="38">
        <v>0</v>
      </c>
      <c r="S62" s="38">
        <v>1</v>
      </c>
    </row>
    <row r="63" spans="2:19" x14ac:dyDescent="0.25">
      <c r="B63" s="30" t="s">
        <v>264</v>
      </c>
      <c r="C63" s="30" t="s">
        <v>58</v>
      </c>
      <c r="D63" s="30" t="s">
        <v>167</v>
      </c>
      <c r="E63" s="50">
        <v>1</v>
      </c>
      <c r="F63" s="38">
        <v>1</v>
      </c>
      <c r="G63" s="38">
        <v>1</v>
      </c>
      <c r="H63" s="38">
        <v>1</v>
      </c>
      <c r="I63" s="38">
        <v>1</v>
      </c>
      <c r="J63" s="38">
        <v>1</v>
      </c>
      <c r="L63" s="30" t="s">
        <v>264</v>
      </c>
      <c r="M63" s="30" t="s">
        <v>464</v>
      </c>
      <c r="N63" s="30" t="s">
        <v>465</v>
      </c>
      <c r="O63" s="50">
        <v>1</v>
      </c>
      <c r="P63" s="38">
        <v>0</v>
      </c>
      <c r="Q63" s="38">
        <v>0</v>
      </c>
      <c r="R63" s="38">
        <v>0</v>
      </c>
      <c r="S63" s="38">
        <v>0</v>
      </c>
    </row>
    <row r="64" spans="2:19" x14ac:dyDescent="0.25">
      <c r="B64" s="30" t="s">
        <v>264</v>
      </c>
      <c r="C64" s="30" t="s">
        <v>61</v>
      </c>
      <c r="D64" s="30" t="s">
        <v>170</v>
      </c>
      <c r="E64" s="50">
        <v>1</v>
      </c>
      <c r="F64" s="38">
        <v>1</v>
      </c>
      <c r="G64" s="38">
        <v>1</v>
      </c>
      <c r="H64" s="38">
        <v>1</v>
      </c>
      <c r="I64" s="38">
        <v>1</v>
      </c>
      <c r="J64" s="38">
        <v>1</v>
      </c>
      <c r="L64" s="30" t="s">
        <v>264</v>
      </c>
      <c r="M64" s="30" t="s">
        <v>462</v>
      </c>
      <c r="N64" s="30" t="s">
        <v>463</v>
      </c>
      <c r="O64" s="50">
        <v>1</v>
      </c>
      <c r="P64" s="38">
        <v>0</v>
      </c>
      <c r="Q64" s="38">
        <v>0</v>
      </c>
      <c r="R64" s="38">
        <v>0</v>
      </c>
      <c r="S64" s="38">
        <v>0</v>
      </c>
    </row>
    <row r="65" spans="2:19" x14ac:dyDescent="0.25">
      <c r="B65" s="30" t="s">
        <v>264</v>
      </c>
      <c r="C65" s="30" t="s">
        <v>56</v>
      </c>
      <c r="D65" s="30" t="s">
        <v>314</v>
      </c>
      <c r="E65" s="50">
        <v>2</v>
      </c>
      <c r="F65" s="38" t="s">
        <v>597</v>
      </c>
      <c r="G65" s="38" t="s">
        <v>597</v>
      </c>
      <c r="H65" s="38" t="s">
        <v>597</v>
      </c>
      <c r="I65" s="38" t="s">
        <v>597</v>
      </c>
      <c r="J65" s="38" t="s">
        <v>597</v>
      </c>
      <c r="L65" s="30" t="s">
        <v>264</v>
      </c>
      <c r="M65" s="30" t="s">
        <v>456</v>
      </c>
      <c r="N65" s="30" t="s">
        <v>457</v>
      </c>
      <c r="O65" s="50">
        <v>1</v>
      </c>
      <c r="P65" s="38">
        <v>1</v>
      </c>
      <c r="Q65" s="38">
        <v>1</v>
      </c>
      <c r="R65" s="38">
        <v>1</v>
      </c>
      <c r="S65" s="38">
        <v>0</v>
      </c>
    </row>
    <row r="66" spans="2:19" x14ac:dyDescent="0.25">
      <c r="B66" s="30" t="s">
        <v>264</v>
      </c>
      <c r="C66" s="30" t="s">
        <v>62</v>
      </c>
      <c r="D66" s="30" t="s">
        <v>171</v>
      </c>
      <c r="E66" s="50">
        <v>3</v>
      </c>
      <c r="F66" s="38">
        <v>1</v>
      </c>
      <c r="G66" s="38">
        <v>1</v>
      </c>
      <c r="H66" s="38">
        <v>1</v>
      </c>
      <c r="I66" s="38">
        <v>1</v>
      </c>
      <c r="J66" s="38">
        <v>1</v>
      </c>
      <c r="L66" s="30" t="s">
        <v>264</v>
      </c>
      <c r="M66" s="30" t="s">
        <v>530</v>
      </c>
      <c r="N66" s="30" t="s">
        <v>531</v>
      </c>
      <c r="O66" s="50">
        <v>1</v>
      </c>
      <c r="P66" s="38">
        <v>1</v>
      </c>
      <c r="Q66" s="38">
        <v>1</v>
      </c>
      <c r="R66" s="38">
        <v>1</v>
      </c>
      <c r="S66" s="38">
        <v>1</v>
      </c>
    </row>
    <row r="67" spans="2:19" x14ac:dyDescent="0.25">
      <c r="B67" s="30" t="s">
        <v>264</v>
      </c>
      <c r="C67" s="30" t="s">
        <v>63</v>
      </c>
      <c r="D67" s="30" t="s">
        <v>172</v>
      </c>
      <c r="E67" s="50">
        <v>3</v>
      </c>
      <c r="F67" s="38">
        <v>1</v>
      </c>
      <c r="G67" s="38">
        <v>1</v>
      </c>
      <c r="H67" s="38">
        <v>1</v>
      </c>
      <c r="I67" s="38">
        <v>1</v>
      </c>
      <c r="J67" s="38">
        <v>1</v>
      </c>
      <c r="L67" s="30" t="s">
        <v>264</v>
      </c>
      <c r="M67" s="30" t="s">
        <v>468</v>
      </c>
      <c r="N67" s="30" t="s">
        <v>469</v>
      </c>
      <c r="O67" s="50">
        <v>1</v>
      </c>
      <c r="P67" s="38">
        <v>1</v>
      </c>
      <c r="Q67" s="38">
        <v>1</v>
      </c>
      <c r="R67" s="38">
        <v>1</v>
      </c>
      <c r="S67" s="38">
        <v>1</v>
      </c>
    </row>
    <row r="68" spans="2:19" x14ac:dyDescent="0.25">
      <c r="B68" s="30" t="s">
        <v>264</v>
      </c>
      <c r="C68" s="30" t="s">
        <v>64</v>
      </c>
      <c r="D68" s="30" t="s">
        <v>315</v>
      </c>
      <c r="E68" s="50">
        <v>1</v>
      </c>
      <c r="F68" s="38">
        <v>1</v>
      </c>
      <c r="G68" s="38">
        <v>1</v>
      </c>
      <c r="H68" s="38">
        <v>0</v>
      </c>
      <c r="I68" s="38">
        <v>0</v>
      </c>
      <c r="J68" s="38">
        <v>1</v>
      </c>
      <c r="L68" s="30" t="s">
        <v>264</v>
      </c>
      <c r="M68" s="30" t="s">
        <v>466</v>
      </c>
      <c r="N68" s="30" t="s">
        <v>467</v>
      </c>
      <c r="O68" s="50">
        <v>1</v>
      </c>
      <c r="P68" s="38">
        <v>0</v>
      </c>
      <c r="Q68" s="38">
        <v>0</v>
      </c>
      <c r="R68" s="38">
        <v>0</v>
      </c>
      <c r="S68" s="38">
        <v>0</v>
      </c>
    </row>
    <row r="69" spans="2:19" x14ac:dyDescent="0.25">
      <c r="B69" s="30" t="s">
        <v>264</v>
      </c>
      <c r="C69" s="30" t="s">
        <v>65</v>
      </c>
      <c r="D69" s="30" t="s">
        <v>316</v>
      </c>
      <c r="E69" s="50">
        <v>2</v>
      </c>
      <c r="F69" s="38">
        <v>1</v>
      </c>
      <c r="G69" s="38">
        <v>1</v>
      </c>
      <c r="H69" s="38">
        <v>0</v>
      </c>
      <c r="I69" s="38">
        <v>1</v>
      </c>
      <c r="J69" s="38">
        <v>1</v>
      </c>
      <c r="L69" s="30" t="s">
        <v>264</v>
      </c>
      <c r="M69" s="30" t="s">
        <v>54</v>
      </c>
      <c r="N69" s="30" t="s">
        <v>313</v>
      </c>
      <c r="O69" s="50">
        <v>2</v>
      </c>
      <c r="P69" s="38">
        <v>0</v>
      </c>
      <c r="Q69" s="38">
        <v>0</v>
      </c>
      <c r="R69" s="38">
        <v>0</v>
      </c>
      <c r="S69" s="38">
        <v>0</v>
      </c>
    </row>
    <row r="70" spans="2:19" x14ac:dyDescent="0.25">
      <c r="B70" s="30" t="s">
        <v>264</v>
      </c>
      <c r="C70" s="30" t="s">
        <v>66</v>
      </c>
      <c r="D70" s="30" t="s">
        <v>317</v>
      </c>
      <c r="E70" s="50">
        <v>1</v>
      </c>
      <c r="F70" s="38">
        <v>1</v>
      </c>
      <c r="G70" s="38">
        <v>1</v>
      </c>
      <c r="H70" s="38">
        <v>1</v>
      </c>
      <c r="I70" s="38">
        <v>1</v>
      </c>
      <c r="J70" s="38">
        <v>1</v>
      </c>
      <c r="L70" s="30" t="s">
        <v>264</v>
      </c>
      <c r="M70" s="30" t="s">
        <v>532</v>
      </c>
      <c r="N70" s="30" t="s">
        <v>533</v>
      </c>
      <c r="O70" s="50">
        <v>1</v>
      </c>
      <c r="P70" s="38">
        <v>1</v>
      </c>
      <c r="Q70" s="38">
        <v>1</v>
      </c>
      <c r="R70" s="38">
        <v>0</v>
      </c>
      <c r="S70" s="38">
        <v>0</v>
      </c>
    </row>
    <row r="71" spans="2:19" x14ac:dyDescent="0.25">
      <c r="B71" s="30" t="s">
        <v>264</v>
      </c>
      <c r="C71" s="30" t="s">
        <v>67</v>
      </c>
      <c r="D71" s="30" t="s">
        <v>318</v>
      </c>
      <c r="E71" s="50">
        <v>2</v>
      </c>
      <c r="F71" s="38">
        <v>1</v>
      </c>
      <c r="G71" s="38">
        <v>1</v>
      </c>
      <c r="H71" s="38">
        <v>1</v>
      </c>
      <c r="I71" s="38">
        <v>1</v>
      </c>
      <c r="J71" s="38">
        <v>1</v>
      </c>
      <c r="L71" s="30" t="s">
        <v>264</v>
      </c>
      <c r="M71" s="30" t="s">
        <v>55</v>
      </c>
      <c r="N71" s="30" t="s">
        <v>165</v>
      </c>
      <c r="O71" s="50">
        <v>1</v>
      </c>
      <c r="P71" s="38">
        <v>1</v>
      </c>
      <c r="Q71" s="38">
        <v>1</v>
      </c>
      <c r="R71" s="38">
        <v>1</v>
      </c>
      <c r="S71" s="38">
        <v>1</v>
      </c>
    </row>
    <row r="72" spans="2:19" x14ac:dyDescent="0.25">
      <c r="B72" s="30" t="s">
        <v>264</v>
      </c>
      <c r="C72" s="30" t="s">
        <v>68</v>
      </c>
      <c r="D72" s="30" t="s">
        <v>173</v>
      </c>
      <c r="E72" s="50">
        <v>1</v>
      </c>
      <c r="F72" s="38">
        <v>1</v>
      </c>
      <c r="G72" s="38">
        <v>1</v>
      </c>
      <c r="H72" s="38">
        <v>1</v>
      </c>
      <c r="I72" s="38">
        <v>1</v>
      </c>
      <c r="J72" s="38">
        <v>1</v>
      </c>
      <c r="L72" s="30" t="s">
        <v>264</v>
      </c>
      <c r="M72" s="30" t="s">
        <v>61</v>
      </c>
      <c r="N72" s="30" t="s">
        <v>170</v>
      </c>
      <c r="O72" s="50">
        <v>2</v>
      </c>
      <c r="P72" s="38">
        <v>1</v>
      </c>
      <c r="Q72" s="38">
        <v>1</v>
      </c>
      <c r="R72" s="38">
        <v>1</v>
      </c>
      <c r="S72" s="38">
        <v>0</v>
      </c>
    </row>
    <row r="73" spans="2:19" x14ac:dyDescent="0.25">
      <c r="B73" s="30" t="s">
        <v>264</v>
      </c>
      <c r="C73" s="30" t="s">
        <v>71</v>
      </c>
      <c r="D73" s="30" t="s">
        <v>175</v>
      </c>
      <c r="E73" s="50">
        <v>2</v>
      </c>
      <c r="F73" s="38">
        <v>1</v>
      </c>
      <c r="G73" s="38">
        <v>1</v>
      </c>
      <c r="H73" s="38">
        <v>1</v>
      </c>
      <c r="I73" s="38">
        <v>1</v>
      </c>
      <c r="J73" s="38">
        <v>1</v>
      </c>
      <c r="L73" s="30" t="s">
        <v>264</v>
      </c>
      <c r="M73" s="30" t="s">
        <v>56</v>
      </c>
      <c r="N73" s="30" t="s">
        <v>314</v>
      </c>
      <c r="O73" s="50">
        <v>2</v>
      </c>
      <c r="P73" s="38">
        <v>0</v>
      </c>
      <c r="Q73" s="38">
        <v>0</v>
      </c>
      <c r="R73" s="38">
        <v>0</v>
      </c>
      <c r="S73" s="38">
        <v>0</v>
      </c>
    </row>
    <row r="74" spans="2:19" x14ac:dyDescent="0.25">
      <c r="B74" s="30" t="s">
        <v>264</v>
      </c>
      <c r="C74" s="30" t="s">
        <v>72</v>
      </c>
      <c r="D74" s="30" t="s">
        <v>176</v>
      </c>
      <c r="E74" s="50">
        <v>1</v>
      </c>
      <c r="F74" s="38">
        <v>1</v>
      </c>
      <c r="G74" s="38">
        <v>1</v>
      </c>
      <c r="H74" s="38">
        <v>0</v>
      </c>
      <c r="I74" s="38">
        <v>1</v>
      </c>
      <c r="J74" s="38">
        <v>1</v>
      </c>
      <c r="L74" s="30" t="s">
        <v>264</v>
      </c>
      <c r="M74" s="30" t="s">
        <v>63</v>
      </c>
      <c r="N74" s="30" t="s">
        <v>172</v>
      </c>
      <c r="O74" s="50">
        <v>1</v>
      </c>
      <c r="P74" s="38">
        <v>1</v>
      </c>
      <c r="Q74" s="38">
        <v>1</v>
      </c>
      <c r="R74" s="38">
        <v>1</v>
      </c>
      <c r="S74" s="38">
        <v>1</v>
      </c>
    </row>
    <row r="75" spans="2:19" x14ac:dyDescent="0.25">
      <c r="B75" s="30" t="s">
        <v>276</v>
      </c>
      <c r="C75" s="30" t="s">
        <v>74</v>
      </c>
      <c r="D75" s="30" t="s">
        <v>178</v>
      </c>
      <c r="E75" s="50">
        <v>1</v>
      </c>
      <c r="F75" s="38">
        <v>1</v>
      </c>
      <c r="G75" s="38">
        <v>1</v>
      </c>
      <c r="H75" s="38">
        <v>1</v>
      </c>
      <c r="I75" s="38">
        <v>1</v>
      </c>
      <c r="J75" s="38">
        <v>1</v>
      </c>
      <c r="L75" s="30" t="s">
        <v>264</v>
      </c>
      <c r="M75" s="30" t="s">
        <v>64</v>
      </c>
      <c r="N75" s="30" t="s">
        <v>315</v>
      </c>
      <c r="O75" s="50">
        <v>2</v>
      </c>
      <c r="P75" s="38">
        <v>1</v>
      </c>
      <c r="Q75" s="38">
        <v>1</v>
      </c>
      <c r="R75" s="38">
        <v>0</v>
      </c>
      <c r="S75" s="38">
        <v>0</v>
      </c>
    </row>
    <row r="76" spans="2:19" x14ac:dyDescent="0.25">
      <c r="B76" s="30" t="s">
        <v>276</v>
      </c>
      <c r="C76" s="30" t="s">
        <v>76</v>
      </c>
      <c r="D76" s="30" t="s">
        <v>180</v>
      </c>
      <c r="E76" s="50">
        <v>1</v>
      </c>
      <c r="F76" s="38">
        <v>1</v>
      </c>
      <c r="G76" s="38">
        <v>1</v>
      </c>
      <c r="H76" s="38">
        <v>1</v>
      </c>
      <c r="I76" s="38">
        <v>1</v>
      </c>
      <c r="J76" s="38">
        <v>1</v>
      </c>
      <c r="L76" s="30" t="s">
        <v>276</v>
      </c>
      <c r="M76" s="30" t="s">
        <v>484</v>
      </c>
      <c r="N76" s="30" t="s">
        <v>485</v>
      </c>
      <c r="O76" s="50">
        <v>1</v>
      </c>
      <c r="P76" s="38">
        <v>1</v>
      </c>
      <c r="Q76" s="38">
        <v>1</v>
      </c>
      <c r="R76" s="38">
        <v>1</v>
      </c>
      <c r="S76" s="38">
        <v>1</v>
      </c>
    </row>
    <row r="77" spans="2:19" x14ac:dyDescent="0.25">
      <c r="B77" s="30" t="s">
        <v>276</v>
      </c>
      <c r="C77" s="30" t="s">
        <v>79</v>
      </c>
      <c r="D77" s="30" t="s">
        <v>183</v>
      </c>
      <c r="E77" s="50">
        <v>1</v>
      </c>
      <c r="F77" s="38">
        <v>1</v>
      </c>
      <c r="G77" s="38">
        <v>1</v>
      </c>
      <c r="H77" s="38">
        <v>0</v>
      </c>
      <c r="I77" s="38">
        <v>0</v>
      </c>
      <c r="J77" s="38">
        <v>1</v>
      </c>
      <c r="L77" s="30" t="s">
        <v>276</v>
      </c>
      <c r="M77" s="30" t="s">
        <v>486</v>
      </c>
      <c r="N77" s="30" t="s">
        <v>487</v>
      </c>
      <c r="O77" s="50">
        <v>1</v>
      </c>
      <c r="P77" s="38">
        <v>1</v>
      </c>
      <c r="Q77" s="38">
        <v>1</v>
      </c>
      <c r="R77" s="38">
        <v>1</v>
      </c>
      <c r="S77" s="38">
        <v>1</v>
      </c>
    </row>
    <row r="78" spans="2:19" x14ac:dyDescent="0.25">
      <c r="B78" s="30" t="s">
        <v>276</v>
      </c>
      <c r="C78" s="30" t="s">
        <v>80</v>
      </c>
      <c r="D78" s="30" t="s">
        <v>319</v>
      </c>
      <c r="E78" s="50">
        <v>2</v>
      </c>
      <c r="F78" s="38">
        <v>1</v>
      </c>
      <c r="G78" s="38">
        <v>1</v>
      </c>
      <c r="H78" s="38">
        <v>1</v>
      </c>
      <c r="I78" s="38">
        <v>1</v>
      </c>
      <c r="J78" s="38">
        <v>1</v>
      </c>
      <c r="L78" s="30" t="s">
        <v>276</v>
      </c>
      <c r="M78" s="30" t="s">
        <v>82</v>
      </c>
      <c r="N78" s="30" t="s">
        <v>320</v>
      </c>
      <c r="O78" s="50">
        <v>5</v>
      </c>
      <c r="P78" s="38">
        <v>0</v>
      </c>
      <c r="Q78" s="38">
        <v>0</v>
      </c>
      <c r="R78" s="38">
        <v>0</v>
      </c>
      <c r="S78" s="38">
        <v>0</v>
      </c>
    </row>
    <row r="79" spans="2:19" x14ac:dyDescent="0.25">
      <c r="B79" s="30" t="s">
        <v>276</v>
      </c>
      <c r="C79" s="30" t="s">
        <v>82</v>
      </c>
      <c r="D79" s="30" t="s">
        <v>320</v>
      </c>
      <c r="E79" s="50">
        <v>2</v>
      </c>
      <c r="F79" s="38">
        <v>1</v>
      </c>
      <c r="G79" s="38">
        <v>1</v>
      </c>
      <c r="H79" s="38">
        <v>1</v>
      </c>
      <c r="I79" s="38">
        <v>1</v>
      </c>
      <c r="J79" s="38">
        <v>1</v>
      </c>
      <c r="L79" s="30" t="s">
        <v>276</v>
      </c>
      <c r="M79" s="30" t="s">
        <v>83</v>
      </c>
      <c r="N79" s="30" t="s">
        <v>321</v>
      </c>
      <c r="O79" s="50">
        <v>1</v>
      </c>
      <c r="P79" s="38">
        <v>0</v>
      </c>
      <c r="Q79" s="38">
        <v>0</v>
      </c>
      <c r="R79" s="38">
        <v>0</v>
      </c>
      <c r="S79" s="38">
        <v>0</v>
      </c>
    </row>
    <row r="80" spans="2:19" x14ac:dyDescent="0.25">
      <c r="B80" s="30" t="s">
        <v>276</v>
      </c>
      <c r="C80" s="30" t="s">
        <v>83</v>
      </c>
      <c r="D80" s="30" t="s">
        <v>321</v>
      </c>
      <c r="E80" s="50">
        <v>2</v>
      </c>
      <c r="F80" s="38">
        <v>1</v>
      </c>
      <c r="G80" s="38">
        <v>1</v>
      </c>
      <c r="H80" s="38">
        <v>0</v>
      </c>
      <c r="I80" s="38">
        <v>1</v>
      </c>
      <c r="J80" s="38">
        <v>1</v>
      </c>
      <c r="L80" s="30" t="s">
        <v>276</v>
      </c>
      <c r="M80" s="30" t="s">
        <v>488</v>
      </c>
      <c r="N80" s="30" t="s">
        <v>489</v>
      </c>
      <c r="O80" s="50">
        <v>1</v>
      </c>
      <c r="P80" s="38">
        <v>1</v>
      </c>
      <c r="Q80" s="38">
        <v>1</v>
      </c>
      <c r="R80" s="38">
        <v>1</v>
      </c>
      <c r="S80" s="38">
        <v>0</v>
      </c>
    </row>
    <row r="81" spans="2:19" x14ac:dyDescent="0.25">
      <c r="B81" s="30" t="s">
        <v>276</v>
      </c>
      <c r="C81" s="30" t="s">
        <v>86</v>
      </c>
      <c r="D81" s="30" t="s">
        <v>186</v>
      </c>
      <c r="E81" s="50">
        <v>1</v>
      </c>
      <c r="F81" s="38">
        <v>1</v>
      </c>
      <c r="G81" s="38">
        <v>1</v>
      </c>
      <c r="H81" s="38">
        <v>1</v>
      </c>
      <c r="I81" s="38">
        <v>0</v>
      </c>
      <c r="J81" s="38">
        <v>1</v>
      </c>
      <c r="L81" s="30" t="s">
        <v>276</v>
      </c>
      <c r="M81" s="30" t="s">
        <v>86</v>
      </c>
      <c r="N81" s="30" t="s">
        <v>186</v>
      </c>
      <c r="O81" s="50">
        <v>2</v>
      </c>
      <c r="P81" s="38">
        <v>1</v>
      </c>
      <c r="Q81" s="38">
        <v>1</v>
      </c>
      <c r="R81" s="38">
        <v>1</v>
      </c>
      <c r="S81" s="38">
        <v>0</v>
      </c>
    </row>
    <row r="82" spans="2:19" x14ac:dyDescent="0.25">
      <c r="B82" s="30" t="s">
        <v>276</v>
      </c>
      <c r="C82" s="30" t="s">
        <v>87</v>
      </c>
      <c r="D82" s="30" t="s">
        <v>322</v>
      </c>
      <c r="E82" s="50">
        <v>1</v>
      </c>
      <c r="F82" s="38">
        <v>1</v>
      </c>
      <c r="G82" s="38">
        <v>1</v>
      </c>
      <c r="H82" s="38">
        <v>1</v>
      </c>
      <c r="I82" s="38">
        <v>1</v>
      </c>
      <c r="J82" s="38">
        <v>1</v>
      </c>
      <c r="L82" s="30" t="s">
        <v>276</v>
      </c>
      <c r="M82" s="30" t="s">
        <v>490</v>
      </c>
      <c r="N82" s="30" t="s">
        <v>491</v>
      </c>
      <c r="O82" s="50">
        <v>1</v>
      </c>
      <c r="P82" s="38">
        <v>1</v>
      </c>
      <c r="Q82" s="38">
        <v>1</v>
      </c>
      <c r="R82" s="38">
        <v>1</v>
      </c>
      <c r="S82" s="38">
        <v>1</v>
      </c>
    </row>
    <row r="83" spans="2:19" x14ac:dyDescent="0.25">
      <c r="B83" s="30" t="s">
        <v>276</v>
      </c>
      <c r="C83" s="30" t="s">
        <v>88</v>
      </c>
      <c r="D83" s="30" t="s">
        <v>323</v>
      </c>
      <c r="E83" s="50">
        <v>1</v>
      </c>
      <c r="F83" s="38">
        <v>1</v>
      </c>
      <c r="G83" s="38">
        <v>1</v>
      </c>
      <c r="H83" s="38">
        <v>1</v>
      </c>
      <c r="I83" s="38">
        <v>1</v>
      </c>
      <c r="J83" s="38">
        <v>1</v>
      </c>
      <c r="L83" s="30" t="s">
        <v>276</v>
      </c>
      <c r="M83" s="30" t="s">
        <v>492</v>
      </c>
      <c r="N83" s="30" t="s">
        <v>493</v>
      </c>
      <c r="O83" s="50">
        <v>1</v>
      </c>
      <c r="P83" s="38">
        <v>1</v>
      </c>
      <c r="Q83" s="38">
        <v>1</v>
      </c>
      <c r="R83" s="38">
        <v>1</v>
      </c>
      <c r="S83" s="38">
        <v>0</v>
      </c>
    </row>
    <row r="84" spans="2:19" x14ac:dyDescent="0.25">
      <c r="B84" s="30" t="s">
        <v>276</v>
      </c>
      <c r="C84" s="30" t="s">
        <v>90</v>
      </c>
      <c r="D84" s="30" t="s">
        <v>188</v>
      </c>
      <c r="E84" s="50">
        <v>2</v>
      </c>
      <c r="F84" s="38">
        <v>1</v>
      </c>
      <c r="G84" s="38">
        <v>1</v>
      </c>
      <c r="H84" s="38">
        <v>1</v>
      </c>
      <c r="I84" s="38">
        <v>1</v>
      </c>
      <c r="J84" s="38">
        <v>1</v>
      </c>
      <c r="L84" s="30" t="s">
        <v>276</v>
      </c>
      <c r="M84" s="30" t="s">
        <v>90</v>
      </c>
      <c r="N84" s="30" t="s">
        <v>188</v>
      </c>
      <c r="O84" s="50">
        <v>1</v>
      </c>
      <c r="P84" s="38">
        <v>0</v>
      </c>
      <c r="Q84" s="38">
        <v>0</v>
      </c>
      <c r="R84" s="38">
        <v>0</v>
      </c>
      <c r="S84" s="38">
        <v>0</v>
      </c>
    </row>
    <row r="85" spans="2:19" x14ac:dyDescent="0.25">
      <c r="B85" s="30" t="s">
        <v>276</v>
      </c>
      <c r="C85" s="30" t="s">
        <v>93</v>
      </c>
      <c r="D85" s="30" t="s">
        <v>191</v>
      </c>
      <c r="E85" s="50">
        <v>2</v>
      </c>
      <c r="F85" s="38">
        <v>1</v>
      </c>
      <c r="G85" s="38">
        <v>1</v>
      </c>
      <c r="H85" s="38">
        <v>1</v>
      </c>
      <c r="I85" s="38">
        <v>1</v>
      </c>
      <c r="J85" s="38">
        <v>1</v>
      </c>
      <c r="L85" s="30" t="s">
        <v>276</v>
      </c>
      <c r="M85" s="30" t="s">
        <v>478</v>
      </c>
      <c r="N85" s="30" t="s">
        <v>479</v>
      </c>
      <c r="O85" s="50">
        <v>1</v>
      </c>
      <c r="P85" s="38">
        <v>0</v>
      </c>
      <c r="Q85" s="38">
        <v>0</v>
      </c>
      <c r="R85" s="38">
        <v>0</v>
      </c>
      <c r="S85" s="38">
        <v>0</v>
      </c>
    </row>
    <row r="86" spans="2:19" x14ac:dyDescent="0.25">
      <c r="B86" s="30" t="s">
        <v>276</v>
      </c>
      <c r="C86" s="30" t="s">
        <v>94</v>
      </c>
      <c r="D86" s="30" t="s">
        <v>192</v>
      </c>
      <c r="E86" s="50">
        <v>2</v>
      </c>
      <c r="F86" s="38">
        <v>1</v>
      </c>
      <c r="G86" s="38">
        <v>1</v>
      </c>
      <c r="H86" s="38">
        <v>1</v>
      </c>
      <c r="I86" s="38">
        <v>1</v>
      </c>
      <c r="J86" s="38">
        <v>1</v>
      </c>
      <c r="L86" s="30" t="s">
        <v>276</v>
      </c>
      <c r="M86" s="30" t="s">
        <v>93</v>
      </c>
      <c r="N86" s="30" t="s">
        <v>191</v>
      </c>
      <c r="O86" s="50">
        <v>1</v>
      </c>
      <c r="P86" s="38">
        <v>1</v>
      </c>
      <c r="Q86" s="38">
        <v>1</v>
      </c>
      <c r="R86" s="38">
        <v>1</v>
      </c>
      <c r="S86" s="38">
        <v>1</v>
      </c>
    </row>
    <row r="87" spans="2:19" x14ac:dyDescent="0.25">
      <c r="B87" s="30" t="s">
        <v>276</v>
      </c>
      <c r="C87" s="30" t="s">
        <v>95</v>
      </c>
      <c r="D87" s="30" t="s">
        <v>324</v>
      </c>
      <c r="E87" s="50">
        <v>1</v>
      </c>
      <c r="F87" s="38">
        <v>1</v>
      </c>
      <c r="G87" s="38">
        <v>1</v>
      </c>
      <c r="H87" s="38">
        <v>1</v>
      </c>
      <c r="I87" s="38">
        <v>1</v>
      </c>
      <c r="J87" s="38">
        <v>1</v>
      </c>
      <c r="L87" s="30" t="s">
        <v>276</v>
      </c>
      <c r="M87" s="30" t="s">
        <v>94</v>
      </c>
      <c r="N87" s="30" t="s">
        <v>192</v>
      </c>
      <c r="O87" s="50">
        <v>2</v>
      </c>
      <c r="P87" s="38">
        <v>1</v>
      </c>
      <c r="Q87" s="38">
        <v>1</v>
      </c>
      <c r="R87" s="38">
        <v>0</v>
      </c>
      <c r="S87" s="38">
        <v>1</v>
      </c>
    </row>
    <row r="88" spans="2:19" x14ac:dyDescent="0.25">
      <c r="B88" s="30" t="s">
        <v>276</v>
      </c>
      <c r="C88" s="30" t="s">
        <v>96</v>
      </c>
      <c r="D88" s="30" t="s">
        <v>325</v>
      </c>
      <c r="E88" s="50">
        <v>2</v>
      </c>
      <c r="F88" s="38">
        <v>1</v>
      </c>
      <c r="G88" s="38">
        <v>1</v>
      </c>
      <c r="H88" s="38">
        <v>0</v>
      </c>
      <c r="I88" s="38">
        <v>1</v>
      </c>
      <c r="J88" s="38">
        <v>1</v>
      </c>
      <c r="L88" s="30" t="s">
        <v>276</v>
      </c>
      <c r="M88" s="30" t="s">
        <v>95</v>
      </c>
      <c r="N88" s="30" t="s">
        <v>324</v>
      </c>
      <c r="O88" s="50">
        <v>2</v>
      </c>
      <c r="P88" s="38">
        <v>1</v>
      </c>
      <c r="Q88" s="38">
        <v>1</v>
      </c>
      <c r="R88" s="38">
        <v>1</v>
      </c>
      <c r="S88" s="38">
        <v>0</v>
      </c>
    </row>
    <row r="89" spans="2:19" x14ac:dyDescent="0.25">
      <c r="B89" s="30" t="s">
        <v>276</v>
      </c>
      <c r="C89" s="30" t="s">
        <v>97</v>
      </c>
      <c r="D89" s="30" t="s">
        <v>193</v>
      </c>
      <c r="E89" s="50">
        <v>1</v>
      </c>
      <c r="F89" s="38">
        <v>1</v>
      </c>
      <c r="G89" s="38">
        <v>1</v>
      </c>
      <c r="H89" s="38">
        <v>1</v>
      </c>
      <c r="I89" s="38">
        <v>1</v>
      </c>
      <c r="J89" s="38">
        <v>1</v>
      </c>
      <c r="L89" s="30" t="s">
        <v>276</v>
      </c>
      <c r="M89" s="30" t="s">
        <v>96</v>
      </c>
      <c r="N89" s="30" t="s">
        <v>325</v>
      </c>
      <c r="O89" s="50">
        <v>1</v>
      </c>
      <c r="P89" s="38">
        <v>1</v>
      </c>
      <c r="Q89" s="38">
        <v>1</v>
      </c>
      <c r="R89" s="38">
        <v>1</v>
      </c>
      <c r="S89" s="38">
        <v>1</v>
      </c>
    </row>
    <row r="90" spans="2:19" x14ac:dyDescent="0.25">
      <c r="B90" s="30" t="s">
        <v>276</v>
      </c>
      <c r="C90" s="30" t="s">
        <v>99</v>
      </c>
      <c r="D90" s="30" t="s">
        <v>194</v>
      </c>
      <c r="E90" s="50">
        <v>1</v>
      </c>
      <c r="F90" s="38">
        <v>1</v>
      </c>
      <c r="G90" s="38">
        <v>1</v>
      </c>
      <c r="H90" s="38">
        <v>1</v>
      </c>
      <c r="I90" s="38">
        <v>1</v>
      </c>
      <c r="J90" s="38">
        <v>1</v>
      </c>
      <c r="L90" s="30" t="s">
        <v>276</v>
      </c>
      <c r="M90" s="30" t="s">
        <v>97</v>
      </c>
      <c r="N90" s="30" t="s">
        <v>193</v>
      </c>
      <c r="O90" s="50">
        <v>3</v>
      </c>
      <c r="P90" s="38">
        <v>1</v>
      </c>
      <c r="Q90" s="38">
        <v>1</v>
      </c>
      <c r="R90" s="38">
        <v>1</v>
      </c>
      <c r="S90" s="38">
        <v>1</v>
      </c>
    </row>
    <row r="91" spans="2:19" x14ac:dyDescent="0.25">
      <c r="B91" s="30" t="s">
        <v>276</v>
      </c>
      <c r="C91" s="30" t="s">
        <v>100</v>
      </c>
      <c r="D91" s="30" t="s">
        <v>195</v>
      </c>
      <c r="E91" s="50">
        <v>2</v>
      </c>
      <c r="F91" s="38">
        <v>1</v>
      </c>
      <c r="G91" s="38">
        <v>1</v>
      </c>
      <c r="H91" s="38">
        <v>1</v>
      </c>
      <c r="I91" s="38">
        <v>1</v>
      </c>
      <c r="J91" s="38">
        <v>1</v>
      </c>
      <c r="L91" s="30" t="s">
        <v>276</v>
      </c>
      <c r="M91" s="30" t="s">
        <v>480</v>
      </c>
      <c r="N91" s="30" t="s">
        <v>481</v>
      </c>
      <c r="O91" s="50">
        <v>1</v>
      </c>
      <c r="P91" s="38">
        <v>0</v>
      </c>
      <c r="Q91" s="38">
        <v>0</v>
      </c>
      <c r="R91" s="38">
        <v>0</v>
      </c>
      <c r="S91" s="38">
        <v>0</v>
      </c>
    </row>
    <row r="92" spans="2:19" x14ac:dyDescent="0.25">
      <c r="B92" s="30" t="s">
        <v>276</v>
      </c>
      <c r="C92" s="30" t="s">
        <v>101</v>
      </c>
      <c r="D92" s="30" t="s">
        <v>196</v>
      </c>
      <c r="E92" s="50">
        <v>1</v>
      </c>
      <c r="F92" s="38">
        <v>1</v>
      </c>
      <c r="G92" s="38">
        <v>1</v>
      </c>
      <c r="H92" s="38">
        <v>0</v>
      </c>
      <c r="I92" s="38">
        <v>0</v>
      </c>
      <c r="J92" s="38">
        <v>1</v>
      </c>
      <c r="L92" s="30" t="s">
        <v>276</v>
      </c>
      <c r="M92" s="30" t="s">
        <v>101</v>
      </c>
      <c r="N92" s="30" t="s">
        <v>196</v>
      </c>
      <c r="O92" s="50">
        <v>2</v>
      </c>
      <c r="P92" s="38">
        <v>1</v>
      </c>
      <c r="Q92" s="38">
        <v>1</v>
      </c>
      <c r="R92" s="38">
        <v>1</v>
      </c>
      <c r="S92" s="38">
        <v>0</v>
      </c>
    </row>
    <row r="93" spans="2:19" x14ac:dyDescent="0.25">
      <c r="B93" s="30" t="s">
        <v>276</v>
      </c>
      <c r="C93" s="30" t="s">
        <v>102</v>
      </c>
      <c r="D93" s="30" t="s">
        <v>197</v>
      </c>
      <c r="E93" s="50">
        <v>3</v>
      </c>
      <c r="F93" s="38">
        <v>1</v>
      </c>
      <c r="G93" s="38">
        <v>1</v>
      </c>
      <c r="H93" s="38">
        <v>1</v>
      </c>
      <c r="I93" s="38">
        <v>1</v>
      </c>
      <c r="J93" s="38">
        <v>1</v>
      </c>
      <c r="L93" s="30" t="s">
        <v>276</v>
      </c>
      <c r="M93" s="30" t="s">
        <v>102</v>
      </c>
      <c r="N93" s="30" t="s">
        <v>197</v>
      </c>
      <c r="O93" s="50">
        <v>2</v>
      </c>
      <c r="P93" s="38">
        <v>1</v>
      </c>
      <c r="Q93" s="38">
        <v>1</v>
      </c>
      <c r="R93" s="38">
        <v>1</v>
      </c>
      <c r="S93" s="38">
        <v>1</v>
      </c>
    </row>
    <row r="94" spans="2:19" x14ac:dyDescent="0.25">
      <c r="B94" s="30" t="s">
        <v>276</v>
      </c>
      <c r="C94" s="30" t="s">
        <v>106</v>
      </c>
      <c r="D94" s="30" t="s">
        <v>199</v>
      </c>
      <c r="E94" s="50">
        <v>1</v>
      </c>
      <c r="F94" s="38">
        <v>1</v>
      </c>
      <c r="G94" s="38">
        <v>1</v>
      </c>
      <c r="H94" s="38">
        <v>0</v>
      </c>
      <c r="I94" s="38">
        <v>1</v>
      </c>
      <c r="J94" s="38">
        <v>1</v>
      </c>
      <c r="L94" s="30" t="s">
        <v>276</v>
      </c>
      <c r="M94" s="30" t="s">
        <v>476</v>
      </c>
      <c r="N94" s="30" t="s">
        <v>477</v>
      </c>
      <c r="O94" s="50">
        <v>1</v>
      </c>
      <c r="P94" s="38">
        <v>0</v>
      </c>
      <c r="Q94" s="38">
        <v>0</v>
      </c>
      <c r="R94" s="38">
        <v>0</v>
      </c>
      <c r="S94" s="38">
        <v>0</v>
      </c>
    </row>
    <row r="95" spans="2:19" x14ac:dyDescent="0.25">
      <c r="B95" s="30" t="s">
        <v>276</v>
      </c>
      <c r="C95" s="30" t="s">
        <v>107</v>
      </c>
      <c r="D95" s="30" t="s">
        <v>200</v>
      </c>
      <c r="E95" s="50">
        <v>1</v>
      </c>
      <c r="F95" s="38">
        <v>1</v>
      </c>
      <c r="G95" s="38">
        <v>1</v>
      </c>
      <c r="H95" s="38">
        <v>0</v>
      </c>
      <c r="I95" s="38">
        <v>0</v>
      </c>
      <c r="J95" s="38">
        <v>1</v>
      </c>
      <c r="L95" s="30" t="s">
        <v>276</v>
      </c>
      <c r="M95" s="30" t="s">
        <v>106</v>
      </c>
      <c r="N95" s="30" t="s">
        <v>199</v>
      </c>
      <c r="O95" s="50">
        <v>3</v>
      </c>
      <c r="P95" s="38">
        <v>1</v>
      </c>
      <c r="Q95" s="38">
        <v>1</v>
      </c>
      <c r="R95" s="38">
        <v>0</v>
      </c>
      <c r="S95" s="38">
        <v>1</v>
      </c>
    </row>
    <row r="96" spans="2:19" x14ac:dyDescent="0.25">
      <c r="B96" s="30" t="s">
        <v>276</v>
      </c>
      <c r="C96" s="30" t="s">
        <v>112</v>
      </c>
      <c r="D96" s="30" t="s">
        <v>326</v>
      </c>
      <c r="E96" s="50">
        <v>2</v>
      </c>
      <c r="F96" s="38">
        <v>1</v>
      </c>
      <c r="G96" s="38">
        <v>0</v>
      </c>
      <c r="H96" s="38">
        <v>1</v>
      </c>
      <c r="I96" s="38">
        <v>1</v>
      </c>
      <c r="J96" s="38">
        <v>1</v>
      </c>
      <c r="L96" s="30" t="s">
        <v>276</v>
      </c>
      <c r="M96" s="30" t="s">
        <v>112</v>
      </c>
      <c r="N96" s="30" t="s">
        <v>326</v>
      </c>
      <c r="O96" s="50">
        <v>1</v>
      </c>
      <c r="P96" s="38">
        <v>1</v>
      </c>
      <c r="Q96" s="38">
        <v>0</v>
      </c>
      <c r="R96" s="38">
        <v>1</v>
      </c>
      <c r="S96" s="38">
        <v>1</v>
      </c>
    </row>
    <row r="97" spans="2:19" x14ac:dyDescent="0.25">
      <c r="B97" s="30" t="s">
        <v>281</v>
      </c>
      <c r="C97" s="30" t="s">
        <v>75</v>
      </c>
      <c r="D97" s="30" t="s">
        <v>179</v>
      </c>
      <c r="E97" s="50">
        <v>1</v>
      </c>
      <c r="F97" s="38">
        <v>1</v>
      </c>
      <c r="G97" s="38">
        <v>1</v>
      </c>
      <c r="H97" s="38">
        <v>0</v>
      </c>
      <c r="I97" s="38">
        <v>1</v>
      </c>
      <c r="J97" s="38">
        <v>1</v>
      </c>
      <c r="L97" s="30" t="s">
        <v>276</v>
      </c>
      <c r="M97" s="30" t="s">
        <v>482</v>
      </c>
      <c r="N97" s="30" t="s">
        <v>483</v>
      </c>
      <c r="O97" s="50">
        <v>1</v>
      </c>
      <c r="P97" s="38">
        <v>0</v>
      </c>
      <c r="Q97" s="38">
        <v>0</v>
      </c>
      <c r="R97" s="38">
        <v>0</v>
      </c>
      <c r="S97" s="38">
        <v>0</v>
      </c>
    </row>
    <row r="98" spans="2:19" x14ac:dyDescent="0.25">
      <c r="B98" s="30" t="s">
        <v>281</v>
      </c>
      <c r="C98" s="30" t="s">
        <v>77</v>
      </c>
      <c r="D98" s="30" t="s">
        <v>181</v>
      </c>
      <c r="E98" s="50">
        <v>1</v>
      </c>
      <c r="F98" s="38">
        <v>1</v>
      </c>
      <c r="G98" s="38">
        <v>1</v>
      </c>
      <c r="H98" s="38">
        <v>1</v>
      </c>
      <c r="I98" s="38">
        <v>1</v>
      </c>
      <c r="J98" s="38">
        <v>1</v>
      </c>
      <c r="L98" s="30" t="s">
        <v>281</v>
      </c>
      <c r="M98" s="30" t="s">
        <v>77</v>
      </c>
      <c r="N98" s="30" t="s">
        <v>181</v>
      </c>
      <c r="O98" s="50">
        <v>2</v>
      </c>
      <c r="P98" s="38">
        <v>1</v>
      </c>
      <c r="Q98" s="38">
        <v>1</v>
      </c>
      <c r="R98" s="38">
        <v>0</v>
      </c>
      <c r="S98" s="38">
        <v>1</v>
      </c>
    </row>
    <row r="99" spans="2:19" x14ac:dyDescent="0.25">
      <c r="B99" s="30" t="s">
        <v>281</v>
      </c>
      <c r="C99" s="30" t="s">
        <v>78</v>
      </c>
      <c r="D99" s="30" t="s">
        <v>182</v>
      </c>
      <c r="E99" s="50">
        <v>1</v>
      </c>
      <c r="F99" s="38">
        <v>1</v>
      </c>
      <c r="G99" s="38">
        <v>0</v>
      </c>
      <c r="H99" s="38">
        <v>0</v>
      </c>
      <c r="I99" s="38">
        <v>1</v>
      </c>
      <c r="J99" s="38">
        <v>1</v>
      </c>
      <c r="L99" s="30" t="s">
        <v>281</v>
      </c>
      <c r="M99" s="30" t="s">
        <v>501</v>
      </c>
      <c r="N99" s="30" t="s">
        <v>502</v>
      </c>
      <c r="O99" s="50">
        <v>1</v>
      </c>
      <c r="P99" s="38">
        <v>0</v>
      </c>
      <c r="Q99" s="38">
        <v>0</v>
      </c>
      <c r="R99" s="38">
        <v>0</v>
      </c>
      <c r="S99" s="38">
        <v>0</v>
      </c>
    </row>
    <row r="100" spans="2:19" x14ac:dyDescent="0.25">
      <c r="B100" s="30" t="s">
        <v>281</v>
      </c>
      <c r="C100" s="30" t="s">
        <v>81</v>
      </c>
      <c r="D100" s="30" t="s">
        <v>327</v>
      </c>
      <c r="E100" s="50">
        <v>1</v>
      </c>
      <c r="F100" s="38">
        <v>1</v>
      </c>
      <c r="G100" s="38">
        <v>1</v>
      </c>
      <c r="H100" s="38">
        <v>1</v>
      </c>
      <c r="I100" s="38">
        <v>0</v>
      </c>
      <c r="J100" s="38">
        <v>1</v>
      </c>
      <c r="L100" s="30" t="s">
        <v>281</v>
      </c>
      <c r="M100" s="30" t="s">
        <v>497</v>
      </c>
      <c r="N100" s="30" t="s">
        <v>498</v>
      </c>
      <c r="O100" s="50">
        <v>1</v>
      </c>
      <c r="P100" s="38">
        <v>1</v>
      </c>
      <c r="Q100" s="38">
        <v>1</v>
      </c>
      <c r="R100" s="38">
        <v>1</v>
      </c>
      <c r="S100" s="38">
        <v>1</v>
      </c>
    </row>
    <row r="101" spans="2:19" x14ac:dyDescent="0.25">
      <c r="B101" s="30" t="s">
        <v>281</v>
      </c>
      <c r="C101" s="30" t="s">
        <v>84</v>
      </c>
      <c r="D101" s="30" t="s">
        <v>184</v>
      </c>
      <c r="E101" s="50">
        <v>1</v>
      </c>
      <c r="F101" s="38">
        <v>1</v>
      </c>
      <c r="G101" s="38">
        <v>1</v>
      </c>
      <c r="H101" s="38">
        <v>0</v>
      </c>
      <c r="I101" s="38">
        <v>1</v>
      </c>
      <c r="J101" s="38">
        <v>1</v>
      </c>
      <c r="L101" s="30" t="s">
        <v>281</v>
      </c>
      <c r="M101" s="30" t="s">
        <v>81</v>
      </c>
      <c r="N101" s="30" t="s">
        <v>327</v>
      </c>
      <c r="O101" s="50">
        <v>1</v>
      </c>
      <c r="P101" s="38">
        <v>1</v>
      </c>
      <c r="Q101" s="38">
        <v>1</v>
      </c>
      <c r="R101" s="38">
        <v>0</v>
      </c>
      <c r="S101" s="38">
        <v>1</v>
      </c>
    </row>
    <row r="102" spans="2:19" x14ac:dyDescent="0.25">
      <c r="B102" s="30" t="s">
        <v>281</v>
      </c>
      <c r="C102" s="30" t="s">
        <v>85</v>
      </c>
      <c r="D102" s="30" t="s">
        <v>185</v>
      </c>
      <c r="E102" s="50">
        <v>1</v>
      </c>
      <c r="F102" s="38">
        <v>1</v>
      </c>
      <c r="G102" s="38">
        <v>1</v>
      </c>
      <c r="H102" s="38">
        <v>0</v>
      </c>
      <c r="I102" s="38">
        <v>1</v>
      </c>
      <c r="J102" s="38">
        <v>1</v>
      </c>
      <c r="L102" s="30" t="s">
        <v>281</v>
      </c>
      <c r="M102" s="30" t="s">
        <v>85</v>
      </c>
      <c r="N102" s="30" t="s">
        <v>185</v>
      </c>
      <c r="O102" s="50">
        <v>2</v>
      </c>
      <c r="P102" s="38">
        <v>0</v>
      </c>
      <c r="Q102" s="38">
        <v>0</v>
      </c>
      <c r="R102" s="38">
        <v>0</v>
      </c>
      <c r="S102" s="38">
        <v>0</v>
      </c>
    </row>
    <row r="103" spans="2:19" x14ac:dyDescent="0.25">
      <c r="B103" s="30" t="s">
        <v>281</v>
      </c>
      <c r="C103" s="30" t="s">
        <v>89</v>
      </c>
      <c r="D103" s="30" t="s">
        <v>187</v>
      </c>
      <c r="E103" s="50">
        <v>2</v>
      </c>
      <c r="F103" s="38">
        <v>1</v>
      </c>
      <c r="G103" s="38">
        <v>1</v>
      </c>
      <c r="H103" s="38">
        <v>1</v>
      </c>
      <c r="I103" s="38">
        <v>1</v>
      </c>
      <c r="J103" s="38">
        <v>1</v>
      </c>
      <c r="L103" s="30" t="s">
        <v>281</v>
      </c>
      <c r="M103" s="30" t="s">
        <v>89</v>
      </c>
      <c r="N103" s="30" t="s">
        <v>187</v>
      </c>
      <c r="O103" s="50">
        <v>2</v>
      </c>
      <c r="P103" s="38">
        <v>1</v>
      </c>
      <c r="Q103" s="38">
        <v>1</v>
      </c>
      <c r="R103" s="38">
        <v>1</v>
      </c>
      <c r="S103" s="38">
        <v>1</v>
      </c>
    </row>
    <row r="104" spans="2:19" x14ac:dyDescent="0.25">
      <c r="B104" s="30" t="s">
        <v>281</v>
      </c>
      <c r="C104" s="30" t="s">
        <v>73</v>
      </c>
      <c r="D104" s="30" t="s">
        <v>177</v>
      </c>
      <c r="E104" s="50">
        <v>2</v>
      </c>
      <c r="F104" s="38">
        <v>1</v>
      </c>
      <c r="G104" s="38">
        <v>1</v>
      </c>
      <c r="H104" s="38">
        <v>1</v>
      </c>
      <c r="I104" s="38">
        <v>1</v>
      </c>
      <c r="J104" s="38">
        <v>1</v>
      </c>
      <c r="L104" s="30" t="s">
        <v>281</v>
      </c>
      <c r="M104" s="30" t="s">
        <v>73</v>
      </c>
      <c r="N104" s="30" t="s">
        <v>177</v>
      </c>
      <c r="O104" s="50">
        <v>2</v>
      </c>
      <c r="P104" s="38">
        <v>0</v>
      </c>
      <c r="Q104" s="38">
        <v>0</v>
      </c>
      <c r="R104" s="38">
        <v>0</v>
      </c>
      <c r="S104" s="38">
        <v>0</v>
      </c>
    </row>
    <row r="105" spans="2:19" x14ac:dyDescent="0.25">
      <c r="B105" s="30" t="s">
        <v>281</v>
      </c>
      <c r="C105" s="30" t="s">
        <v>425</v>
      </c>
      <c r="D105" s="30" t="s">
        <v>426</v>
      </c>
      <c r="E105" s="50">
        <v>1</v>
      </c>
      <c r="F105" s="38">
        <v>1</v>
      </c>
      <c r="G105" s="38">
        <v>1</v>
      </c>
      <c r="H105" s="38">
        <v>0</v>
      </c>
      <c r="I105" s="38">
        <v>1</v>
      </c>
      <c r="J105" s="38">
        <v>1</v>
      </c>
      <c r="L105" s="30" t="s">
        <v>281</v>
      </c>
      <c r="M105" s="30" t="s">
        <v>91</v>
      </c>
      <c r="N105" s="30" t="s">
        <v>189</v>
      </c>
      <c r="O105" s="50">
        <v>4</v>
      </c>
      <c r="P105" s="38">
        <v>1</v>
      </c>
      <c r="Q105" s="38">
        <v>1</v>
      </c>
      <c r="R105" s="38">
        <v>0</v>
      </c>
      <c r="S105" s="38">
        <v>0</v>
      </c>
    </row>
    <row r="106" spans="2:19" x14ac:dyDescent="0.25">
      <c r="B106" s="30" t="s">
        <v>281</v>
      </c>
      <c r="C106" s="30" t="s">
        <v>91</v>
      </c>
      <c r="D106" s="30" t="s">
        <v>189</v>
      </c>
      <c r="E106" s="50">
        <v>6</v>
      </c>
      <c r="F106" s="38">
        <v>1</v>
      </c>
      <c r="G106" s="38">
        <v>1</v>
      </c>
      <c r="H106" s="38">
        <v>0</v>
      </c>
      <c r="I106" s="38">
        <v>0</v>
      </c>
      <c r="J106" s="38">
        <v>1</v>
      </c>
      <c r="L106" s="30" t="s">
        <v>281</v>
      </c>
      <c r="M106" s="30" t="s">
        <v>103</v>
      </c>
      <c r="N106" s="30" t="s">
        <v>424</v>
      </c>
      <c r="O106" s="50">
        <v>1</v>
      </c>
      <c r="P106" s="38">
        <v>1</v>
      </c>
      <c r="Q106" s="38">
        <v>1</v>
      </c>
      <c r="R106" s="38">
        <v>1</v>
      </c>
      <c r="S106" s="38">
        <v>1</v>
      </c>
    </row>
    <row r="107" spans="2:19" x14ac:dyDescent="0.25">
      <c r="B107" s="30" t="s">
        <v>281</v>
      </c>
      <c r="C107" s="30" t="s">
        <v>103</v>
      </c>
      <c r="D107" s="30" t="s">
        <v>424</v>
      </c>
      <c r="E107" s="50">
        <v>3</v>
      </c>
      <c r="F107" s="38">
        <v>1</v>
      </c>
      <c r="G107" s="38">
        <v>1</v>
      </c>
      <c r="H107" s="38">
        <v>0</v>
      </c>
      <c r="I107" s="38">
        <v>0</v>
      </c>
      <c r="J107" s="38">
        <v>1</v>
      </c>
      <c r="L107" s="30" t="s">
        <v>281</v>
      </c>
      <c r="M107" s="30" t="s">
        <v>495</v>
      </c>
      <c r="N107" s="30" t="s">
        <v>496</v>
      </c>
      <c r="O107" s="50">
        <v>2</v>
      </c>
      <c r="P107" s="38">
        <v>0</v>
      </c>
      <c r="Q107" s="38">
        <v>0</v>
      </c>
      <c r="R107" s="38">
        <v>0</v>
      </c>
      <c r="S107" s="38">
        <v>0</v>
      </c>
    </row>
    <row r="108" spans="2:19" x14ac:dyDescent="0.25">
      <c r="B108" s="30" t="s">
        <v>281</v>
      </c>
      <c r="C108" s="30" t="s">
        <v>92</v>
      </c>
      <c r="D108" s="30" t="s">
        <v>190</v>
      </c>
      <c r="E108" s="50">
        <v>1</v>
      </c>
      <c r="F108" s="38">
        <v>1</v>
      </c>
      <c r="G108" s="38">
        <v>1</v>
      </c>
      <c r="H108" s="38">
        <v>1</v>
      </c>
      <c r="I108" s="38">
        <v>1</v>
      </c>
      <c r="J108" s="38">
        <v>1</v>
      </c>
      <c r="L108" s="30" t="s">
        <v>281</v>
      </c>
      <c r="M108" s="30" t="s">
        <v>92</v>
      </c>
      <c r="N108" s="30" t="s">
        <v>190</v>
      </c>
      <c r="O108" s="50">
        <v>1</v>
      </c>
      <c r="P108" s="38">
        <v>1</v>
      </c>
      <c r="Q108" s="38">
        <v>1</v>
      </c>
      <c r="R108" s="38">
        <v>1</v>
      </c>
      <c r="S108" s="38">
        <v>1</v>
      </c>
    </row>
    <row r="109" spans="2:19" x14ac:dyDescent="0.25">
      <c r="B109" s="30" t="s">
        <v>281</v>
      </c>
      <c r="C109" s="30" t="s">
        <v>98</v>
      </c>
      <c r="D109" s="30" t="s">
        <v>328</v>
      </c>
      <c r="E109" s="50">
        <v>3</v>
      </c>
      <c r="F109" s="38">
        <v>1</v>
      </c>
      <c r="G109" s="38">
        <v>1</v>
      </c>
      <c r="H109" s="38">
        <v>1</v>
      </c>
      <c r="I109" s="38">
        <v>1</v>
      </c>
      <c r="J109" s="38">
        <v>1</v>
      </c>
      <c r="L109" s="30" t="s">
        <v>281</v>
      </c>
      <c r="M109" s="30" t="s">
        <v>499</v>
      </c>
      <c r="N109" s="30" t="s">
        <v>500</v>
      </c>
      <c r="O109" s="50">
        <v>1</v>
      </c>
      <c r="P109" s="38">
        <v>1</v>
      </c>
      <c r="Q109" s="38">
        <v>1</v>
      </c>
      <c r="R109" s="38">
        <v>0</v>
      </c>
      <c r="S109" s="38">
        <v>1</v>
      </c>
    </row>
    <row r="110" spans="2:19" x14ac:dyDescent="0.25">
      <c r="B110" s="30" t="s">
        <v>281</v>
      </c>
      <c r="C110" s="30" t="s">
        <v>104</v>
      </c>
      <c r="D110" s="30" t="s">
        <v>198</v>
      </c>
      <c r="E110" s="50">
        <v>1</v>
      </c>
      <c r="F110" s="38">
        <v>1</v>
      </c>
      <c r="G110" s="38">
        <v>1</v>
      </c>
      <c r="H110" s="38">
        <v>1</v>
      </c>
      <c r="I110" s="38">
        <v>1</v>
      </c>
      <c r="J110" s="38">
        <v>1</v>
      </c>
      <c r="L110" s="30" t="s">
        <v>281</v>
      </c>
      <c r="M110" s="30" t="s">
        <v>98</v>
      </c>
      <c r="N110" s="30" t="s">
        <v>328</v>
      </c>
      <c r="O110" s="50">
        <v>3</v>
      </c>
      <c r="P110" s="38">
        <v>1</v>
      </c>
      <c r="Q110" s="38">
        <v>1</v>
      </c>
      <c r="R110" s="38">
        <v>1</v>
      </c>
      <c r="S110" s="38">
        <v>1</v>
      </c>
    </row>
    <row r="111" spans="2:19" x14ac:dyDescent="0.25">
      <c r="B111" s="30" t="s">
        <v>281</v>
      </c>
      <c r="C111" s="30" t="s">
        <v>105</v>
      </c>
      <c r="D111" s="30" t="s">
        <v>330</v>
      </c>
      <c r="E111" s="50">
        <v>1</v>
      </c>
      <c r="F111" s="38">
        <v>1</v>
      </c>
      <c r="G111" s="38">
        <v>1</v>
      </c>
      <c r="H111" s="38">
        <v>0</v>
      </c>
      <c r="I111" s="38">
        <v>1</v>
      </c>
      <c r="J111" s="38">
        <v>1</v>
      </c>
      <c r="L111" s="30" t="s">
        <v>281</v>
      </c>
      <c r="M111" s="30" t="s">
        <v>494</v>
      </c>
      <c r="N111" s="30" t="s">
        <v>329</v>
      </c>
      <c r="O111" s="50">
        <v>1</v>
      </c>
      <c r="P111" s="38">
        <v>1</v>
      </c>
      <c r="Q111" s="38">
        <v>1</v>
      </c>
      <c r="R111" s="38">
        <v>1</v>
      </c>
      <c r="S111" s="38">
        <v>1</v>
      </c>
    </row>
    <row r="112" spans="2:19" x14ac:dyDescent="0.25">
      <c r="B112" s="30" t="s">
        <v>281</v>
      </c>
      <c r="C112" s="30" t="s">
        <v>108</v>
      </c>
      <c r="D112" s="30" t="s">
        <v>331</v>
      </c>
      <c r="E112" s="50">
        <v>2</v>
      </c>
      <c r="F112" s="38">
        <v>1</v>
      </c>
      <c r="G112" s="38">
        <v>1</v>
      </c>
      <c r="H112" s="38">
        <v>1</v>
      </c>
      <c r="I112" s="38">
        <v>1</v>
      </c>
      <c r="J112" s="38">
        <v>1</v>
      </c>
      <c r="L112" s="30" t="s">
        <v>281</v>
      </c>
      <c r="M112" s="30" t="s">
        <v>105</v>
      </c>
      <c r="N112" s="30" t="s">
        <v>330</v>
      </c>
      <c r="O112" s="50">
        <v>1</v>
      </c>
      <c r="P112" s="38">
        <v>1</v>
      </c>
      <c r="Q112" s="38">
        <v>1</v>
      </c>
      <c r="R112" s="38">
        <v>0</v>
      </c>
      <c r="S112" s="38">
        <v>1</v>
      </c>
    </row>
    <row r="113" spans="2:19" x14ac:dyDescent="0.25">
      <c r="B113" s="30" t="s">
        <v>281</v>
      </c>
      <c r="C113" s="30" t="s">
        <v>109</v>
      </c>
      <c r="D113" s="30" t="s">
        <v>332</v>
      </c>
      <c r="E113" s="50">
        <v>1</v>
      </c>
      <c r="F113" s="38">
        <v>1</v>
      </c>
      <c r="G113" s="38">
        <v>1</v>
      </c>
      <c r="H113" s="38">
        <v>1</v>
      </c>
      <c r="I113" s="38">
        <v>1</v>
      </c>
      <c r="J113" s="38">
        <v>1</v>
      </c>
      <c r="L113" s="30" t="s">
        <v>281</v>
      </c>
      <c r="M113" s="30" t="s">
        <v>108</v>
      </c>
      <c r="N113" s="30" t="s">
        <v>331</v>
      </c>
      <c r="O113" s="50">
        <v>1</v>
      </c>
      <c r="P113" s="38">
        <v>1</v>
      </c>
      <c r="Q113" s="38">
        <v>1</v>
      </c>
      <c r="R113" s="38">
        <v>0</v>
      </c>
      <c r="S113" s="38">
        <v>1</v>
      </c>
    </row>
    <row r="114" spans="2:19" x14ac:dyDescent="0.25">
      <c r="B114" s="30" t="s">
        <v>281</v>
      </c>
      <c r="C114" s="30" t="s">
        <v>110</v>
      </c>
      <c r="D114" s="30" t="s">
        <v>201</v>
      </c>
      <c r="E114" s="50">
        <v>2</v>
      </c>
      <c r="F114" s="38">
        <v>1</v>
      </c>
      <c r="G114" s="38">
        <v>1</v>
      </c>
      <c r="H114" s="38">
        <v>0</v>
      </c>
      <c r="I114" s="38">
        <v>1</v>
      </c>
      <c r="J114" s="38">
        <v>1</v>
      </c>
      <c r="L114" s="30" t="s">
        <v>281</v>
      </c>
      <c r="M114" s="30" t="s">
        <v>109</v>
      </c>
      <c r="N114" s="30" t="s">
        <v>332</v>
      </c>
      <c r="O114" s="50">
        <v>1</v>
      </c>
      <c r="P114" s="38">
        <v>1</v>
      </c>
      <c r="Q114" s="38">
        <v>1</v>
      </c>
      <c r="R114" s="38">
        <v>1</v>
      </c>
      <c r="S114" s="38">
        <v>1</v>
      </c>
    </row>
    <row r="115" spans="2:19" x14ac:dyDescent="0.25">
      <c r="B115" s="30" t="s">
        <v>281</v>
      </c>
      <c r="C115" s="30" t="s">
        <v>111</v>
      </c>
      <c r="D115" s="30" t="s">
        <v>333</v>
      </c>
      <c r="E115" s="50">
        <v>1</v>
      </c>
      <c r="F115" s="38">
        <v>1</v>
      </c>
      <c r="G115" s="38">
        <v>1</v>
      </c>
      <c r="H115" s="38">
        <v>0</v>
      </c>
      <c r="I115" s="38">
        <v>1</v>
      </c>
      <c r="J115" s="38">
        <v>1</v>
      </c>
      <c r="L115" s="30" t="s">
        <v>281</v>
      </c>
      <c r="M115" s="30" t="s">
        <v>110</v>
      </c>
      <c r="N115" s="30" t="s">
        <v>201</v>
      </c>
      <c r="O115" s="50">
        <v>1</v>
      </c>
      <c r="P115" s="38">
        <v>0</v>
      </c>
      <c r="Q115" s="38">
        <v>0</v>
      </c>
      <c r="R115" s="38">
        <v>0</v>
      </c>
      <c r="S115" s="38">
        <v>0</v>
      </c>
    </row>
    <row r="116" spans="2:19" x14ac:dyDescent="0.25">
      <c r="B116" s="30" t="s">
        <v>285</v>
      </c>
      <c r="C116" s="30" t="s">
        <v>113</v>
      </c>
      <c r="D116" s="30" t="s">
        <v>334</v>
      </c>
      <c r="E116" s="50">
        <v>1</v>
      </c>
      <c r="F116" s="38">
        <v>1</v>
      </c>
      <c r="G116" s="38">
        <v>1</v>
      </c>
      <c r="H116" s="38">
        <v>0</v>
      </c>
      <c r="I116" s="38">
        <v>1</v>
      </c>
      <c r="J116" s="38">
        <v>1</v>
      </c>
      <c r="L116" s="30" t="s">
        <v>281</v>
      </c>
      <c r="M116" s="30" t="s">
        <v>111</v>
      </c>
      <c r="N116" s="30" t="s">
        <v>333</v>
      </c>
      <c r="O116" s="50">
        <v>2</v>
      </c>
      <c r="P116" s="38">
        <v>1</v>
      </c>
      <c r="Q116" s="38">
        <v>0</v>
      </c>
      <c r="R116" s="38">
        <v>0</v>
      </c>
      <c r="S116" s="38">
        <v>1</v>
      </c>
    </row>
    <row r="117" spans="2:19" x14ac:dyDescent="0.25">
      <c r="B117" s="30" t="s">
        <v>285</v>
      </c>
      <c r="C117" s="30" t="s">
        <v>114</v>
      </c>
      <c r="D117" s="30" t="s">
        <v>202</v>
      </c>
      <c r="E117" s="50">
        <v>2</v>
      </c>
      <c r="F117" s="38">
        <v>1</v>
      </c>
      <c r="G117" s="38">
        <v>1</v>
      </c>
      <c r="H117" s="38">
        <v>0</v>
      </c>
      <c r="I117" s="38">
        <v>0</v>
      </c>
      <c r="J117" s="38">
        <v>1</v>
      </c>
      <c r="L117" s="30" t="s">
        <v>285</v>
      </c>
      <c r="M117" s="30" t="s">
        <v>113</v>
      </c>
      <c r="N117" s="30" t="s">
        <v>334</v>
      </c>
      <c r="O117" s="50">
        <v>1</v>
      </c>
      <c r="P117" s="38">
        <v>0</v>
      </c>
      <c r="Q117" s="38">
        <v>0</v>
      </c>
      <c r="R117" s="38">
        <v>0</v>
      </c>
      <c r="S117" s="38">
        <v>0</v>
      </c>
    </row>
    <row r="118" spans="2:19" x14ac:dyDescent="0.25">
      <c r="B118" s="30" t="s">
        <v>285</v>
      </c>
      <c r="C118" s="30" t="s">
        <v>115</v>
      </c>
      <c r="D118" s="30" t="s">
        <v>335</v>
      </c>
      <c r="E118" s="50">
        <v>1</v>
      </c>
      <c r="F118" s="38">
        <v>1</v>
      </c>
      <c r="G118" s="38">
        <v>1</v>
      </c>
      <c r="H118" s="38">
        <v>0</v>
      </c>
      <c r="I118" s="38">
        <v>0</v>
      </c>
      <c r="J118" s="38">
        <v>1</v>
      </c>
      <c r="L118" s="30" t="s">
        <v>285</v>
      </c>
      <c r="M118" s="30" t="s">
        <v>517</v>
      </c>
      <c r="N118" s="30" t="s">
        <v>518</v>
      </c>
      <c r="O118" s="50">
        <v>1</v>
      </c>
      <c r="P118" s="38">
        <v>1</v>
      </c>
      <c r="Q118" s="38">
        <v>0</v>
      </c>
      <c r="R118" s="38">
        <v>0</v>
      </c>
      <c r="S118" s="38">
        <v>1</v>
      </c>
    </row>
    <row r="119" spans="2:19" x14ac:dyDescent="0.25">
      <c r="B119" s="30" t="s">
        <v>285</v>
      </c>
      <c r="C119" s="30" t="s">
        <v>116</v>
      </c>
      <c r="D119" s="30" t="s">
        <v>203</v>
      </c>
      <c r="E119" s="50">
        <v>2</v>
      </c>
      <c r="F119" s="38">
        <v>1</v>
      </c>
      <c r="G119" s="38">
        <v>1</v>
      </c>
      <c r="H119" s="38">
        <v>0</v>
      </c>
      <c r="I119" s="38">
        <v>1</v>
      </c>
      <c r="J119" s="38">
        <v>1</v>
      </c>
      <c r="L119" s="30" t="s">
        <v>285</v>
      </c>
      <c r="M119" s="30" t="s">
        <v>554</v>
      </c>
      <c r="N119" s="30" t="s">
        <v>555</v>
      </c>
      <c r="O119" s="50">
        <v>2</v>
      </c>
      <c r="P119" s="38">
        <v>0</v>
      </c>
      <c r="Q119" s="38">
        <v>0</v>
      </c>
      <c r="R119" s="38">
        <v>0</v>
      </c>
      <c r="S119" s="38">
        <v>0</v>
      </c>
    </row>
    <row r="120" spans="2:19" x14ac:dyDescent="0.25">
      <c r="B120" s="30" t="s">
        <v>285</v>
      </c>
      <c r="C120" s="30" t="s">
        <v>117</v>
      </c>
      <c r="D120" s="30" t="s">
        <v>204</v>
      </c>
      <c r="E120" s="50">
        <v>2</v>
      </c>
      <c r="F120" s="38">
        <v>1</v>
      </c>
      <c r="G120" s="38">
        <v>1</v>
      </c>
      <c r="H120" s="38">
        <v>1</v>
      </c>
      <c r="I120" s="38">
        <v>1</v>
      </c>
      <c r="J120" s="38">
        <v>1</v>
      </c>
      <c r="L120" s="30" t="s">
        <v>285</v>
      </c>
      <c r="M120" s="30" t="s">
        <v>114</v>
      </c>
      <c r="N120" s="30" t="s">
        <v>202</v>
      </c>
      <c r="O120" s="50">
        <v>1</v>
      </c>
      <c r="P120" s="38">
        <v>1</v>
      </c>
      <c r="Q120" s="38">
        <v>1</v>
      </c>
      <c r="R120" s="38">
        <v>0</v>
      </c>
      <c r="S120" s="38">
        <v>0</v>
      </c>
    </row>
    <row r="121" spans="2:19" x14ac:dyDescent="0.25">
      <c r="B121" s="30" t="s">
        <v>285</v>
      </c>
      <c r="C121" s="30" t="s">
        <v>118</v>
      </c>
      <c r="D121" s="30" t="s">
        <v>205</v>
      </c>
      <c r="E121" s="50">
        <v>2</v>
      </c>
      <c r="F121" s="38">
        <v>1</v>
      </c>
      <c r="G121" s="38">
        <v>1</v>
      </c>
      <c r="H121" s="38">
        <v>1</v>
      </c>
      <c r="I121" s="38">
        <v>1</v>
      </c>
      <c r="J121" s="38">
        <v>1</v>
      </c>
      <c r="L121" s="30" t="s">
        <v>285</v>
      </c>
      <c r="M121" s="30" t="s">
        <v>115</v>
      </c>
      <c r="N121" s="30" t="s">
        <v>335</v>
      </c>
      <c r="O121" s="50">
        <v>2</v>
      </c>
      <c r="P121" s="38">
        <v>1</v>
      </c>
      <c r="Q121" s="38">
        <v>1</v>
      </c>
      <c r="R121" s="38">
        <v>1</v>
      </c>
      <c r="S121" s="38">
        <v>1</v>
      </c>
    </row>
    <row r="122" spans="2:19" x14ac:dyDescent="0.25">
      <c r="B122" s="30" t="s">
        <v>285</v>
      </c>
      <c r="C122" s="30" t="s">
        <v>119</v>
      </c>
      <c r="D122" s="30" t="s">
        <v>206</v>
      </c>
      <c r="E122" s="50">
        <v>2</v>
      </c>
      <c r="F122" s="38">
        <v>1</v>
      </c>
      <c r="G122" s="38">
        <v>1</v>
      </c>
      <c r="H122" s="38">
        <v>1</v>
      </c>
      <c r="I122" s="38">
        <v>1</v>
      </c>
      <c r="J122" s="38">
        <v>1</v>
      </c>
      <c r="L122" s="30" t="s">
        <v>285</v>
      </c>
      <c r="M122" s="30" t="s">
        <v>116</v>
      </c>
      <c r="N122" s="30" t="s">
        <v>203</v>
      </c>
      <c r="O122" s="50">
        <v>5</v>
      </c>
      <c r="P122" s="38">
        <v>1</v>
      </c>
      <c r="Q122" s="38">
        <v>0</v>
      </c>
      <c r="R122" s="38">
        <v>0</v>
      </c>
      <c r="S122" s="38">
        <v>0</v>
      </c>
    </row>
    <row r="123" spans="2:19" x14ac:dyDescent="0.25">
      <c r="B123" s="30" t="s">
        <v>285</v>
      </c>
      <c r="C123" s="30" t="s">
        <v>120</v>
      </c>
      <c r="D123" s="30" t="s">
        <v>336</v>
      </c>
      <c r="E123" s="50">
        <v>1</v>
      </c>
      <c r="F123" s="38">
        <v>1</v>
      </c>
      <c r="G123" s="38">
        <v>1</v>
      </c>
      <c r="H123" s="38">
        <v>1</v>
      </c>
      <c r="I123" s="38">
        <v>1</v>
      </c>
      <c r="J123" s="38">
        <v>1</v>
      </c>
      <c r="L123" s="30" t="s">
        <v>285</v>
      </c>
      <c r="M123" s="30" t="s">
        <v>117</v>
      </c>
      <c r="N123" s="30" t="s">
        <v>204</v>
      </c>
      <c r="O123" s="50">
        <v>2</v>
      </c>
      <c r="P123" s="38">
        <v>1</v>
      </c>
      <c r="Q123" s="38">
        <v>1</v>
      </c>
      <c r="R123" s="38">
        <v>1</v>
      </c>
      <c r="S123" s="38">
        <v>1</v>
      </c>
    </row>
    <row r="124" spans="2:19" x14ac:dyDescent="0.25">
      <c r="B124" s="30" t="s">
        <v>285</v>
      </c>
      <c r="C124" s="30" t="s">
        <v>121</v>
      </c>
      <c r="D124" s="30" t="s">
        <v>337</v>
      </c>
      <c r="E124" s="50">
        <v>2</v>
      </c>
      <c r="F124" s="38">
        <v>1</v>
      </c>
      <c r="G124" s="38">
        <v>1</v>
      </c>
      <c r="H124" s="38">
        <v>0</v>
      </c>
      <c r="I124" s="38">
        <v>1</v>
      </c>
      <c r="J124" s="38">
        <v>1</v>
      </c>
      <c r="L124" s="30" t="s">
        <v>285</v>
      </c>
      <c r="M124" s="30" t="s">
        <v>507</v>
      </c>
      <c r="N124" s="54" t="s">
        <v>508</v>
      </c>
      <c r="O124" s="50">
        <v>1</v>
      </c>
      <c r="P124" s="38">
        <v>1</v>
      </c>
      <c r="Q124" s="38">
        <v>0</v>
      </c>
      <c r="R124" s="38">
        <v>0</v>
      </c>
      <c r="S124" s="38">
        <v>0</v>
      </c>
    </row>
    <row r="125" spans="2:19" x14ac:dyDescent="0.25">
      <c r="B125" s="30" t="s">
        <v>285</v>
      </c>
      <c r="C125" s="30" t="s">
        <v>122</v>
      </c>
      <c r="D125" s="30" t="s">
        <v>207</v>
      </c>
      <c r="E125" s="50">
        <v>1</v>
      </c>
      <c r="F125" s="38">
        <v>1</v>
      </c>
      <c r="G125" s="38">
        <v>1</v>
      </c>
      <c r="H125" s="38">
        <v>0</v>
      </c>
      <c r="I125" s="38">
        <v>1</v>
      </c>
      <c r="J125" s="38">
        <v>1</v>
      </c>
      <c r="L125" s="30" t="s">
        <v>285</v>
      </c>
      <c r="M125" s="30" t="s">
        <v>120</v>
      </c>
      <c r="N125" s="30" t="s">
        <v>336</v>
      </c>
      <c r="O125" s="50">
        <v>1</v>
      </c>
      <c r="P125" s="38">
        <v>0</v>
      </c>
      <c r="Q125" s="38">
        <v>0</v>
      </c>
      <c r="R125" s="38">
        <v>0</v>
      </c>
      <c r="S125" s="38">
        <v>0</v>
      </c>
    </row>
    <row r="126" spans="2:19" x14ac:dyDescent="0.25">
      <c r="B126" s="30" t="s">
        <v>285</v>
      </c>
      <c r="C126" s="30" t="s">
        <v>123</v>
      </c>
      <c r="D126" s="30" t="s">
        <v>208</v>
      </c>
      <c r="E126" s="50">
        <v>2</v>
      </c>
      <c r="F126" s="38">
        <v>1</v>
      </c>
      <c r="G126" s="38">
        <v>1</v>
      </c>
      <c r="H126" s="38">
        <v>1</v>
      </c>
      <c r="I126" s="38">
        <v>1</v>
      </c>
      <c r="J126" s="38">
        <v>1</v>
      </c>
      <c r="L126" s="30" t="s">
        <v>285</v>
      </c>
      <c r="M126" s="30" t="s">
        <v>519</v>
      </c>
      <c r="N126" s="30" t="s">
        <v>520</v>
      </c>
      <c r="O126" s="50">
        <v>2</v>
      </c>
      <c r="P126" s="38">
        <v>1</v>
      </c>
      <c r="Q126" s="38">
        <v>1</v>
      </c>
      <c r="R126" s="38">
        <v>1</v>
      </c>
      <c r="S126" s="38">
        <v>1</v>
      </c>
    </row>
    <row r="127" spans="2:19" x14ac:dyDescent="0.25">
      <c r="B127" s="30" t="s">
        <v>285</v>
      </c>
      <c r="C127" s="30" t="s">
        <v>124</v>
      </c>
      <c r="D127" s="30" t="s">
        <v>338</v>
      </c>
      <c r="E127" s="50">
        <v>1</v>
      </c>
      <c r="F127" s="38">
        <v>1</v>
      </c>
      <c r="G127" s="38">
        <v>1</v>
      </c>
      <c r="H127" s="38">
        <v>1</v>
      </c>
      <c r="I127" s="38">
        <v>1</v>
      </c>
      <c r="J127" s="38">
        <v>1</v>
      </c>
      <c r="L127" s="30" t="s">
        <v>285</v>
      </c>
      <c r="M127" s="30" t="s">
        <v>121</v>
      </c>
      <c r="N127" s="30" t="s">
        <v>337</v>
      </c>
      <c r="O127" s="50">
        <v>3</v>
      </c>
      <c r="P127" s="38">
        <v>1</v>
      </c>
      <c r="Q127" s="38">
        <v>1</v>
      </c>
      <c r="R127" s="38">
        <v>0</v>
      </c>
      <c r="S127" s="38">
        <v>1</v>
      </c>
    </row>
    <row r="128" spans="2:19" x14ac:dyDescent="0.25">
      <c r="B128" s="30" t="s">
        <v>285</v>
      </c>
      <c r="C128" s="30" t="s">
        <v>125</v>
      </c>
      <c r="D128" s="30" t="s">
        <v>209</v>
      </c>
      <c r="E128" s="50">
        <v>2</v>
      </c>
      <c r="F128" s="38">
        <v>1</v>
      </c>
      <c r="G128" s="38">
        <v>1</v>
      </c>
      <c r="H128" s="38">
        <v>1</v>
      </c>
      <c r="I128" s="38">
        <v>1</v>
      </c>
      <c r="J128" s="38">
        <v>1</v>
      </c>
      <c r="L128" s="30" t="s">
        <v>285</v>
      </c>
      <c r="M128" s="30" t="s">
        <v>122</v>
      </c>
      <c r="N128" s="30" t="s">
        <v>207</v>
      </c>
      <c r="O128" s="50">
        <v>1</v>
      </c>
      <c r="P128" s="38">
        <v>1</v>
      </c>
      <c r="Q128" s="38">
        <v>1</v>
      </c>
      <c r="R128" s="38">
        <v>0</v>
      </c>
      <c r="S128" s="38" t="s">
        <v>597</v>
      </c>
    </row>
    <row r="129" spans="2:19" x14ac:dyDescent="0.25">
      <c r="B129" s="30" t="s">
        <v>285</v>
      </c>
      <c r="C129" s="30" t="s">
        <v>126</v>
      </c>
      <c r="D129" s="30" t="s">
        <v>210</v>
      </c>
      <c r="E129" s="50">
        <v>1</v>
      </c>
      <c r="F129" s="38">
        <v>1</v>
      </c>
      <c r="G129" s="38">
        <v>1</v>
      </c>
      <c r="H129" s="38">
        <v>0</v>
      </c>
      <c r="I129" s="38">
        <v>0</v>
      </c>
      <c r="J129" s="38">
        <v>1</v>
      </c>
      <c r="L129" s="30" t="s">
        <v>285</v>
      </c>
      <c r="M129" s="30" t="s">
        <v>505</v>
      </c>
      <c r="N129" s="30" t="s">
        <v>506</v>
      </c>
      <c r="O129" s="50">
        <v>1</v>
      </c>
      <c r="P129" s="38">
        <v>1</v>
      </c>
      <c r="Q129" s="38">
        <v>1</v>
      </c>
      <c r="R129" s="38">
        <v>0</v>
      </c>
      <c r="S129" s="38">
        <v>0</v>
      </c>
    </row>
    <row r="130" spans="2:19" x14ac:dyDescent="0.25">
      <c r="B130" s="30" t="s">
        <v>285</v>
      </c>
      <c r="C130" s="30" t="s">
        <v>127</v>
      </c>
      <c r="D130" s="30" t="s">
        <v>339</v>
      </c>
      <c r="E130" s="50">
        <v>1</v>
      </c>
      <c r="F130" s="38">
        <v>1</v>
      </c>
      <c r="G130" s="38">
        <v>1</v>
      </c>
      <c r="H130" s="38">
        <v>0</v>
      </c>
      <c r="I130" s="38">
        <v>1</v>
      </c>
      <c r="J130" s="38">
        <v>1</v>
      </c>
      <c r="L130" s="30" t="s">
        <v>285</v>
      </c>
      <c r="M130" s="30" t="s">
        <v>124</v>
      </c>
      <c r="N130" s="30" t="s">
        <v>338</v>
      </c>
      <c r="O130" s="50">
        <v>1</v>
      </c>
      <c r="P130" s="38">
        <v>1</v>
      </c>
      <c r="Q130" s="38">
        <v>1</v>
      </c>
      <c r="R130" s="38">
        <v>1</v>
      </c>
      <c r="S130" s="38">
        <v>1</v>
      </c>
    </row>
    <row r="131" spans="2:19" x14ac:dyDescent="0.25">
      <c r="B131" s="30" t="s">
        <v>285</v>
      </c>
      <c r="C131" s="30" t="s">
        <v>128</v>
      </c>
      <c r="D131" s="30" t="s">
        <v>211</v>
      </c>
      <c r="E131" s="50">
        <v>2</v>
      </c>
      <c r="F131" s="38">
        <v>1</v>
      </c>
      <c r="G131" s="38">
        <v>1</v>
      </c>
      <c r="H131" s="38">
        <v>1</v>
      </c>
      <c r="I131" s="38">
        <v>1</v>
      </c>
      <c r="J131" s="38">
        <v>1</v>
      </c>
      <c r="L131" s="30" t="s">
        <v>285</v>
      </c>
      <c r="M131" s="30" t="s">
        <v>511</v>
      </c>
      <c r="N131" s="30" t="s">
        <v>512</v>
      </c>
      <c r="O131" s="50">
        <v>1</v>
      </c>
      <c r="P131" s="38">
        <v>1</v>
      </c>
      <c r="Q131" s="38">
        <v>1</v>
      </c>
      <c r="R131" s="38">
        <v>0</v>
      </c>
      <c r="S131" s="38">
        <v>0</v>
      </c>
    </row>
    <row r="132" spans="2:19" x14ac:dyDescent="0.25">
      <c r="B132" s="30" t="s">
        <v>285</v>
      </c>
      <c r="C132" s="30" t="s">
        <v>129</v>
      </c>
      <c r="D132" s="30" t="s">
        <v>340</v>
      </c>
      <c r="E132" s="50">
        <v>6</v>
      </c>
      <c r="F132" s="38">
        <v>1</v>
      </c>
      <c r="G132" s="38">
        <v>1</v>
      </c>
      <c r="H132" s="38">
        <v>1</v>
      </c>
      <c r="I132" s="38">
        <v>1</v>
      </c>
      <c r="J132" s="38">
        <v>1</v>
      </c>
      <c r="L132" s="30" t="s">
        <v>285</v>
      </c>
      <c r="M132" s="30" t="s">
        <v>559</v>
      </c>
      <c r="N132" s="30" t="s">
        <v>560</v>
      </c>
      <c r="O132" s="50">
        <v>2</v>
      </c>
      <c r="P132" s="38">
        <v>0</v>
      </c>
      <c r="Q132" s="38">
        <v>0</v>
      </c>
      <c r="R132" s="38">
        <v>0</v>
      </c>
      <c r="S132" s="38">
        <v>0</v>
      </c>
    </row>
    <row r="133" spans="2:19" x14ac:dyDescent="0.25">
      <c r="B133" s="30" t="s">
        <v>292</v>
      </c>
      <c r="C133" s="30" t="s">
        <v>130</v>
      </c>
      <c r="D133" s="30" t="s">
        <v>212</v>
      </c>
      <c r="E133" s="50">
        <v>1</v>
      </c>
      <c r="F133" s="38">
        <v>1</v>
      </c>
      <c r="G133" s="38">
        <v>1</v>
      </c>
      <c r="H133" s="38">
        <v>1</v>
      </c>
      <c r="I133" s="38">
        <v>1</v>
      </c>
      <c r="J133" s="38">
        <v>1</v>
      </c>
      <c r="L133" s="30" t="s">
        <v>285</v>
      </c>
      <c r="M133" s="30" t="s">
        <v>515</v>
      </c>
      <c r="N133" s="30" t="s">
        <v>516</v>
      </c>
      <c r="O133" s="50">
        <v>1</v>
      </c>
      <c r="P133" s="38">
        <v>1</v>
      </c>
      <c r="Q133" s="38">
        <v>1</v>
      </c>
      <c r="R133" s="38">
        <v>0</v>
      </c>
      <c r="S133" s="38">
        <v>1</v>
      </c>
    </row>
    <row r="134" spans="2:19" x14ac:dyDescent="0.25">
      <c r="B134" s="30" t="s">
        <v>292</v>
      </c>
      <c r="C134" s="30" t="s">
        <v>131</v>
      </c>
      <c r="D134" s="30" t="s">
        <v>213</v>
      </c>
      <c r="E134" s="50">
        <v>2</v>
      </c>
      <c r="F134" s="38">
        <v>1</v>
      </c>
      <c r="G134" s="38">
        <v>1</v>
      </c>
      <c r="H134" s="38">
        <v>1</v>
      </c>
      <c r="I134" s="38">
        <v>1</v>
      </c>
      <c r="J134" s="38">
        <v>1</v>
      </c>
      <c r="L134" s="30" t="s">
        <v>285</v>
      </c>
      <c r="M134" s="30" t="s">
        <v>509</v>
      </c>
      <c r="N134" s="30" t="s">
        <v>510</v>
      </c>
      <c r="O134" s="50">
        <v>1</v>
      </c>
      <c r="P134" s="38">
        <v>1</v>
      </c>
      <c r="Q134" s="38">
        <v>1</v>
      </c>
      <c r="R134" s="38">
        <v>0</v>
      </c>
      <c r="S134" s="38">
        <v>0</v>
      </c>
    </row>
    <row r="135" spans="2:19" x14ac:dyDescent="0.25">
      <c r="B135" s="30" t="s">
        <v>292</v>
      </c>
      <c r="C135" s="30" t="s">
        <v>132</v>
      </c>
      <c r="D135" s="30" t="s">
        <v>214</v>
      </c>
      <c r="E135" s="50">
        <v>1</v>
      </c>
      <c r="F135" s="38">
        <v>1</v>
      </c>
      <c r="G135" s="38">
        <v>1</v>
      </c>
      <c r="H135" s="38">
        <v>1</v>
      </c>
      <c r="I135" s="38">
        <v>1</v>
      </c>
      <c r="J135" s="38">
        <v>1</v>
      </c>
      <c r="L135" s="30" t="s">
        <v>285</v>
      </c>
      <c r="M135" s="30" t="s">
        <v>513</v>
      </c>
      <c r="N135" s="30" t="s">
        <v>514</v>
      </c>
      <c r="O135" s="50">
        <v>2</v>
      </c>
      <c r="P135" s="38">
        <v>1</v>
      </c>
      <c r="Q135" s="38">
        <v>1</v>
      </c>
      <c r="R135" s="38">
        <v>1</v>
      </c>
      <c r="S135" s="38">
        <v>0</v>
      </c>
    </row>
    <row r="136" spans="2:19" x14ac:dyDescent="0.25">
      <c r="B136" s="30" t="s">
        <v>292</v>
      </c>
      <c r="C136" s="30" t="s">
        <v>133</v>
      </c>
      <c r="D136" s="30" t="s">
        <v>215</v>
      </c>
      <c r="E136" s="50">
        <v>1</v>
      </c>
      <c r="F136" s="38">
        <v>1</v>
      </c>
      <c r="G136" s="38">
        <v>1</v>
      </c>
      <c r="H136" s="38">
        <v>1</v>
      </c>
      <c r="I136" s="38">
        <v>1</v>
      </c>
      <c r="J136" s="38">
        <v>1</v>
      </c>
      <c r="L136" s="30" t="s">
        <v>285</v>
      </c>
      <c r="M136" s="30" t="s">
        <v>129</v>
      </c>
      <c r="N136" s="30" t="s">
        <v>340</v>
      </c>
      <c r="O136" s="50">
        <v>4</v>
      </c>
      <c r="P136" s="38">
        <v>1</v>
      </c>
      <c r="Q136" s="38">
        <v>1</v>
      </c>
      <c r="R136" s="38">
        <v>1</v>
      </c>
      <c r="S136" s="38">
        <v>1</v>
      </c>
    </row>
    <row r="137" spans="2:19" x14ac:dyDescent="0.25">
      <c r="B137" s="30" t="s">
        <v>292</v>
      </c>
      <c r="C137" s="30" t="s">
        <v>135</v>
      </c>
      <c r="D137" s="30" t="s">
        <v>216</v>
      </c>
      <c r="E137" s="50">
        <v>1</v>
      </c>
      <c r="F137" s="38">
        <v>1</v>
      </c>
      <c r="G137" s="38">
        <v>1</v>
      </c>
      <c r="H137" s="38">
        <v>1</v>
      </c>
      <c r="I137" s="38">
        <v>1</v>
      </c>
      <c r="J137" s="38">
        <v>1</v>
      </c>
      <c r="L137" s="30" t="s">
        <v>285</v>
      </c>
      <c r="M137" s="30" t="s">
        <v>503</v>
      </c>
      <c r="N137" s="30" t="s">
        <v>504</v>
      </c>
      <c r="O137" s="50">
        <v>1</v>
      </c>
      <c r="P137" s="38" t="s">
        <v>597</v>
      </c>
      <c r="Q137" s="38" t="s">
        <v>597</v>
      </c>
      <c r="R137" s="38">
        <v>0</v>
      </c>
      <c r="S137" s="38">
        <v>0</v>
      </c>
    </row>
    <row r="138" spans="2:19" x14ac:dyDescent="0.25">
      <c r="B138" s="30" t="s">
        <v>292</v>
      </c>
      <c r="C138" s="30" t="s">
        <v>136</v>
      </c>
      <c r="D138" s="30" t="s">
        <v>341</v>
      </c>
      <c r="E138" s="50">
        <v>2</v>
      </c>
      <c r="F138" s="38">
        <v>1</v>
      </c>
      <c r="G138" s="38">
        <v>1</v>
      </c>
      <c r="H138" s="38">
        <v>0</v>
      </c>
      <c r="I138" s="38">
        <v>0</v>
      </c>
      <c r="J138" s="38">
        <v>1</v>
      </c>
      <c r="L138" s="30" t="s">
        <v>292</v>
      </c>
      <c r="M138" s="30" t="s">
        <v>521</v>
      </c>
      <c r="N138" s="30" t="s">
        <v>522</v>
      </c>
      <c r="O138" s="50">
        <v>1</v>
      </c>
      <c r="P138" s="38">
        <v>1</v>
      </c>
      <c r="Q138" s="38">
        <v>1</v>
      </c>
      <c r="R138" s="38">
        <v>1</v>
      </c>
      <c r="S138" s="38">
        <v>0</v>
      </c>
    </row>
    <row r="139" spans="2:19" x14ac:dyDescent="0.25">
      <c r="B139" s="30" t="s">
        <v>292</v>
      </c>
      <c r="C139" s="30" t="s">
        <v>137</v>
      </c>
      <c r="D139" s="30" t="s">
        <v>217</v>
      </c>
      <c r="E139" s="50">
        <v>1</v>
      </c>
      <c r="F139" s="38">
        <v>1</v>
      </c>
      <c r="G139" s="38">
        <v>1</v>
      </c>
      <c r="H139" s="38">
        <v>1</v>
      </c>
      <c r="I139" s="38">
        <v>1</v>
      </c>
      <c r="J139" s="38">
        <v>1</v>
      </c>
      <c r="L139" s="30" t="s">
        <v>292</v>
      </c>
      <c r="M139" s="30" t="s">
        <v>132</v>
      </c>
      <c r="N139" s="30" t="s">
        <v>214</v>
      </c>
      <c r="O139" s="50">
        <v>1</v>
      </c>
      <c r="P139" s="38">
        <v>1</v>
      </c>
      <c r="Q139" s="38">
        <v>1</v>
      </c>
      <c r="R139" s="38">
        <v>1</v>
      </c>
      <c r="S139" s="38">
        <v>1</v>
      </c>
    </row>
    <row r="140" spans="2:19" x14ac:dyDescent="0.25">
      <c r="B140" s="30" t="s">
        <v>292</v>
      </c>
      <c r="C140" s="30" t="s">
        <v>138</v>
      </c>
      <c r="D140" s="30" t="s">
        <v>218</v>
      </c>
      <c r="E140" s="50">
        <v>1</v>
      </c>
      <c r="F140" s="38">
        <v>1</v>
      </c>
      <c r="G140" s="38">
        <v>1</v>
      </c>
      <c r="H140" s="38">
        <v>1</v>
      </c>
      <c r="I140" s="38">
        <v>1</v>
      </c>
      <c r="J140" s="38">
        <v>1</v>
      </c>
      <c r="L140" s="30" t="s">
        <v>292</v>
      </c>
      <c r="M140" s="30" t="s">
        <v>557</v>
      </c>
      <c r="N140" s="30" t="s">
        <v>558</v>
      </c>
      <c r="O140" s="50">
        <v>2</v>
      </c>
      <c r="P140" s="38">
        <v>0</v>
      </c>
      <c r="Q140" s="38">
        <v>0</v>
      </c>
      <c r="R140" s="38">
        <v>0</v>
      </c>
      <c r="S140" s="38">
        <v>0</v>
      </c>
    </row>
    <row r="141" spans="2:19" x14ac:dyDescent="0.25">
      <c r="B141" s="30" t="s">
        <v>292</v>
      </c>
      <c r="C141" s="30" t="s">
        <v>139</v>
      </c>
      <c r="D141" s="30" t="s">
        <v>219</v>
      </c>
      <c r="E141" s="50">
        <v>2</v>
      </c>
      <c r="F141" s="38">
        <v>1</v>
      </c>
      <c r="G141" s="38">
        <v>1</v>
      </c>
      <c r="H141" s="38">
        <v>1</v>
      </c>
      <c r="I141" s="38">
        <v>0</v>
      </c>
      <c r="J141" s="38">
        <v>1</v>
      </c>
      <c r="L141" s="30" t="s">
        <v>292</v>
      </c>
      <c r="M141" s="30" t="s">
        <v>135</v>
      </c>
      <c r="N141" s="30" t="s">
        <v>216</v>
      </c>
      <c r="O141" s="50">
        <v>1</v>
      </c>
      <c r="P141" s="38">
        <v>1</v>
      </c>
      <c r="Q141" s="38">
        <v>1</v>
      </c>
      <c r="R141" s="38">
        <v>1</v>
      </c>
      <c r="S141" s="38">
        <v>1</v>
      </c>
    </row>
    <row r="142" spans="2:19" x14ac:dyDescent="0.25">
      <c r="B142" s="30" t="s">
        <v>292</v>
      </c>
      <c r="C142" s="30" t="s">
        <v>140</v>
      </c>
      <c r="D142" s="30" t="s">
        <v>342</v>
      </c>
      <c r="E142" s="50">
        <v>1</v>
      </c>
      <c r="F142" s="38">
        <v>1</v>
      </c>
      <c r="G142" s="38">
        <v>1</v>
      </c>
      <c r="H142" s="38">
        <v>1</v>
      </c>
      <c r="I142" s="38">
        <v>1</v>
      </c>
      <c r="J142" s="38">
        <v>1</v>
      </c>
      <c r="L142" s="30" t="s">
        <v>292</v>
      </c>
      <c r="M142" s="30" t="s">
        <v>137</v>
      </c>
      <c r="N142" s="30" t="s">
        <v>217</v>
      </c>
      <c r="O142" s="50">
        <v>1</v>
      </c>
      <c r="P142" s="38">
        <v>0</v>
      </c>
      <c r="Q142" s="38">
        <v>0</v>
      </c>
      <c r="R142" s="38">
        <v>0</v>
      </c>
      <c r="S142" s="38">
        <v>0</v>
      </c>
    </row>
    <row r="143" spans="2:19" x14ac:dyDescent="0.25">
      <c r="B143" s="30" t="s">
        <v>292</v>
      </c>
      <c r="C143" s="30" t="s">
        <v>141</v>
      </c>
      <c r="D143" s="30" t="s">
        <v>220</v>
      </c>
      <c r="E143" s="50">
        <v>4</v>
      </c>
      <c r="F143" s="38">
        <v>1</v>
      </c>
      <c r="G143" s="38">
        <v>1</v>
      </c>
      <c r="H143" s="38">
        <v>1</v>
      </c>
      <c r="I143" s="38">
        <v>0</v>
      </c>
      <c r="J143" s="38">
        <v>1</v>
      </c>
      <c r="L143" s="30" t="s">
        <v>292</v>
      </c>
      <c r="M143" s="30" t="s">
        <v>139</v>
      </c>
      <c r="N143" s="30" t="s">
        <v>219</v>
      </c>
      <c r="O143" s="50">
        <v>6</v>
      </c>
      <c r="P143" s="38">
        <v>1</v>
      </c>
      <c r="Q143" s="38">
        <v>1</v>
      </c>
      <c r="R143" s="38">
        <v>1</v>
      </c>
      <c r="S143" s="38">
        <v>1</v>
      </c>
    </row>
    <row r="144" spans="2:19" x14ac:dyDescent="0.25">
      <c r="B144" s="30" t="s">
        <v>292</v>
      </c>
      <c r="C144" s="30" t="s">
        <v>343</v>
      </c>
      <c r="D144" s="30" t="s">
        <v>344</v>
      </c>
      <c r="E144" s="50">
        <v>2</v>
      </c>
      <c r="F144" s="38">
        <v>1</v>
      </c>
      <c r="G144" s="38">
        <v>1</v>
      </c>
      <c r="H144" s="38">
        <v>1</v>
      </c>
      <c r="I144" s="38">
        <v>1</v>
      </c>
      <c r="J144" s="38">
        <v>1</v>
      </c>
      <c r="L144" s="30" t="s">
        <v>292</v>
      </c>
      <c r="M144" s="30" t="s">
        <v>525</v>
      </c>
      <c r="N144" s="30" t="s">
        <v>526</v>
      </c>
      <c r="O144" s="50">
        <v>1</v>
      </c>
      <c r="P144" s="38">
        <v>0</v>
      </c>
      <c r="Q144" s="38">
        <v>0</v>
      </c>
      <c r="R144" s="38">
        <v>0</v>
      </c>
      <c r="S144" s="38">
        <v>0</v>
      </c>
    </row>
    <row r="145" spans="2:19" x14ac:dyDescent="0.25">
      <c r="B145" s="30" t="s">
        <v>292</v>
      </c>
      <c r="C145" s="30" t="s">
        <v>134</v>
      </c>
      <c r="D145" s="30" t="s">
        <v>345</v>
      </c>
      <c r="E145" s="50">
        <v>1</v>
      </c>
      <c r="F145" s="38">
        <v>1</v>
      </c>
      <c r="G145" s="38">
        <v>1</v>
      </c>
      <c r="H145" s="38">
        <v>1</v>
      </c>
      <c r="I145" s="38">
        <v>1</v>
      </c>
      <c r="J145" s="38">
        <v>1</v>
      </c>
      <c r="L145" s="30" t="s">
        <v>292</v>
      </c>
      <c r="M145" s="30" t="s">
        <v>523</v>
      </c>
      <c r="N145" s="30" t="s">
        <v>524</v>
      </c>
      <c r="O145" s="50">
        <v>1</v>
      </c>
      <c r="P145" s="38">
        <v>1</v>
      </c>
      <c r="Q145" s="38">
        <v>1</v>
      </c>
      <c r="R145" s="38">
        <v>0</v>
      </c>
      <c r="S145" s="38">
        <v>0</v>
      </c>
    </row>
    <row r="146" spans="2:19" x14ac:dyDescent="0.25">
      <c r="B146" s="30"/>
      <c r="C146" s="30"/>
      <c r="D146" s="31" t="s">
        <v>409</v>
      </c>
      <c r="E146" s="51">
        <f>SUM(E22:E145)</f>
        <v>196</v>
      </c>
      <c r="F146" s="32" t="str">
        <f>SUM(F$22:F$145)&amp;"/"&amp;COUNTA($D$22:$D$145)</f>
        <v>122/124</v>
      </c>
      <c r="G146" s="32" t="str">
        <f>SUM(G$22:G$145)&amp;"/"&amp;COUNTA($D$22:$D$145)</f>
        <v>119/124</v>
      </c>
      <c r="H146" s="32" t="str">
        <f>SUM(H$22:H$145)&amp;"/"&amp;COUNTA($D$22:$D$145)</f>
        <v>79/124</v>
      </c>
      <c r="I146" s="32" t="str">
        <f>SUM(I$22:I$145)&amp;"/"&amp;COUNTA($D$22:$D$145)</f>
        <v>103/124</v>
      </c>
      <c r="J146" s="32" t="str">
        <f>SUM(J$22:J$145)&amp;"/"&amp;COUNTA($D$22:$D$145)</f>
        <v>121/124</v>
      </c>
      <c r="L146" s="30" t="s">
        <v>292</v>
      </c>
      <c r="M146" s="30" t="s">
        <v>140</v>
      </c>
      <c r="N146" s="30" t="s">
        <v>342</v>
      </c>
      <c r="O146" s="50">
        <v>1</v>
      </c>
      <c r="P146" s="38">
        <v>1</v>
      </c>
      <c r="Q146" s="38">
        <v>1</v>
      </c>
      <c r="R146" s="38">
        <v>1</v>
      </c>
      <c r="S146" s="38">
        <v>1</v>
      </c>
    </row>
    <row r="147" spans="2:19" x14ac:dyDescent="0.25">
      <c r="L147" s="30" t="s">
        <v>292</v>
      </c>
      <c r="M147" s="30" t="s">
        <v>343</v>
      </c>
      <c r="N147" s="30" t="s">
        <v>344</v>
      </c>
      <c r="O147" s="50">
        <v>2</v>
      </c>
      <c r="P147" s="38">
        <v>0</v>
      </c>
      <c r="Q147" s="38">
        <v>0</v>
      </c>
      <c r="R147" s="38">
        <v>0</v>
      </c>
      <c r="S147" s="38">
        <v>0</v>
      </c>
    </row>
    <row r="148" spans="2:19" ht="12.75" customHeight="1" x14ac:dyDescent="0.25">
      <c r="L148" s="30" t="s">
        <v>292</v>
      </c>
      <c r="M148" s="30" t="s">
        <v>134</v>
      </c>
      <c r="N148" s="30" t="s">
        <v>345</v>
      </c>
      <c r="O148" s="50">
        <v>1</v>
      </c>
      <c r="P148" s="38">
        <v>1</v>
      </c>
      <c r="Q148" s="38">
        <v>1</v>
      </c>
      <c r="R148" s="38">
        <v>1</v>
      </c>
      <c r="S148" s="38">
        <v>1</v>
      </c>
    </row>
    <row r="149" spans="2:19" x14ac:dyDescent="0.25">
      <c r="L149" s="30"/>
      <c r="M149" s="30"/>
      <c r="N149" s="31" t="s">
        <v>409</v>
      </c>
      <c r="O149" s="51">
        <f>SUM(O22:O148)</f>
        <v>202</v>
      </c>
      <c r="P149" s="32" t="str">
        <f>SUM(P$22:P$148)&amp;"/"&amp;COUNTA($N$22:$N$148)</f>
        <v>89/127</v>
      </c>
      <c r="Q149" s="32" t="str">
        <f>SUM(Q$22:Q$148)&amp;"/"&amp;COUNTA($N$22:$N$148)</f>
        <v>83/127</v>
      </c>
      <c r="R149" s="32" t="str">
        <f>SUM(R$22:R$148)&amp;"/"&amp;COUNTA($N$22:$N$148)</f>
        <v>51/127</v>
      </c>
      <c r="S149" s="32" t="str">
        <f>SUM(S$22:S$148)&amp;"/"&amp;COUNTA($N$22:$N$148)</f>
        <v>59/127</v>
      </c>
    </row>
  </sheetData>
  <sortState xmlns:xlrd2="http://schemas.microsoft.com/office/spreadsheetml/2017/richdata2" ref="L22:S148">
    <sortCondition ref="L22:L148"/>
    <sortCondition ref="N22:N148"/>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1"/>
  <sheetViews>
    <sheetView showGridLines="0" zoomScale="85" zoomScaleNormal="85" workbookViewId="0"/>
  </sheetViews>
  <sheetFormatPr defaultColWidth="0" defaultRowHeight="12.6" x14ac:dyDescent="0.2"/>
  <cols>
    <col min="1" max="1" width="1.5546875" style="2" customWidth="1"/>
    <col min="2" max="2" width="27.5546875" style="2" customWidth="1"/>
    <col min="3" max="3" width="10.5546875" style="2" customWidth="1"/>
    <col min="4" max="4" width="83.44140625" style="7" bestFit="1" customWidth="1"/>
    <col min="5" max="5" width="17.5546875" style="7" customWidth="1"/>
    <col min="6" max="8" width="23.5546875" style="7" customWidth="1"/>
    <col min="9" max="9" width="18" style="7" customWidth="1"/>
    <col min="10" max="10" width="9.44140625" style="2" customWidth="1"/>
    <col min="11" max="11" width="0" style="2" hidden="1" customWidth="1"/>
    <col min="12" max="16384" width="9.44140625" style="2" hidden="1"/>
  </cols>
  <sheetData>
    <row r="1" spans="2:10" s="15" customFormat="1" ht="18" customHeight="1" x14ac:dyDescent="0.3">
      <c r="C1" s="19"/>
      <c r="D1" s="19"/>
      <c r="E1" s="19"/>
      <c r="F1" s="19"/>
      <c r="G1" s="19"/>
      <c r="H1" s="19"/>
      <c r="I1" s="19"/>
    </row>
    <row r="2" spans="2:10" ht="19.5" customHeight="1" x14ac:dyDescent="0.2">
      <c r="B2" s="3" t="s">
        <v>0</v>
      </c>
      <c r="C2" s="22" t="s">
        <v>399</v>
      </c>
      <c r="D2" s="17"/>
    </row>
    <row r="3" spans="2:10" ht="12.75" customHeight="1" x14ac:dyDescent="0.2">
      <c r="B3" s="3" t="s">
        <v>4</v>
      </c>
      <c r="C3" s="12" t="s">
        <v>422</v>
      </c>
    </row>
    <row r="4" spans="2:10" ht="12.75" customHeight="1" x14ac:dyDescent="0.2">
      <c r="B4" s="3"/>
      <c r="C4" s="6"/>
    </row>
    <row r="5" spans="2:10" ht="16.2" x14ac:dyDescent="0.3">
      <c r="B5" s="3" t="s">
        <v>1</v>
      </c>
      <c r="C5" s="45" t="s">
        <v>593</v>
      </c>
    </row>
    <row r="6" spans="2:10" x14ac:dyDescent="0.2">
      <c r="B6" s="3" t="s">
        <v>2</v>
      </c>
      <c r="C6" s="2" t="s">
        <v>398</v>
      </c>
      <c r="D6" s="2"/>
    </row>
    <row r="7" spans="2:10" ht="12.75" customHeight="1" x14ac:dyDescent="0.2">
      <c r="B7" s="3" t="s">
        <v>6</v>
      </c>
      <c r="C7" s="2" t="s">
        <v>423</v>
      </c>
    </row>
    <row r="8" spans="2:10" ht="12.75" customHeight="1" x14ac:dyDescent="0.2">
      <c r="B8" s="3" t="s">
        <v>3</v>
      </c>
      <c r="C8" s="2" t="s">
        <v>595</v>
      </c>
    </row>
    <row r="9" spans="2:10" ht="12.75" customHeight="1" x14ac:dyDescent="0.2">
      <c r="B9" s="3" t="s">
        <v>5</v>
      </c>
      <c r="C9" s="8" t="s">
        <v>402</v>
      </c>
    </row>
    <row r="10" spans="2:10" ht="12.75" customHeight="1" x14ac:dyDescent="0.2">
      <c r="B10" s="3" t="s">
        <v>8</v>
      </c>
      <c r="C10" s="2" t="s">
        <v>594</v>
      </c>
      <c r="G10" s="57"/>
      <c r="H10" s="57"/>
    </row>
    <row r="11" spans="2:10" ht="12.75" customHeight="1" x14ac:dyDescent="0.2">
      <c r="B11" s="3" t="s">
        <v>9</v>
      </c>
      <c r="C11" s="2" t="s">
        <v>589</v>
      </c>
      <c r="G11" s="61"/>
      <c r="H11" s="61"/>
      <c r="I11" s="57"/>
    </row>
    <row r="12" spans="2:10" x14ac:dyDescent="0.2">
      <c r="B12" s="3"/>
      <c r="G12" s="61"/>
      <c r="H12" s="61"/>
      <c r="I12" s="60"/>
    </row>
    <row r="13" spans="2:10" ht="16.2" x14ac:dyDescent="0.3">
      <c r="B13" s="5" t="s">
        <v>410</v>
      </c>
      <c r="E13" s="58"/>
      <c r="F13" s="58"/>
      <c r="G13" s="60"/>
      <c r="H13" s="60"/>
      <c r="I13" s="57"/>
    </row>
    <row r="14" spans="2:10" ht="16.2" x14ac:dyDescent="0.3">
      <c r="B14" s="5"/>
      <c r="C14" s="9"/>
      <c r="G14" s="61"/>
      <c r="H14" s="61"/>
      <c r="I14" s="60"/>
    </row>
    <row r="15" spans="2:10" s="12" customFormat="1" ht="37.799999999999997" x14ac:dyDescent="0.25">
      <c r="B15" s="47" t="s">
        <v>241</v>
      </c>
      <c r="C15" s="11" t="s">
        <v>347</v>
      </c>
      <c r="D15" s="10" t="s">
        <v>348</v>
      </c>
      <c r="E15" s="11" t="s">
        <v>395</v>
      </c>
      <c r="F15" s="20" t="s">
        <v>394</v>
      </c>
      <c r="G15" s="20" t="s">
        <v>556</v>
      </c>
      <c r="H15" s="20" t="s">
        <v>551</v>
      </c>
      <c r="I15" s="46" t="s">
        <v>392</v>
      </c>
    </row>
    <row r="16" spans="2:10" x14ac:dyDescent="0.2">
      <c r="B16" s="48" t="s">
        <v>7</v>
      </c>
      <c r="C16" s="1" t="s">
        <v>7</v>
      </c>
      <c r="D16" s="13" t="s">
        <v>10</v>
      </c>
      <c r="E16" s="44">
        <v>1375368</v>
      </c>
      <c r="F16" s="44">
        <v>349675</v>
      </c>
      <c r="G16" s="44">
        <v>174382</v>
      </c>
      <c r="H16" s="44">
        <v>1375368</v>
      </c>
      <c r="I16" s="43">
        <f>G16/H16</f>
        <v>0.12678933928955741</v>
      </c>
      <c r="J16" s="59"/>
    </row>
    <row r="17" spans="2:9" ht="6.75" customHeight="1" x14ac:dyDescent="0.2">
      <c r="D17" s="4"/>
    </row>
    <row r="18" spans="2:9" x14ac:dyDescent="0.2">
      <c r="B18" s="33" t="s">
        <v>252</v>
      </c>
      <c r="C18" s="18" t="s">
        <v>253</v>
      </c>
      <c r="D18" s="18" t="s">
        <v>367</v>
      </c>
      <c r="E18" s="44">
        <v>22370</v>
      </c>
      <c r="F18" s="44">
        <v>5000</v>
      </c>
      <c r="G18" s="44">
        <v>2655</v>
      </c>
      <c r="H18" s="44">
        <v>22370</v>
      </c>
      <c r="I18" s="43">
        <f>IF(OR(G18="**",H18="**"),"**",G18/H18)</f>
        <v>0.11868573983012964</v>
      </c>
    </row>
    <row r="19" spans="2:9" x14ac:dyDescent="0.2">
      <c r="B19" s="33" t="s">
        <v>252</v>
      </c>
      <c r="C19" s="18" t="s">
        <v>254</v>
      </c>
      <c r="D19" s="18" t="s">
        <v>368</v>
      </c>
      <c r="E19" s="44">
        <v>23875</v>
      </c>
      <c r="F19" s="44">
        <v>6960</v>
      </c>
      <c r="G19" s="44">
        <v>2150</v>
      </c>
      <c r="H19" s="44">
        <v>23875</v>
      </c>
      <c r="I19" s="43">
        <f t="shared" ref="I19:I59" si="0">IF(OR(G19="**",H19="**"),"**",G19/H19)</f>
        <v>9.0052356020942415E-2</v>
      </c>
    </row>
    <row r="20" spans="2:9" x14ac:dyDescent="0.2">
      <c r="B20" s="33" t="s">
        <v>252</v>
      </c>
      <c r="C20" s="18" t="s">
        <v>255</v>
      </c>
      <c r="D20" s="18" t="s">
        <v>369</v>
      </c>
      <c r="E20" s="44">
        <v>20650</v>
      </c>
      <c r="F20" s="44">
        <v>2140</v>
      </c>
      <c r="G20" s="44">
        <v>3335</v>
      </c>
      <c r="H20" s="44">
        <v>20650</v>
      </c>
      <c r="I20" s="43">
        <f t="shared" si="0"/>
        <v>0.16150121065375303</v>
      </c>
    </row>
    <row r="21" spans="2:9" x14ac:dyDescent="0.2">
      <c r="B21" s="33" t="s">
        <v>252</v>
      </c>
      <c r="C21" s="18" t="s">
        <v>256</v>
      </c>
      <c r="D21" s="18" t="s">
        <v>370</v>
      </c>
      <c r="E21" s="44">
        <v>26305</v>
      </c>
      <c r="F21" s="44">
        <v>8205</v>
      </c>
      <c r="G21" s="44">
        <v>3880</v>
      </c>
      <c r="H21" s="44">
        <v>26305</v>
      </c>
      <c r="I21" s="43">
        <f t="shared" si="0"/>
        <v>0.14750047519482987</v>
      </c>
    </row>
    <row r="22" spans="2:9" x14ac:dyDescent="0.2">
      <c r="B22" s="33" t="s">
        <v>252</v>
      </c>
      <c r="C22" s="18" t="s">
        <v>257</v>
      </c>
      <c r="D22" s="18" t="s">
        <v>371</v>
      </c>
      <c r="E22" s="44">
        <v>25025</v>
      </c>
      <c r="F22" s="44">
        <v>7300</v>
      </c>
      <c r="G22" s="44">
        <v>2610</v>
      </c>
      <c r="H22" s="44">
        <v>25025</v>
      </c>
      <c r="I22" s="43">
        <f t="shared" si="0"/>
        <v>0.1042957042957043</v>
      </c>
    </row>
    <row r="23" spans="2:9" x14ac:dyDescent="0.2">
      <c r="B23" s="33" t="s">
        <v>252</v>
      </c>
      <c r="C23" s="18" t="s">
        <v>258</v>
      </c>
      <c r="D23" s="18" t="s">
        <v>372</v>
      </c>
      <c r="E23" s="44">
        <v>24855</v>
      </c>
      <c r="F23" s="44">
        <v>7125</v>
      </c>
      <c r="G23" s="44">
        <v>3380</v>
      </c>
      <c r="H23" s="44">
        <v>24855</v>
      </c>
      <c r="I23" s="43">
        <f t="shared" si="0"/>
        <v>0.13598873466103401</v>
      </c>
    </row>
    <row r="24" spans="2:9" x14ac:dyDescent="0.2">
      <c r="B24" s="33" t="s">
        <v>242</v>
      </c>
      <c r="C24" s="18" t="s">
        <v>259</v>
      </c>
      <c r="D24" s="18" t="s">
        <v>349</v>
      </c>
      <c r="E24" s="44">
        <v>40845</v>
      </c>
      <c r="F24" s="44">
        <v>12300</v>
      </c>
      <c r="G24" s="44">
        <v>4985</v>
      </c>
      <c r="H24" s="44">
        <v>40845</v>
      </c>
      <c r="I24" s="43">
        <f t="shared" si="0"/>
        <v>0.12204676214958991</v>
      </c>
    </row>
    <row r="25" spans="2:9" x14ac:dyDescent="0.2">
      <c r="B25" s="33" t="s">
        <v>242</v>
      </c>
      <c r="C25" s="18" t="s">
        <v>260</v>
      </c>
      <c r="D25" s="18" t="s">
        <v>350</v>
      </c>
      <c r="E25" s="44">
        <v>51375</v>
      </c>
      <c r="F25" s="44">
        <v>16990</v>
      </c>
      <c r="G25" s="44">
        <v>7715</v>
      </c>
      <c r="H25" s="44">
        <v>51375</v>
      </c>
      <c r="I25" s="43">
        <f t="shared" si="0"/>
        <v>0.15017031630170316</v>
      </c>
    </row>
    <row r="26" spans="2:9" x14ac:dyDescent="0.2">
      <c r="B26" s="33" t="s">
        <v>242</v>
      </c>
      <c r="C26" s="18" t="s">
        <v>261</v>
      </c>
      <c r="D26" s="18" t="s">
        <v>351</v>
      </c>
      <c r="E26" s="44">
        <v>50865</v>
      </c>
      <c r="F26" s="44">
        <v>4415</v>
      </c>
      <c r="G26" s="44">
        <v>5295</v>
      </c>
      <c r="H26" s="44">
        <v>50865</v>
      </c>
      <c r="I26" s="43">
        <f t="shared" si="0"/>
        <v>0.10409908581539369</v>
      </c>
    </row>
    <row r="27" spans="2:9" x14ac:dyDescent="0.2">
      <c r="B27" s="33" t="s">
        <v>242</v>
      </c>
      <c r="C27" s="18" t="s">
        <v>262</v>
      </c>
      <c r="D27" s="18" t="s">
        <v>352</v>
      </c>
      <c r="E27" s="44">
        <v>48150</v>
      </c>
      <c r="F27" s="44">
        <v>12140</v>
      </c>
      <c r="G27" s="44">
        <v>5940</v>
      </c>
      <c r="H27" s="44">
        <v>48150</v>
      </c>
      <c r="I27" s="43">
        <f t="shared" si="0"/>
        <v>0.12336448598130841</v>
      </c>
    </row>
    <row r="28" spans="2:9" x14ac:dyDescent="0.2">
      <c r="B28" s="33" t="s">
        <v>242</v>
      </c>
      <c r="C28" s="18" t="s">
        <v>263</v>
      </c>
      <c r="D28" s="18" t="s">
        <v>353</v>
      </c>
      <c r="E28" s="44">
        <v>43350</v>
      </c>
      <c r="F28" s="44">
        <v>4530</v>
      </c>
      <c r="G28" s="44">
        <v>4890</v>
      </c>
      <c r="H28" s="44">
        <v>43350</v>
      </c>
      <c r="I28" s="43">
        <f t="shared" si="0"/>
        <v>0.11280276816608996</v>
      </c>
    </row>
    <row r="29" spans="2:9" x14ac:dyDescent="0.2">
      <c r="B29" s="33" t="s">
        <v>264</v>
      </c>
      <c r="C29" s="18" t="s">
        <v>265</v>
      </c>
      <c r="D29" s="18" t="s">
        <v>373</v>
      </c>
      <c r="E29" s="44">
        <v>18105</v>
      </c>
      <c r="F29" s="44">
        <v>5830</v>
      </c>
      <c r="G29" s="44">
        <v>3605</v>
      </c>
      <c r="H29" s="44">
        <v>18105</v>
      </c>
      <c r="I29" s="43">
        <f t="shared" si="0"/>
        <v>0.19911626622479978</v>
      </c>
    </row>
    <row r="30" spans="2:9" x14ac:dyDescent="0.2">
      <c r="B30" s="33" t="s">
        <v>264</v>
      </c>
      <c r="C30" s="18" t="s">
        <v>266</v>
      </c>
      <c r="D30" s="18" t="s">
        <v>374</v>
      </c>
      <c r="E30" s="44">
        <v>37725</v>
      </c>
      <c r="F30" s="44">
        <v>10180</v>
      </c>
      <c r="G30" s="44">
        <v>5220</v>
      </c>
      <c r="H30" s="44">
        <v>37725</v>
      </c>
      <c r="I30" s="43">
        <f t="shared" si="0"/>
        <v>0.13836978131212724</v>
      </c>
    </row>
    <row r="31" spans="2:9" x14ac:dyDescent="0.2">
      <c r="B31" s="33" t="s">
        <v>264</v>
      </c>
      <c r="C31" s="18" t="s">
        <v>267</v>
      </c>
      <c r="D31" s="18" t="s">
        <v>375</v>
      </c>
      <c r="E31" s="44">
        <v>26240</v>
      </c>
      <c r="F31" s="44">
        <v>8010</v>
      </c>
      <c r="G31" s="44">
        <v>3755</v>
      </c>
      <c r="H31" s="44">
        <v>26240</v>
      </c>
      <c r="I31" s="43">
        <f t="shared" si="0"/>
        <v>0.14310213414634146</v>
      </c>
    </row>
    <row r="32" spans="2:9" x14ac:dyDescent="0.2">
      <c r="B32" s="33" t="s">
        <v>264</v>
      </c>
      <c r="C32" s="18" t="s">
        <v>268</v>
      </c>
      <c r="D32" s="18" t="s">
        <v>354</v>
      </c>
      <c r="E32" s="44">
        <v>10140</v>
      </c>
      <c r="F32" s="44">
        <v>4285</v>
      </c>
      <c r="G32" s="44">
        <v>2280</v>
      </c>
      <c r="H32" s="44">
        <v>10140</v>
      </c>
      <c r="I32" s="43">
        <f t="shared" si="0"/>
        <v>0.22485207100591717</v>
      </c>
    </row>
    <row r="33" spans="2:9" x14ac:dyDescent="0.2">
      <c r="B33" s="33" t="s">
        <v>264</v>
      </c>
      <c r="C33" s="18" t="s">
        <v>269</v>
      </c>
      <c r="D33" s="18" t="s">
        <v>376</v>
      </c>
      <c r="E33" s="44">
        <v>22860</v>
      </c>
      <c r="F33" s="44">
        <v>7150</v>
      </c>
      <c r="G33" s="44">
        <v>2990</v>
      </c>
      <c r="H33" s="44">
        <v>22860</v>
      </c>
      <c r="I33" s="43">
        <f t="shared" si="0"/>
        <v>0.13079615048118984</v>
      </c>
    </row>
    <row r="34" spans="2:9" x14ac:dyDescent="0.2">
      <c r="B34" s="33" t="s">
        <v>264</v>
      </c>
      <c r="C34" s="18" t="s">
        <v>270</v>
      </c>
      <c r="D34" s="18" t="s">
        <v>377</v>
      </c>
      <c r="E34" s="44">
        <v>14025</v>
      </c>
      <c r="F34" s="44">
        <v>4645</v>
      </c>
      <c r="G34" s="44">
        <v>2575</v>
      </c>
      <c r="H34" s="44">
        <v>14025</v>
      </c>
      <c r="I34" s="43">
        <f t="shared" si="0"/>
        <v>0.18360071301247771</v>
      </c>
    </row>
    <row r="35" spans="2:9" x14ac:dyDescent="0.2">
      <c r="B35" s="33" t="s">
        <v>264</v>
      </c>
      <c r="C35" s="18" t="s">
        <v>271</v>
      </c>
      <c r="D35" s="18" t="s">
        <v>378</v>
      </c>
      <c r="E35" s="44" t="s">
        <v>596</v>
      </c>
      <c r="F35" s="44" t="s">
        <v>596</v>
      </c>
      <c r="G35" s="44" t="s">
        <v>596</v>
      </c>
      <c r="H35" s="44" t="s">
        <v>596</v>
      </c>
      <c r="I35" s="43" t="str">
        <f t="shared" si="0"/>
        <v>**</v>
      </c>
    </row>
    <row r="36" spans="2:9" x14ac:dyDescent="0.2">
      <c r="B36" s="33" t="s">
        <v>264</v>
      </c>
      <c r="C36" s="18" t="s">
        <v>272</v>
      </c>
      <c r="D36" s="18" t="s">
        <v>355</v>
      </c>
      <c r="E36" s="44">
        <v>20500</v>
      </c>
      <c r="F36" s="44">
        <v>7850</v>
      </c>
      <c r="G36" s="44">
        <v>3320</v>
      </c>
      <c r="H36" s="44">
        <v>20500</v>
      </c>
      <c r="I36" s="43">
        <f t="shared" si="0"/>
        <v>0.16195121951219513</v>
      </c>
    </row>
    <row r="37" spans="2:9" x14ac:dyDescent="0.2">
      <c r="B37" s="33" t="s">
        <v>264</v>
      </c>
      <c r="C37" s="18" t="s">
        <v>273</v>
      </c>
      <c r="D37" s="18" t="s">
        <v>379</v>
      </c>
      <c r="E37" s="44">
        <v>27785</v>
      </c>
      <c r="F37" s="44">
        <v>9865</v>
      </c>
      <c r="G37" s="44">
        <v>3335</v>
      </c>
      <c r="H37" s="44">
        <v>27785</v>
      </c>
      <c r="I37" s="43">
        <f t="shared" si="0"/>
        <v>0.12002879251394638</v>
      </c>
    </row>
    <row r="38" spans="2:9" x14ac:dyDescent="0.2">
      <c r="B38" s="33" t="s">
        <v>264</v>
      </c>
      <c r="C38" s="18" t="s">
        <v>274</v>
      </c>
      <c r="D38" s="18" t="s">
        <v>356</v>
      </c>
      <c r="E38" s="44">
        <v>43495</v>
      </c>
      <c r="F38" s="44">
        <v>15870</v>
      </c>
      <c r="G38" s="44">
        <v>5135</v>
      </c>
      <c r="H38" s="44">
        <v>43495</v>
      </c>
      <c r="I38" s="43">
        <f t="shared" si="0"/>
        <v>0.11805954707437637</v>
      </c>
    </row>
    <row r="39" spans="2:9" x14ac:dyDescent="0.2">
      <c r="B39" s="33" t="s">
        <v>264</v>
      </c>
      <c r="C39" s="18" t="s">
        <v>275</v>
      </c>
      <c r="D39" s="18" t="s">
        <v>380</v>
      </c>
      <c r="E39" s="44">
        <v>27455</v>
      </c>
      <c r="F39" s="44">
        <v>4730</v>
      </c>
      <c r="G39" s="44">
        <v>3655</v>
      </c>
      <c r="H39" s="44">
        <v>27455</v>
      </c>
      <c r="I39" s="43">
        <f t="shared" si="0"/>
        <v>0.13312693498452013</v>
      </c>
    </row>
    <row r="40" spans="2:9" x14ac:dyDescent="0.2">
      <c r="B40" s="33" t="s">
        <v>276</v>
      </c>
      <c r="C40" s="18" t="s">
        <v>277</v>
      </c>
      <c r="D40" s="18" t="s">
        <v>357</v>
      </c>
      <c r="E40" s="44">
        <v>47855</v>
      </c>
      <c r="F40" s="44">
        <v>12030</v>
      </c>
      <c r="G40" s="44">
        <v>2820</v>
      </c>
      <c r="H40" s="44">
        <v>47855</v>
      </c>
      <c r="I40" s="43">
        <f t="shared" si="0"/>
        <v>5.892801170201651E-2</v>
      </c>
    </row>
    <row r="41" spans="2:9" x14ac:dyDescent="0.2">
      <c r="B41" s="33" t="s">
        <v>276</v>
      </c>
      <c r="C41" s="18" t="s">
        <v>278</v>
      </c>
      <c r="D41" s="18" t="s">
        <v>381</v>
      </c>
      <c r="E41" s="44">
        <v>75995</v>
      </c>
      <c r="F41" s="44">
        <v>21190</v>
      </c>
      <c r="G41" s="44">
        <v>6920</v>
      </c>
      <c r="H41" s="44">
        <v>75995</v>
      </c>
      <c r="I41" s="43">
        <f t="shared" si="0"/>
        <v>9.1058622277781429E-2</v>
      </c>
    </row>
    <row r="42" spans="2:9" x14ac:dyDescent="0.2">
      <c r="B42" s="33" t="s">
        <v>276</v>
      </c>
      <c r="C42" s="18" t="s">
        <v>279</v>
      </c>
      <c r="D42" s="18" t="s">
        <v>382</v>
      </c>
      <c r="E42" s="44">
        <v>32985</v>
      </c>
      <c r="F42" s="44">
        <v>13665</v>
      </c>
      <c r="G42" s="44">
        <v>6010</v>
      </c>
      <c r="H42" s="44">
        <v>32985</v>
      </c>
      <c r="I42" s="43">
        <f t="shared" si="0"/>
        <v>0.18220403213581932</v>
      </c>
    </row>
    <row r="43" spans="2:9" x14ac:dyDescent="0.2">
      <c r="B43" s="33" t="s">
        <v>276</v>
      </c>
      <c r="C43" s="18" t="s">
        <v>280</v>
      </c>
      <c r="D43" s="18" t="s">
        <v>358</v>
      </c>
      <c r="E43" s="44">
        <v>66950</v>
      </c>
      <c r="F43" s="44">
        <v>15810</v>
      </c>
      <c r="G43" s="44">
        <v>6970</v>
      </c>
      <c r="H43" s="44">
        <v>66950</v>
      </c>
      <c r="I43" s="43">
        <f t="shared" si="0"/>
        <v>0.1041075429424944</v>
      </c>
    </row>
    <row r="44" spans="2:9" x14ac:dyDescent="0.2">
      <c r="B44" s="33" t="s">
        <v>281</v>
      </c>
      <c r="C44" s="18" t="s">
        <v>282</v>
      </c>
      <c r="D44" s="18" t="s">
        <v>383</v>
      </c>
      <c r="E44" s="44">
        <v>39075</v>
      </c>
      <c r="F44" s="44">
        <v>12185</v>
      </c>
      <c r="G44" s="44">
        <v>7075</v>
      </c>
      <c r="H44" s="44">
        <v>39075</v>
      </c>
      <c r="I44" s="43">
        <f t="shared" si="0"/>
        <v>0.18106206014075496</v>
      </c>
    </row>
    <row r="45" spans="2:9" x14ac:dyDescent="0.2">
      <c r="B45" s="33" t="s">
        <v>281</v>
      </c>
      <c r="C45" s="18" t="s">
        <v>283</v>
      </c>
      <c r="D45" s="18" t="s">
        <v>359</v>
      </c>
      <c r="E45" s="44">
        <v>89430</v>
      </c>
      <c r="F45" s="44">
        <v>18020</v>
      </c>
      <c r="G45" s="44">
        <v>12075</v>
      </c>
      <c r="H45" s="44">
        <v>89430</v>
      </c>
      <c r="I45" s="43">
        <f t="shared" si="0"/>
        <v>0.13502180476350217</v>
      </c>
    </row>
    <row r="46" spans="2:9" x14ac:dyDescent="0.2">
      <c r="B46" s="33" t="s">
        <v>281</v>
      </c>
      <c r="C46" s="18" t="s">
        <v>284</v>
      </c>
      <c r="D46" s="18" t="s">
        <v>384</v>
      </c>
      <c r="E46" s="44">
        <v>70835</v>
      </c>
      <c r="F46" s="44">
        <v>14380</v>
      </c>
      <c r="G46" s="44">
        <v>12945</v>
      </c>
      <c r="H46" s="44">
        <v>70835</v>
      </c>
      <c r="I46" s="43">
        <f t="shared" si="0"/>
        <v>0.18274864120844214</v>
      </c>
    </row>
    <row r="47" spans="2:9" x14ac:dyDescent="0.2">
      <c r="B47" s="33" t="s">
        <v>285</v>
      </c>
      <c r="C47" s="18" t="s">
        <v>286</v>
      </c>
      <c r="D47" s="18" t="s">
        <v>385</v>
      </c>
      <c r="E47" s="44">
        <v>48820</v>
      </c>
      <c r="F47" s="44">
        <v>11790</v>
      </c>
      <c r="G47" s="44">
        <v>6785</v>
      </c>
      <c r="H47" s="44">
        <v>48820</v>
      </c>
      <c r="I47" s="43">
        <f t="shared" si="0"/>
        <v>0.13897992625972963</v>
      </c>
    </row>
    <row r="48" spans="2:9" x14ac:dyDescent="0.2">
      <c r="B48" s="33" t="s">
        <v>285</v>
      </c>
      <c r="C48" s="18" t="s">
        <v>287</v>
      </c>
      <c r="D48" s="18" t="s">
        <v>360</v>
      </c>
      <c r="E48" s="44">
        <v>22930</v>
      </c>
      <c r="F48" s="44">
        <v>7580</v>
      </c>
      <c r="G48" s="44">
        <v>2630</v>
      </c>
      <c r="H48" s="44">
        <v>22930</v>
      </c>
      <c r="I48" s="43">
        <f t="shared" si="0"/>
        <v>0.11469690361971217</v>
      </c>
    </row>
    <row r="49" spans="2:9" x14ac:dyDescent="0.2">
      <c r="B49" s="33" t="s">
        <v>285</v>
      </c>
      <c r="C49" s="18" t="s">
        <v>288</v>
      </c>
      <c r="D49" s="18" t="s">
        <v>361</v>
      </c>
      <c r="E49" s="44">
        <v>31240</v>
      </c>
      <c r="F49" s="44">
        <v>8275</v>
      </c>
      <c r="G49" s="44">
        <v>4350</v>
      </c>
      <c r="H49" s="44">
        <v>31240</v>
      </c>
      <c r="I49" s="43">
        <f t="shared" si="0"/>
        <v>0.13924455825864276</v>
      </c>
    </row>
    <row r="50" spans="2:9" x14ac:dyDescent="0.2">
      <c r="B50" s="33" t="s">
        <v>285</v>
      </c>
      <c r="C50" s="18" t="s">
        <v>289</v>
      </c>
      <c r="D50" s="18" t="s">
        <v>386</v>
      </c>
      <c r="E50" s="44">
        <v>39580</v>
      </c>
      <c r="F50" s="44">
        <v>13370</v>
      </c>
      <c r="G50" s="44">
        <v>4075</v>
      </c>
      <c r="H50" s="44">
        <v>39580</v>
      </c>
      <c r="I50" s="43">
        <f t="shared" si="0"/>
        <v>0.10295603840323396</v>
      </c>
    </row>
    <row r="51" spans="2:9" x14ac:dyDescent="0.2">
      <c r="B51" s="33" t="s">
        <v>285</v>
      </c>
      <c r="C51" s="18" t="s">
        <v>290</v>
      </c>
      <c r="D51" s="18" t="s">
        <v>387</v>
      </c>
      <c r="E51" s="44">
        <v>38620</v>
      </c>
      <c r="F51" s="44">
        <v>6480</v>
      </c>
      <c r="G51" s="44">
        <v>2580</v>
      </c>
      <c r="H51" s="44">
        <v>38620</v>
      </c>
      <c r="I51" s="43">
        <f t="shared" si="0"/>
        <v>6.680476437079233E-2</v>
      </c>
    </row>
    <row r="52" spans="2:9" x14ac:dyDescent="0.2">
      <c r="B52" s="33" t="s">
        <v>285</v>
      </c>
      <c r="C52" s="18" t="s">
        <v>291</v>
      </c>
      <c r="D52" s="18" t="s">
        <v>362</v>
      </c>
      <c r="E52" s="44">
        <v>26830</v>
      </c>
      <c r="F52" s="44">
        <v>3700</v>
      </c>
      <c r="G52" s="44">
        <v>2930</v>
      </c>
      <c r="H52" s="44">
        <v>26830</v>
      </c>
      <c r="I52" s="43">
        <f t="shared" si="0"/>
        <v>0.10920611256056653</v>
      </c>
    </row>
    <row r="53" spans="2:9" x14ac:dyDescent="0.2">
      <c r="B53" s="33" t="s">
        <v>292</v>
      </c>
      <c r="C53" s="18" t="s">
        <v>293</v>
      </c>
      <c r="D53" s="18" t="s">
        <v>363</v>
      </c>
      <c r="E53" s="44">
        <v>27470</v>
      </c>
      <c r="F53" s="44">
        <v>5370</v>
      </c>
      <c r="G53" s="44">
        <v>3520</v>
      </c>
      <c r="H53" s="44">
        <v>27470</v>
      </c>
      <c r="I53" s="43">
        <f t="shared" si="0"/>
        <v>0.12813978886057517</v>
      </c>
    </row>
    <row r="54" spans="2:9" x14ac:dyDescent="0.2">
      <c r="B54" s="33" t="s">
        <v>292</v>
      </c>
      <c r="C54" s="18" t="s">
        <v>294</v>
      </c>
      <c r="D54" s="18" t="s">
        <v>388</v>
      </c>
      <c r="E54" s="44">
        <v>17570</v>
      </c>
      <c r="F54" s="44">
        <v>5480</v>
      </c>
      <c r="G54" s="44">
        <v>2145</v>
      </c>
      <c r="H54" s="44">
        <v>17570</v>
      </c>
      <c r="I54" s="43">
        <f t="shared" si="0"/>
        <v>0.12208309618668184</v>
      </c>
    </row>
    <row r="55" spans="2:9" x14ac:dyDescent="0.2">
      <c r="B55" s="33" t="s">
        <v>292</v>
      </c>
      <c r="C55" s="18" t="s">
        <v>295</v>
      </c>
      <c r="D55" s="18" t="s">
        <v>364</v>
      </c>
      <c r="E55" s="44">
        <v>12370</v>
      </c>
      <c r="F55" s="44">
        <v>3555</v>
      </c>
      <c r="G55" s="44">
        <v>1470</v>
      </c>
      <c r="H55" s="44">
        <v>12370</v>
      </c>
      <c r="I55" s="43">
        <f t="shared" si="0"/>
        <v>0.11883589329021826</v>
      </c>
    </row>
    <row r="56" spans="2:9" x14ac:dyDescent="0.2">
      <c r="B56" s="33" t="s">
        <v>292</v>
      </c>
      <c r="C56" s="18" t="s">
        <v>296</v>
      </c>
      <c r="D56" s="18" t="s">
        <v>365</v>
      </c>
      <c r="E56" s="44">
        <v>11575</v>
      </c>
      <c r="F56" s="44" t="s">
        <v>596</v>
      </c>
      <c r="G56" s="44">
        <v>990</v>
      </c>
      <c r="H56" s="44">
        <v>11575</v>
      </c>
      <c r="I56" s="43">
        <f t="shared" si="0"/>
        <v>8.5529157667386613E-2</v>
      </c>
    </row>
    <row r="57" spans="2:9" x14ac:dyDescent="0.2">
      <c r="B57" s="33" t="s">
        <v>292</v>
      </c>
      <c r="C57" s="18" t="s">
        <v>297</v>
      </c>
      <c r="D57" s="18" t="s">
        <v>389</v>
      </c>
      <c r="E57" s="44">
        <v>5985</v>
      </c>
      <c r="F57" s="44">
        <v>2660</v>
      </c>
      <c r="G57" s="44">
        <v>1115</v>
      </c>
      <c r="H57" s="44">
        <v>5985</v>
      </c>
      <c r="I57" s="43">
        <f t="shared" si="0"/>
        <v>0.18629908103592313</v>
      </c>
    </row>
    <row r="58" spans="2:9" x14ac:dyDescent="0.2">
      <c r="B58" s="33" t="s">
        <v>292</v>
      </c>
      <c r="C58" s="18" t="s">
        <v>298</v>
      </c>
      <c r="D58" s="18" t="s">
        <v>390</v>
      </c>
      <c r="E58" s="44">
        <v>25070</v>
      </c>
      <c r="F58" s="44">
        <v>3020</v>
      </c>
      <c r="G58" s="44">
        <v>2380</v>
      </c>
      <c r="H58" s="44">
        <v>25070</v>
      </c>
      <c r="I58" s="43">
        <f t="shared" si="0"/>
        <v>9.4934184284004783E-2</v>
      </c>
    </row>
    <row r="59" spans="2:9" x14ac:dyDescent="0.2">
      <c r="B59" s="33" t="s">
        <v>292</v>
      </c>
      <c r="C59" s="18" t="s">
        <v>299</v>
      </c>
      <c r="D59" s="18" t="s">
        <v>366</v>
      </c>
      <c r="E59" s="44">
        <v>18190</v>
      </c>
      <c r="F59" s="44">
        <v>5585</v>
      </c>
      <c r="G59" s="44">
        <v>1880</v>
      </c>
      <c r="H59" s="44">
        <v>18190</v>
      </c>
      <c r="I59" s="43">
        <f t="shared" si="0"/>
        <v>0.10335349092908191</v>
      </c>
    </row>
    <row r="60" spans="2:9" ht="6.75" customHeight="1" x14ac:dyDescent="0.2">
      <c r="D60" s="2"/>
    </row>
    <row r="61" spans="2:9" x14ac:dyDescent="0.2">
      <c r="B61" s="33" t="s">
        <v>252</v>
      </c>
      <c r="C61" s="18" t="s">
        <v>39</v>
      </c>
      <c r="D61" s="21" t="s">
        <v>154</v>
      </c>
      <c r="E61" s="44">
        <v>15470</v>
      </c>
      <c r="F61" s="44">
        <v>4825</v>
      </c>
      <c r="G61" s="44">
        <v>1390</v>
      </c>
      <c r="H61" s="44">
        <v>15470</v>
      </c>
      <c r="I61" s="43">
        <f>IF(G61="*","*",IF(OR(G61="**",H61="**",),"**",G61/H61))</f>
        <v>8.9851325145442792E-2</v>
      </c>
    </row>
    <row r="62" spans="2:9" x14ac:dyDescent="0.2">
      <c r="B62" s="33" t="s">
        <v>252</v>
      </c>
      <c r="C62" s="18" t="s">
        <v>41</v>
      </c>
      <c r="D62" s="21" t="s">
        <v>155</v>
      </c>
      <c r="E62" s="44">
        <v>10060</v>
      </c>
      <c r="F62" s="44">
        <v>3810</v>
      </c>
      <c r="G62" s="44">
        <v>1355</v>
      </c>
      <c r="H62" s="44">
        <v>10060</v>
      </c>
      <c r="I62" s="43">
        <f t="shared" ref="I62:I125" si="1">IF(G62="*","*",IF(OR(G62="**",H62="**",),"**",G62/H62))</f>
        <v>0.13469184890656064</v>
      </c>
    </row>
    <row r="63" spans="2:9" x14ac:dyDescent="0.2">
      <c r="B63" s="33" t="s">
        <v>252</v>
      </c>
      <c r="C63" s="18" t="s">
        <v>43</v>
      </c>
      <c r="D63" s="21" t="s">
        <v>302</v>
      </c>
      <c r="E63" s="44">
        <v>8685</v>
      </c>
      <c r="F63" s="44">
        <v>3470</v>
      </c>
      <c r="G63" s="44">
        <v>1495</v>
      </c>
      <c r="H63" s="44">
        <v>8685</v>
      </c>
      <c r="I63" s="43">
        <f t="shared" si="1"/>
        <v>0.17213586643638457</v>
      </c>
    </row>
    <row r="64" spans="2:9" x14ac:dyDescent="0.2">
      <c r="B64" s="33" t="s">
        <v>252</v>
      </c>
      <c r="C64" s="18" t="s">
        <v>44</v>
      </c>
      <c r="D64" s="21" t="s">
        <v>303</v>
      </c>
      <c r="E64" s="44">
        <v>13230</v>
      </c>
      <c r="F64" s="44" t="s">
        <v>596</v>
      </c>
      <c r="G64" s="44">
        <v>2235</v>
      </c>
      <c r="H64" s="44">
        <v>13230</v>
      </c>
      <c r="I64" s="43">
        <f t="shared" si="1"/>
        <v>0.16893424036281179</v>
      </c>
    </row>
    <row r="65" spans="2:9" x14ac:dyDescent="0.2">
      <c r="B65" s="33" t="s">
        <v>252</v>
      </c>
      <c r="C65" s="18" t="s">
        <v>46</v>
      </c>
      <c r="D65" s="21" t="s">
        <v>158</v>
      </c>
      <c r="E65" s="44">
        <v>6660</v>
      </c>
      <c r="F65" s="44">
        <v>1515</v>
      </c>
      <c r="G65" s="44">
        <v>750</v>
      </c>
      <c r="H65" s="44">
        <v>6660</v>
      </c>
      <c r="I65" s="43">
        <f t="shared" si="1"/>
        <v>0.11261261261261261</v>
      </c>
    </row>
    <row r="66" spans="2:9" x14ac:dyDescent="0.2">
      <c r="B66" s="33" t="s">
        <v>252</v>
      </c>
      <c r="C66" s="18" t="s">
        <v>48</v>
      </c>
      <c r="D66" s="21" t="s">
        <v>160</v>
      </c>
      <c r="E66" s="44">
        <v>22370</v>
      </c>
      <c r="F66" s="44">
        <v>5000</v>
      </c>
      <c r="G66" s="44">
        <v>2655</v>
      </c>
      <c r="H66" s="44">
        <v>22370</v>
      </c>
      <c r="I66" s="43">
        <f t="shared" si="1"/>
        <v>0.11868573983012964</v>
      </c>
    </row>
    <row r="67" spans="2:9" x14ac:dyDescent="0.2">
      <c r="B67" s="33" t="s">
        <v>252</v>
      </c>
      <c r="C67" s="18" t="s">
        <v>49</v>
      </c>
      <c r="D67" s="21" t="s">
        <v>161</v>
      </c>
      <c r="E67" s="44">
        <v>8405</v>
      </c>
      <c r="F67" s="44">
        <v>2135</v>
      </c>
      <c r="G67" s="44">
        <v>760</v>
      </c>
      <c r="H67" s="44">
        <v>8405</v>
      </c>
      <c r="I67" s="43">
        <f t="shared" si="1"/>
        <v>9.0422367638310533E-2</v>
      </c>
    </row>
    <row r="68" spans="2:9" x14ac:dyDescent="0.2">
      <c r="B68" s="33" t="s">
        <v>252</v>
      </c>
      <c r="C68" s="18" t="s">
        <v>50</v>
      </c>
      <c r="D68" s="21" t="s">
        <v>304</v>
      </c>
      <c r="E68" s="44">
        <v>12015</v>
      </c>
      <c r="F68" s="44">
        <v>3285</v>
      </c>
      <c r="G68" s="44">
        <v>860</v>
      </c>
      <c r="H68" s="44">
        <v>12015</v>
      </c>
      <c r="I68" s="43">
        <f t="shared" si="1"/>
        <v>7.1577195172700794E-2</v>
      </c>
    </row>
    <row r="69" spans="2:9" x14ac:dyDescent="0.2">
      <c r="B69" s="33" t="s">
        <v>252</v>
      </c>
      <c r="C69" s="18" t="s">
        <v>51</v>
      </c>
      <c r="D69" s="21" t="s">
        <v>162</v>
      </c>
      <c r="E69" s="44">
        <v>14795</v>
      </c>
      <c r="F69" s="44">
        <v>3320</v>
      </c>
      <c r="G69" s="44">
        <v>2025</v>
      </c>
      <c r="H69" s="44">
        <v>14795</v>
      </c>
      <c r="I69" s="43">
        <f t="shared" si="1"/>
        <v>0.13687056437985806</v>
      </c>
    </row>
    <row r="70" spans="2:9" x14ac:dyDescent="0.2">
      <c r="B70" s="33" t="s">
        <v>252</v>
      </c>
      <c r="C70" s="18" t="s">
        <v>59</v>
      </c>
      <c r="D70" s="21" t="s">
        <v>168</v>
      </c>
      <c r="E70" s="44">
        <v>9450</v>
      </c>
      <c r="F70" s="44">
        <v>410</v>
      </c>
      <c r="G70" s="44">
        <v>1540</v>
      </c>
      <c r="H70" s="44">
        <v>9450</v>
      </c>
      <c r="I70" s="43">
        <f>IF(G70="*","*",IF(OR(G70="**",H70="**",),"**",G70/H70))</f>
        <v>0.16296296296296298</v>
      </c>
    </row>
    <row r="71" spans="2:9" x14ac:dyDescent="0.2">
      <c r="B71" s="33" t="s">
        <v>252</v>
      </c>
      <c r="C71" s="18" t="s">
        <v>60</v>
      </c>
      <c r="D71" s="21" t="s">
        <v>169</v>
      </c>
      <c r="E71" s="44">
        <v>6350</v>
      </c>
      <c r="F71" s="44">
        <v>2500</v>
      </c>
      <c r="G71" s="44">
        <v>1000</v>
      </c>
      <c r="H71" s="44">
        <v>6350</v>
      </c>
      <c r="I71" s="43">
        <f t="shared" si="1"/>
        <v>0.15748031496062992</v>
      </c>
    </row>
    <row r="72" spans="2:9" x14ac:dyDescent="0.2">
      <c r="B72" s="33" t="s">
        <v>252</v>
      </c>
      <c r="C72" s="18" t="s">
        <v>69</v>
      </c>
      <c r="D72" s="21" t="s">
        <v>305</v>
      </c>
      <c r="E72" s="44">
        <v>8170</v>
      </c>
      <c r="F72" s="44">
        <v>4330</v>
      </c>
      <c r="G72" s="44">
        <v>840</v>
      </c>
      <c r="H72" s="44">
        <v>8170</v>
      </c>
      <c r="I72" s="43">
        <f t="shared" si="1"/>
        <v>0.10281517747858017</v>
      </c>
    </row>
    <row r="73" spans="2:9" x14ac:dyDescent="0.2">
      <c r="B73" s="33" t="s">
        <v>252</v>
      </c>
      <c r="C73" s="18" t="s">
        <v>70</v>
      </c>
      <c r="D73" s="21" t="s">
        <v>174</v>
      </c>
      <c r="E73" s="44">
        <v>7420</v>
      </c>
      <c r="F73" s="44">
        <v>2140</v>
      </c>
      <c r="G73" s="44">
        <v>1100</v>
      </c>
      <c r="H73" s="44">
        <v>7420</v>
      </c>
      <c r="I73" s="43">
        <f t="shared" si="1"/>
        <v>0.14824797843665768</v>
      </c>
    </row>
    <row r="74" spans="2:9" x14ac:dyDescent="0.2">
      <c r="B74" s="33" t="s">
        <v>242</v>
      </c>
      <c r="C74" s="18" t="s">
        <v>21</v>
      </c>
      <c r="D74" s="21" t="s">
        <v>306</v>
      </c>
      <c r="E74" s="44">
        <v>15865</v>
      </c>
      <c r="F74" s="44">
        <v>7955</v>
      </c>
      <c r="G74" s="44">
        <v>2995</v>
      </c>
      <c r="H74" s="44">
        <v>15865</v>
      </c>
      <c r="I74" s="43">
        <f t="shared" si="1"/>
        <v>0.1887803340687047</v>
      </c>
    </row>
    <row r="75" spans="2:9" x14ac:dyDescent="0.2">
      <c r="B75" s="33" t="s">
        <v>242</v>
      </c>
      <c r="C75" s="18" t="s">
        <v>22</v>
      </c>
      <c r="D75" s="21" t="s">
        <v>142</v>
      </c>
      <c r="E75" s="44">
        <v>24595</v>
      </c>
      <c r="F75" s="44">
        <v>7100</v>
      </c>
      <c r="G75" s="44">
        <v>4100</v>
      </c>
      <c r="H75" s="44">
        <v>24595</v>
      </c>
      <c r="I75" s="43">
        <f t="shared" si="1"/>
        <v>0.16670054889205124</v>
      </c>
    </row>
    <row r="76" spans="2:9" x14ac:dyDescent="0.2">
      <c r="B76" s="33" t="s">
        <v>242</v>
      </c>
      <c r="C76" s="18" t="s">
        <v>23</v>
      </c>
      <c r="D76" s="21" t="s">
        <v>307</v>
      </c>
      <c r="E76" s="44">
        <v>12650</v>
      </c>
      <c r="F76" s="44">
        <v>4375</v>
      </c>
      <c r="G76" s="44">
        <v>980</v>
      </c>
      <c r="H76" s="44">
        <v>12650</v>
      </c>
      <c r="I76" s="43">
        <f t="shared" si="1"/>
        <v>7.7470355731225293E-2</v>
      </c>
    </row>
    <row r="77" spans="2:9" x14ac:dyDescent="0.2">
      <c r="B77" s="33" t="s">
        <v>242</v>
      </c>
      <c r="C77" s="18" t="s">
        <v>24</v>
      </c>
      <c r="D77" s="21" t="s">
        <v>143</v>
      </c>
      <c r="E77" s="44">
        <v>12960</v>
      </c>
      <c r="F77" s="44" t="s">
        <v>596</v>
      </c>
      <c r="G77" s="44">
        <v>1480</v>
      </c>
      <c r="H77" s="44">
        <v>12960</v>
      </c>
      <c r="I77" s="43">
        <f t="shared" si="1"/>
        <v>0.11419753086419752</v>
      </c>
    </row>
    <row r="78" spans="2:9" x14ac:dyDescent="0.2">
      <c r="B78" s="33" t="s">
        <v>242</v>
      </c>
      <c r="C78" s="18" t="s">
        <v>25</v>
      </c>
      <c r="D78" s="21" t="s">
        <v>308</v>
      </c>
      <c r="E78" s="44">
        <v>11345</v>
      </c>
      <c r="F78" s="44">
        <v>1915</v>
      </c>
      <c r="G78" s="44">
        <v>1495</v>
      </c>
      <c r="H78" s="44">
        <v>11345</v>
      </c>
      <c r="I78" s="43">
        <f t="shared" si="1"/>
        <v>0.13177611282503304</v>
      </c>
    </row>
    <row r="79" spans="2:9" x14ac:dyDescent="0.2">
      <c r="B79" s="33" t="s">
        <v>242</v>
      </c>
      <c r="C79" s="18" t="s">
        <v>26</v>
      </c>
      <c r="D79" s="21" t="s">
        <v>309</v>
      </c>
      <c r="E79" s="44">
        <v>10435</v>
      </c>
      <c r="F79" s="44">
        <v>2955</v>
      </c>
      <c r="G79" s="44">
        <v>140</v>
      </c>
      <c r="H79" s="44">
        <v>10435</v>
      </c>
      <c r="I79" s="43">
        <f t="shared" si="1"/>
        <v>1.3416387158600862E-2</v>
      </c>
    </row>
    <row r="80" spans="2:9" x14ac:dyDescent="0.2">
      <c r="B80" s="33" t="s">
        <v>242</v>
      </c>
      <c r="C80" s="18" t="s">
        <v>27</v>
      </c>
      <c r="D80" s="21" t="s">
        <v>144</v>
      </c>
      <c r="E80" s="44">
        <v>10915</v>
      </c>
      <c r="F80" s="44">
        <v>1935</v>
      </c>
      <c r="G80" s="44">
        <v>615</v>
      </c>
      <c r="H80" s="44">
        <v>10915</v>
      </c>
      <c r="I80" s="43">
        <f t="shared" si="1"/>
        <v>5.634448007329363E-2</v>
      </c>
    </row>
    <row r="81" spans="2:9" x14ac:dyDescent="0.2">
      <c r="B81" s="33" t="s">
        <v>242</v>
      </c>
      <c r="C81" s="18" t="s">
        <v>28</v>
      </c>
      <c r="D81" s="21" t="s">
        <v>145</v>
      </c>
      <c r="E81" s="44">
        <v>15815</v>
      </c>
      <c r="F81" s="44">
        <v>5290</v>
      </c>
      <c r="G81" s="44">
        <v>1335</v>
      </c>
      <c r="H81" s="44">
        <v>15815</v>
      </c>
      <c r="I81" s="43">
        <f t="shared" si="1"/>
        <v>8.4413531457477084E-2</v>
      </c>
    </row>
    <row r="82" spans="2:9" x14ac:dyDescent="0.2">
      <c r="B82" s="33" t="s">
        <v>242</v>
      </c>
      <c r="C82" s="18" t="s">
        <v>29</v>
      </c>
      <c r="D82" s="21" t="s">
        <v>146</v>
      </c>
      <c r="E82" s="44">
        <v>15145</v>
      </c>
      <c r="F82" s="44">
        <v>4320</v>
      </c>
      <c r="G82" s="44">
        <v>2590</v>
      </c>
      <c r="H82" s="44">
        <v>15145</v>
      </c>
      <c r="I82" s="43">
        <f t="shared" si="1"/>
        <v>0.17101353582040277</v>
      </c>
    </row>
    <row r="83" spans="2:9" x14ac:dyDescent="0.2">
      <c r="B83" s="33" t="s">
        <v>242</v>
      </c>
      <c r="C83" s="18" t="s">
        <v>30</v>
      </c>
      <c r="D83" s="21" t="s">
        <v>147</v>
      </c>
      <c r="E83" s="44">
        <v>7125</v>
      </c>
      <c r="F83" s="44" t="s">
        <v>596</v>
      </c>
      <c r="G83" s="44">
        <v>1010</v>
      </c>
      <c r="H83" s="44">
        <v>7125</v>
      </c>
      <c r="I83" s="43">
        <f t="shared" si="1"/>
        <v>0.14175438596491227</v>
      </c>
    </row>
    <row r="84" spans="2:9" x14ac:dyDescent="0.2">
      <c r="B84" s="33" t="s">
        <v>242</v>
      </c>
      <c r="C84" s="18" t="s">
        <v>31</v>
      </c>
      <c r="D84" s="21" t="s">
        <v>310</v>
      </c>
      <c r="E84" s="44">
        <v>15265</v>
      </c>
      <c r="F84" s="44">
        <v>5025</v>
      </c>
      <c r="G84" s="44">
        <v>2255</v>
      </c>
      <c r="H84" s="44">
        <v>15265</v>
      </c>
      <c r="I84" s="43">
        <f t="shared" si="1"/>
        <v>0.14772355060596135</v>
      </c>
    </row>
    <row r="85" spans="2:9" x14ac:dyDescent="0.2">
      <c r="B85" s="33" t="s">
        <v>242</v>
      </c>
      <c r="C85" s="18" t="s">
        <v>32</v>
      </c>
      <c r="D85" s="21" t="s">
        <v>311</v>
      </c>
      <c r="E85" s="44">
        <v>13715</v>
      </c>
      <c r="F85" s="44" t="s">
        <v>596</v>
      </c>
      <c r="G85" s="44">
        <v>2565</v>
      </c>
      <c r="H85" s="44">
        <v>13715</v>
      </c>
      <c r="I85" s="43">
        <f t="shared" si="1"/>
        <v>0.1870215092963908</v>
      </c>
    </row>
    <row r="86" spans="2:9" x14ac:dyDescent="0.2">
      <c r="B86" s="33" t="s">
        <v>242</v>
      </c>
      <c r="C86" s="18" t="s">
        <v>427</v>
      </c>
      <c r="D86" s="21" t="s">
        <v>428</v>
      </c>
      <c r="E86" s="44">
        <v>5465</v>
      </c>
      <c r="F86" s="44">
        <v>70</v>
      </c>
      <c r="G86" s="44">
        <v>0</v>
      </c>
      <c r="H86" s="44">
        <v>5465</v>
      </c>
      <c r="I86" s="43">
        <f t="shared" si="1"/>
        <v>0</v>
      </c>
    </row>
    <row r="87" spans="2:9" x14ac:dyDescent="0.2">
      <c r="B87" s="33" t="s">
        <v>242</v>
      </c>
      <c r="C87" s="18" t="s">
        <v>33</v>
      </c>
      <c r="D87" s="21" t="s">
        <v>148</v>
      </c>
      <c r="E87" s="44" t="s">
        <v>596</v>
      </c>
      <c r="F87" s="44" t="s">
        <v>596</v>
      </c>
      <c r="G87" s="44" t="s">
        <v>596</v>
      </c>
      <c r="H87" s="44" t="s">
        <v>596</v>
      </c>
      <c r="I87" s="44" t="s">
        <v>596</v>
      </c>
    </row>
    <row r="88" spans="2:9" x14ac:dyDescent="0.2">
      <c r="B88" s="33" t="s">
        <v>242</v>
      </c>
      <c r="C88" s="18" t="s">
        <v>34</v>
      </c>
      <c r="D88" s="21" t="s">
        <v>149</v>
      </c>
      <c r="E88" s="44">
        <v>25520</v>
      </c>
      <c r="F88" s="44" t="s">
        <v>596</v>
      </c>
      <c r="G88" s="44">
        <v>3865</v>
      </c>
      <c r="H88" s="44">
        <v>25520</v>
      </c>
      <c r="I88" s="43">
        <f t="shared" si="1"/>
        <v>0.15144984326018809</v>
      </c>
    </row>
    <row r="89" spans="2:9" x14ac:dyDescent="0.2">
      <c r="B89" s="33" t="s">
        <v>242</v>
      </c>
      <c r="C89" s="18" t="s">
        <v>35</v>
      </c>
      <c r="D89" s="21" t="s">
        <v>150</v>
      </c>
      <c r="E89" s="44">
        <v>11920</v>
      </c>
      <c r="F89" s="44">
        <v>2620</v>
      </c>
      <c r="G89" s="44">
        <v>905</v>
      </c>
      <c r="H89" s="44">
        <v>11920</v>
      </c>
      <c r="I89" s="43">
        <f t="shared" si="1"/>
        <v>7.5922818791946303E-2</v>
      </c>
    </row>
    <row r="90" spans="2:9" x14ac:dyDescent="0.2">
      <c r="B90" s="33" t="s">
        <v>242</v>
      </c>
      <c r="C90" s="18" t="s">
        <v>36</v>
      </c>
      <c r="D90" s="21" t="s">
        <v>151</v>
      </c>
      <c r="E90" s="44">
        <v>5975</v>
      </c>
      <c r="F90" s="44">
        <v>2475</v>
      </c>
      <c r="G90" s="44">
        <v>1060</v>
      </c>
      <c r="H90" s="44">
        <v>5975</v>
      </c>
      <c r="I90" s="43">
        <f t="shared" si="1"/>
        <v>0.17740585774058579</v>
      </c>
    </row>
    <row r="91" spans="2:9" x14ac:dyDescent="0.2">
      <c r="B91" s="33" t="s">
        <v>242</v>
      </c>
      <c r="C91" s="18" t="s">
        <v>37</v>
      </c>
      <c r="D91" s="21" t="s">
        <v>152</v>
      </c>
      <c r="E91" s="44">
        <v>13000</v>
      </c>
      <c r="F91" s="44">
        <v>2855</v>
      </c>
      <c r="G91" s="44">
        <v>570</v>
      </c>
      <c r="H91" s="44">
        <v>13000</v>
      </c>
      <c r="I91" s="43">
        <f t="shared" si="1"/>
        <v>4.3846153846153847E-2</v>
      </c>
    </row>
    <row r="92" spans="2:9" x14ac:dyDescent="0.2">
      <c r="B92" s="33" t="s">
        <v>242</v>
      </c>
      <c r="C92" s="18" t="s">
        <v>38</v>
      </c>
      <c r="D92" s="21" t="s">
        <v>153</v>
      </c>
      <c r="E92" s="44">
        <v>6875</v>
      </c>
      <c r="F92" s="44">
        <v>1490</v>
      </c>
      <c r="G92" s="44">
        <v>865</v>
      </c>
      <c r="H92" s="44">
        <v>6875</v>
      </c>
      <c r="I92" s="43">
        <f t="shared" si="1"/>
        <v>0.12581818181818183</v>
      </c>
    </row>
    <row r="93" spans="2:9" x14ac:dyDescent="0.2">
      <c r="B93" s="33" t="s">
        <v>264</v>
      </c>
      <c r="C93" s="18" t="s">
        <v>40</v>
      </c>
      <c r="D93" s="21" t="s">
        <v>312</v>
      </c>
      <c r="E93" s="44">
        <v>4710</v>
      </c>
      <c r="F93" s="44">
        <v>195</v>
      </c>
      <c r="G93" s="44">
        <v>15</v>
      </c>
      <c r="H93" s="44">
        <v>4710</v>
      </c>
      <c r="I93" s="43">
        <f t="shared" si="1"/>
        <v>3.1847133757961785E-3</v>
      </c>
    </row>
    <row r="94" spans="2:9" x14ac:dyDescent="0.2">
      <c r="B94" s="33" t="s">
        <v>264</v>
      </c>
      <c r="C94" s="18" t="s">
        <v>42</v>
      </c>
      <c r="D94" s="21" t="s">
        <v>156</v>
      </c>
      <c r="E94" s="44">
        <v>6755</v>
      </c>
      <c r="F94" s="44">
        <v>2625</v>
      </c>
      <c r="G94" s="44">
        <v>760</v>
      </c>
      <c r="H94" s="44">
        <v>6755</v>
      </c>
      <c r="I94" s="43">
        <f t="shared" si="1"/>
        <v>0.11250925240562547</v>
      </c>
    </row>
    <row r="95" spans="2:9" x14ac:dyDescent="0.2">
      <c r="B95" s="33" t="s">
        <v>264</v>
      </c>
      <c r="C95" s="18" t="s">
        <v>45</v>
      </c>
      <c r="D95" s="21" t="s">
        <v>157</v>
      </c>
      <c r="E95" s="44">
        <v>6830</v>
      </c>
      <c r="F95" s="44">
        <v>2485</v>
      </c>
      <c r="G95" s="44">
        <v>885</v>
      </c>
      <c r="H95" s="44">
        <v>6830</v>
      </c>
      <c r="I95" s="43">
        <f t="shared" si="1"/>
        <v>0.12957540263543191</v>
      </c>
    </row>
    <row r="96" spans="2:9" x14ac:dyDescent="0.2">
      <c r="B96" s="33" t="s">
        <v>264</v>
      </c>
      <c r="C96" s="18" t="s">
        <v>47</v>
      </c>
      <c r="D96" s="21" t="s">
        <v>159</v>
      </c>
      <c r="E96" s="44">
        <v>9765</v>
      </c>
      <c r="F96" s="44">
        <v>3220</v>
      </c>
      <c r="G96" s="44">
        <v>1430</v>
      </c>
      <c r="H96" s="44">
        <v>9765</v>
      </c>
      <c r="I96" s="43">
        <f t="shared" si="1"/>
        <v>0.14644137224782386</v>
      </c>
    </row>
    <row r="97" spans="2:9" x14ac:dyDescent="0.2">
      <c r="B97" s="33" t="s">
        <v>264</v>
      </c>
      <c r="C97" s="18" t="s">
        <v>52</v>
      </c>
      <c r="D97" s="21" t="s">
        <v>163</v>
      </c>
      <c r="E97" s="44">
        <v>10735</v>
      </c>
      <c r="F97" s="44">
        <v>4630</v>
      </c>
      <c r="G97" s="44">
        <v>1890</v>
      </c>
      <c r="H97" s="44">
        <v>10735</v>
      </c>
      <c r="I97" s="43">
        <f t="shared" si="1"/>
        <v>0.17605961807172799</v>
      </c>
    </row>
    <row r="98" spans="2:9" x14ac:dyDescent="0.2">
      <c r="B98" s="33" t="s">
        <v>264</v>
      </c>
      <c r="C98" s="18" t="s">
        <v>53</v>
      </c>
      <c r="D98" s="21" t="s">
        <v>164</v>
      </c>
      <c r="E98" s="44">
        <v>17415</v>
      </c>
      <c r="F98" s="44">
        <v>6320</v>
      </c>
      <c r="G98" s="44">
        <v>2460</v>
      </c>
      <c r="H98" s="44">
        <v>17415</v>
      </c>
      <c r="I98" s="43">
        <f t="shared" si="1"/>
        <v>0.14125753660637383</v>
      </c>
    </row>
    <row r="99" spans="2:9" x14ac:dyDescent="0.2">
      <c r="B99" s="33" t="s">
        <v>264</v>
      </c>
      <c r="C99" s="18" t="s">
        <v>54</v>
      </c>
      <c r="D99" s="21" t="s">
        <v>313</v>
      </c>
      <c r="E99" s="44">
        <v>12945</v>
      </c>
      <c r="F99" s="44">
        <v>3310</v>
      </c>
      <c r="G99" s="44">
        <v>1560</v>
      </c>
      <c r="H99" s="44">
        <v>12945</v>
      </c>
      <c r="I99" s="43">
        <f t="shared" si="1"/>
        <v>0.1205098493626883</v>
      </c>
    </row>
    <row r="100" spans="2:9" x14ac:dyDescent="0.2">
      <c r="B100" s="33" t="s">
        <v>264</v>
      </c>
      <c r="C100" s="18" t="s">
        <v>55</v>
      </c>
      <c r="D100" s="21" t="s">
        <v>165</v>
      </c>
      <c r="E100" s="44">
        <v>10370</v>
      </c>
      <c r="F100" s="44">
        <v>3540</v>
      </c>
      <c r="G100" s="44">
        <v>875</v>
      </c>
      <c r="H100" s="44">
        <v>10370</v>
      </c>
      <c r="I100" s="43">
        <f t="shared" si="1"/>
        <v>8.4378013500482157E-2</v>
      </c>
    </row>
    <row r="101" spans="2:9" x14ac:dyDescent="0.2">
      <c r="B101" s="33" t="s">
        <v>264</v>
      </c>
      <c r="C101" s="18" t="s">
        <v>57</v>
      </c>
      <c r="D101" s="21" t="s">
        <v>166</v>
      </c>
      <c r="E101" s="44">
        <v>7490</v>
      </c>
      <c r="F101" s="44">
        <v>2240</v>
      </c>
      <c r="G101" s="44">
        <v>700</v>
      </c>
      <c r="H101" s="44">
        <v>7490</v>
      </c>
      <c r="I101" s="43">
        <f t="shared" si="1"/>
        <v>9.3457943925233641E-2</v>
      </c>
    </row>
    <row r="102" spans="2:9" x14ac:dyDescent="0.2">
      <c r="B102" s="33" t="s">
        <v>264</v>
      </c>
      <c r="C102" s="18" t="s">
        <v>58</v>
      </c>
      <c r="D102" s="21" t="s">
        <v>167</v>
      </c>
      <c r="E102" s="44">
        <v>8790</v>
      </c>
      <c r="F102" s="44">
        <v>3450</v>
      </c>
      <c r="G102" s="44">
        <v>1095</v>
      </c>
      <c r="H102" s="44">
        <v>8790</v>
      </c>
      <c r="I102" s="43">
        <f t="shared" si="1"/>
        <v>0.12457337883959044</v>
      </c>
    </row>
    <row r="103" spans="2:9" x14ac:dyDescent="0.2">
      <c r="B103" s="33" t="s">
        <v>264</v>
      </c>
      <c r="C103" s="18" t="s">
        <v>61</v>
      </c>
      <c r="D103" s="21" t="s">
        <v>170</v>
      </c>
      <c r="E103" s="44">
        <v>12690</v>
      </c>
      <c r="F103" s="44">
        <v>6160</v>
      </c>
      <c r="G103" s="44">
        <v>1580</v>
      </c>
      <c r="H103" s="44">
        <v>12690</v>
      </c>
      <c r="I103" s="43">
        <f t="shared" si="1"/>
        <v>0.12450748620961387</v>
      </c>
    </row>
    <row r="104" spans="2:9" x14ac:dyDescent="0.2">
      <c r="B104" s="33" t="s">
        <v>264</v>
      </c>
      <c r="C104" s="18" t="s">
        <v>56</v>
      </c>
      <c r="D104" s="21" t="s">
        <v>314</v>
      </c>
      <c r="E104" s="44" t="s">
        <v>596</v>
      </c>
      <c r="F104" s="44" t="s">
        <v>596</v>
      </c>
      <c r="G104" s="44" t="s">
        <v>596</v>
      </c>
      <c r="H104" s="44" t="s">
        <v>596</v>
      </c>
      <c r="I104" s="44" t="s">
        <v>596</v>
      </c>
    </row>
    <row r="105" spans="2:9" x14ac:dyDescent="0.2">
      <c r="B105" s="33" t="s">
        <v>264</v>
      </c>
      <c r="C105" s="18" t="s">
        <v>62</v>
      </c>
      <c r="D105" s="21" t="s">
        <v>171</v>
      </c>
      <c r="E105" s="44">
        <v>10140</v>
      </c>
      <c r="F105" s="44">
        <v>4285</v>
      </c>
      <c r="G105" s="44">
        <v>2280</v>
      </c>
      <c r="H105" s="44">
        <v>10140</v>
      </c>
      <c r="I105" s="43">
        <f t="shared" si="1"/>
        <v>0.22485207100591717</v>
      </c>
    </row>
    <row r="106" spans="2:9" x14ac:dyDescent="0.2">
      <c r="B106" s="33" t="s">
        <v>264</v>
      </c>
      <c r="C106" s="18" t="s">
        <v>63</v>
      </c>
      <c r="D106" s="21" t="s">
        <v>172</v>
      </c>
      <c r="E106" s="44">
        <v>33015</v>
      </c>
      <c r="F106" s="44">
        <v>9985</v>
      </c>
      <c r="G106" s="44">
        <v>5205</v>
      </c>
      <c r="H106" s="44">
        <v>33015</v>
      </c>
      <c r="I106" s="43">
        <f t="shared" si="1"/>
        <v>0.15765561108587006</v>
      </c>
    </row>
    <row r="107" spans="2:9" x14ac:dyDescent="0.2">
      <c r="B107" s="33" t="s">
        <v>264</v>
      </c>
      <c r="C107" s="18" t="s">
        <v>64</v>
      </c>
      <c r="D107" s="21" t="s">
        <v>315</v>
      </c>
      <c r="E107" s="44">
        <v>13135</v>
      </c>
      <c r="F107" s="44" t="s">
        <v>596</v>
      </c>
      <c r="G107" s="44">
        <v>2070</v>
      </c>
      <c r="H107" s="44">
        <v>13135</v>
      </c>
      <c r="I107" s="43">
        <f t="shared" si="1"/>
        <v>0.1575942139322421</v>
      </c>
    </row>
    <row r="108" spans="2:9" x14ac:dyDescent="0.2">
      <c r="B108" s="33" t="s">
        <v>264</v>
      </c>
      <c r="C108" s="18" t="s">
        <v>65</v>
      </c>
      <c r="D108" s="21" t="s">
        <v>316</v>
      </c>
      <c r="E108" s="44">
        <v>19485</v>
      </c>
      <c r="F108" s="44">
        <v>5390</v>
      </c>
      <c r="G108" s="44">
        <v>2995</v>
      </c>
      <c r="H108" s="44">
        <v>19485</v>
      </c>
      <c r="I108" s="43">
        <f t="shared" si="1"/>
        <v>0.15370798049781884</v>
      </c>
    </row>
    <row r="109" spans="2:9" x14ac:dyDescent="0.2">
      <c r="B109" s="33" t="s">
        <v>264</v>
      </c>
      <c r="C109" s="18" t="s">
        <v>66</v>
      </c>
      <c r="D109" s="21" t="s">
        <v>317</v>
      </c>
      <c r="E109" s="44">
        <v>22860</v>
      </c>
      <c r="F109" s="44">
        <v>7150</v>
      </c>
      <c r="G109" s="44">
        <v>2990</v>
      </c>
      <c r="H109" s="44">
        <v>22860</v>
      </c>
      <c r="I109" s="43">
        <f t="shared" si="1"/>
        <v>0.13079615048118984</v>
      </c>
    </row>
    <row r="110" spans="2:9" x14ac:dyDescent="0.2">
      <c r="B110" s="33" t="s">
        <v>264</v>
      </c>
      <c r="C110" s="18" t="s">
        <v>67</v>
      </c>
      <c r="D110" s="21" t="s">
        <v>318</v>
      </c>
      <c r="E110" s="44">
        <v>14025</v>
      </c>
      <c r="F110" s="44">
        <v>4645</v>
      </c>
      <c r="G110" s="44">
        <v>2575</v>
      </c>
      <c r="H110" s="44">
        <v>14025</v>
      </c>
      <c r="I110" s="43">
        <f t="shared" si="1"/>
        <v>0.18360071301247771</v>
      </c>
    </row>
    <row r="111" spans="2:9" x14ac:dyDescent="0.2">
      <c r="B111" s="33" t="s">
        <v>264</v>
      </c>
      <c r="C111" s="18" t="s">
        <v>68</v>
      </c>
      <c r="D111" s="21" t="s">
        <v>173</v>
      </c>
      <c r="E111" s="44">
        <v>9070</v>
      </c>
      <c r="F111" s="44">
        <v>2950</v>
      </c>
      <c r="G111" s="44">
        <v>905</v>
      </c>
      <c r="H111" s="44">
        <v>9070</v>
      </c>
      <c r="I111" s="43">
        <f t="shared" si="1"/>
        <v>9.9779492833517086E-2</v>
      </c>
    </row>
    <row r="112" spans="2:9" x14ac:dyDescent="0.2">
      <c r="B112" s="33" t="s">
        <v>264</v>
      </c>
      <c r="C112" s="18" t="s">
        <v>71</v>
      </c>
      <c r="D112" s="21" t="s">
        <v>175</v>
      </c>
      <c r="E112" s="44">
        <v>12450</v>
      </c>
      <c r="F112" s="44">
        <v>3920</v>
      </c>
      <c r="G112" s="44">
        <v>2630</v>
      </c>
      <c r="H112" s="44">
        <v>12450</v>
      </c>
      <c r="I112" s="43">
        <f t="shared" si="1"/>
        <v>0.21124497991967872</v>
      </c>
    </row>
    <row r="113" spans="2:9" x14ac:dyDescent="0.2">
      <c r="B113" s="33" t="s">
        <v>264</v>
      </c>
      <c r="C113" s="18" t="s">
        <v>72</v>
      </c>
      <c r="D113" s="21" t="s">
        <v>176</v>
      </c>
      <c r="E113" s="44">
        <v>5655</v>
      </c>
      <c r="F113" s="44">
        <v>1910</v>
      </c>
      <c r="G113" s="44">
        <v>975</v>
      </c>
      <c r="H113" s="44">
        <v>5655</v>
      </c>
      <c r="I113" s="43">
        <f t="shared" si="1"/>
        <v>0.17241379310344829</v>
      </c>
    </row>
    <row r="114" spans="2:9" x14ac:dyDescent="0.2">
      <c r="B114" s="33" t="s">
        <v>276</v>
      </c>
      <c r="C114" s="18" t="s">
        <v>74</v>
      </c>
      <c r="D114" s="21" t="s">
        <v>178</v>
      </c>
      <c r="E114" s="44">
        <v>5930</v>
      </c>
      <c r="F114" s="44">
        <v>1550</v>
      </c>
      <c r="G114" s="44">
        <v>590</v>
      </c>
      <c r="H114" s="44">
        <v>5930</v>
      </c>
      <c r="I114" s="43">
        <f t="shared" si="1"/>
        <v>9.949409780775717E-2</v>
      </c>
    </row>
    <row r="115" spans="2:9" x14ac:dyDescent="0.2">
      <c r="B115" s="33" t="s">
        <v>276</v>
      </c>
      <c r="C115" s="18" t="s">
        <v>76</v>
      </c>
      <c r="D115" s="21" t="s">
        <v>180</v>
      </c>
      <c r="E115" s="44">
        <v>8680</v>
      </c>
      <c r="F115" s="44">
        <v>2765</v>
      </c>
      <c r="G115" s="44">
        <v>325</v>
      </c>
      <c r="H115" s="44">
        <v>8680</v>
      </c>
      <c r="I115" s="43">
        <f t="shared" si="1"/>
        <v>3.7442396313364053E-2</v>
      </c>
    </row>
    <row r="116" spans="2:9" x14ac:dyDescent="0.2">
      <c r="B116" s="33" t="s">
        <v>276</v>
      </c>
      <c r="C116" s="18" t="s">
        <v>79</v>
      </c>
      <c r="D116" s="21" t="s">
        <v>183</v>
      </c>
      <c r="E116" s="44">
        <v>11995</v>
      </c>
      <c r="F116" s="44" t="s">
        <v>596</v>
      </c>
      <c r="G116" s="44">
        <v>890</v>
      </c>
      <c r="H116" s="44">
        <v>11995</v>
      </c>
      <c r="I116" s="43">
        <f t="shared" si="1"/>
        <v>7.4197582325969152E-2</v>
      </c>
    </row>
    <row r="117" spans="2:9" x14ac:dyDescent="0.2">
      <c r="B117" s="33" t="s">
        <v>276</v>
      </c>
      <c r="C117" s="18" t="s">
        <v>80</v>
      </c>
      <c r="D117" s="21" t="s">
        <v>319</v>
      </c>
      <c r="E117" s="44">
        <v>14530</v>
      </c>
      <c r="F117" s="44">
        <v>3750</v>
      </c>
      <c r="G117" s="44">
        <v>880</v>
      </c>
      <c r="H117" s="44">
        <v>14530</v>
      </c>
      <c r="I117" s="43">
        <f t="shared" si="1"/>
        <v>6.0564349621472814E-2</v>
      </c>
    </row>
    <row r="118" spans="2:9" x14ac:dyDescent="0.2">
      <c r="B118" s="33" t="s">
        <v>276</v>
      </c>
      <c r="C118" s="18" t="s">
        <v>82</v>
      </c>
      <c r="D118" s="21" t="s">
        <v>320</v>
      </c>
      <c r="E118" s="44">
        <v>13420</v>
      </c>
      <c r="F118" s="44">
        <v>4115</v>
      </c>
      <c r="G118" s="44">
        <v>2295</v>
      </c>
      <c r="H118" s="44">
        <v>13420</v>
      </c>
      <c r="I118" s="43">
        <f t="shared" si="1"/>
        <v>0.1710134128166915</v>
      </c>
    </row>
    <row r="119" spans="2:9" x14ac:dyDescent="0.2">
      <c r="B119" s="33" t="s">
        <v>276</v>
      </c>
      <c r="C119" s="18" t="s">
        <v>83</v>
      </c>
      <c r="D119" s="21" t="s">
        <v>321</v>
      </c>
      <c r="E119" s="44">
        <v>15285</v>
      </c>
      <c r="F119" s="44">
        <v>4435</v>
      </c>
      <c r="G119" s="44">
        <v>840</v>
      </c>
      <c r="H119" s="44">
        <v>15285</v>
      </c>
      <c r="I119" s="43">
        <f t="shared" si="1"/>
        <v>5.49558390578999E-2</v>
      </c>
    </row>
    <row r="120" spans="2:9" x14ac:dyDescent="0.2">
      <c r="B120" s="33" t="s">
        <v>276</v>
      </c>
      <c r="C120" s="18" t="s">
        <v>86</v>
      </c>
      <c r="D120" s="21" t="s">
        <v>186</v>
      </c>
      <c r="E120" s="44">
        <v>5890</v>
      </c>
      <c r="F120" s="44" t="s">
        <v>596</v>
      </c>
      <c r="G120" s="44">
        <v>450</v>
      </c>
      <c r="H120" s="44">
        <v>5890</v>
      </c>
      <c r="I120" s="43">
        <f t="shared" si="1"/>
        <v>7.6400679117147707E-2</v>
      </c>
    </row>
    <row r="121" spans="2:9" x14ac:dyDescent="0.2">
      <c r="B121" s="33" t="s">
        <v>276</v>
      </c>
      <c r="C121" s="18" t="s">
        <v>87</v>
      </c>
      <c r="D121" s="21" t="s">
        <v>322</v>
      </c>
      <c r="E121" s="44">
        <v>4740</v>
      </c>
      <c r="F121" s="44">
        <v>1295</v>
      </c>
      <c r="G121" s="44">
        <v>370</v>
      </c>
      <c r="H121" s="44">
        <v>4740</v>
      </c>
      <c r="I121" s="43">
        <f t="shared" si="1"/>
        <v>7.805907172995781E-2</v>
      </c>
    </row>
    <row r="122" spans="2:9" x14ac:dyDescent="0.2">
      <c r="B122" s="33" t="s">
        <v>276</v>
      </c>
      <c r="C122" s="18" t="s">
        <v>88</v>
      </c>
      <c r="D122" s="21" t="s">
        <v>323</v>
      </c>
      <c r="E122" s="44">
        <v>9345</v>
      </c>
      <c r="F122" s="44">
        <v>4175</v>
      </c>
      <c r="G122" s="44">
        <v>1595</v>
      </c>
      <c r="H122" s="44">
        <v>9345</v>
      </c>
      <c r="I122" s="43">
        <f t="shared" si="1"/>
        <v>0.17067950775815943</v>
      </c>
    </row>
    <row r="123" spans="2:9" x14ac:dyDescent="0.2">
      <c r="B123" s="33" t="s">
        <v>276</v>
      </c>
      <c r="C123" s="18" t="s">
        <v>90</v>
      </c>
      <c r="D123" s="21" t="s">
        <v>188</v>
      </c>
      <c r="E123" s="44">
        <v>18930</v>
      </c>
      <c r="F123" s="44">
        <v>6675</v>
      </c>
      <c r="G123" s="44">
        <v>1945</v>
      </c>
      <c r="H123" s="44">
        <v>18930</v>
      </c>
      <c r="I123" s="43">
        <f t="shared" si="1"/>
        <v>0.10274696249339672</v>
      </c>
    </row>
    <row r="124" spans="2:9" x14ac:dyDescent="0.2">
      <c r="B124" s="33" t="s">
        <v>276</v>
      </c>
      <c r="C124" s="18" t="s">
        <v>93</v>
      </c>
      <c r="D124" s="21" t="s">
        <v>191</v>
      </c>
      <c r="E124" s="44">
        <v>15565</v>
      </c>
      <c r="F124" s="44">
        <v>3835</v>
      </c>
      <c r="G124" s="44">
        <v>2665</v>
      </c>
      <c r="H124" s="44">
        <v>15565</v>
      </c>
      <c r="I124" s="43">
        <f t="shared" si="1"/>
        <v>0.17121747510440091</v>
      </c>
    </row>
    <row r="125" spans="2:9" x14ac:dyDescent="0.2">
      <c r="B125" s="33" t="s">
        <v>276</v>
      </c>
      <c r="C125" s="18" t="s">
        <v>94</v>
      </c>
      <c r="D125" s="21" t="s">
        <v>192</v>
      </c>
      <c r="E125" s="44">
        <v>8460</v>
      </c>
      <c r="F125" s="44">
        <v>2380</v>
      </c>
      <c r="G125" s="44">
        <v>1240</v>
      </c>
      <c r="H125" s="44">
        <v>8460</v>
      </c>
      <c r="I125" s="43">
        <f t="shared" si="1"/>
        <v>0.14657210401891252</v>
      </c>
    </row>
    <row r="126" spans="2:9" x14ac:dyDescent="0.2">
      <c r="B126" s="33" t="s">
        <v>276</v>
      </c>
      <c r="C126" s="18" t="s">
        <v>95</v>
      </c>
      <c r="D126" s="21" t="s">
        <v>324</v>
      </c>
      <c r="E126" s="44">
        <v>4805</v>
      </c>
      <c r="F126" s="44">
        <v>1730</v>
      </c>
      <c r="G126" s="44">
        <v>305</v>
      </c>
      <c r="H126" s="44">
        <v>4805</v>
      </c>
      <c r="I126" s="43">
        <f t="shared" ref="I126:I184" si="2">IF(G126="*","*",IF(OR(G126="**",H126="**",),"**",G126/H126))</f>
        <v>6.3475546305931316E-2</v>
      </c>
    </row>
    <row r="127" spans="2:9" x14ac:dyDescent="0.2">
      <c r="B127" s="33" t="s">
        <v>276</v>
      </c>
      <c r="C127" s="18" t="s">
        <v>96</v>
      </c>
      <c r="D127" s="21" t="s">
        <v>325</v>
      </c>
      <c r="E127" s="44">
        <v>8665</v>
      </c>
      <c r="F127" s="44">
        <v>3470</v>
      </c>
      <c r="G127" s="44">
        <v>1795</v>
      </c>
      <c r="H127" s="44">
        <v>8665</v>
      </c>
      <c r="I127" s="43">
        <f t="shared" si="2"/>
        <v>0.20715522215810733</v>
      </c>
    </row>
    <row r="128" spans="2:9" x14ac:dyDescent="0.2">
      <c r="B128" s="33" t="s">
        <v>276</v>
      </c>
      <c r="C128" s="18" t="s">
        <v>97</v>
      </c>
      <c r="D128" s="21" t="s">
        <v>193</v>
      </c>
      <c r="E128" s="44">
        <v>9370</v>
      </c>
      <c r="F128" s="44">
        <v>4610</v>
      </c>
      <c r="G128" s="44">
        <v>150</v>
      </c>
      <c r="H128" s="44">
        <v>9370</v>
      </c>
      <c r="I128" s="43">
        <f t="shared" si="2"/>
        <v>1.6008537886872998E-2</v>
      </c>
    </row>
    <row r="129" spans="2:9" x14ac:dyDescent="0.2">
      <c r="B129" s="33" t="s">
        <v>276</v>
      </c>
      <c r="C129" s="18" t="s">
        <v>99</v>
      </c>
      <c r="D129" s="21" t="s">
        <v>194</v>
      </c>
      <c r="E129" s="44">
        <v>4765</v>
      </c>
      <c r="F129" s="44">
        <v>1035</v>
      </c>
      <c r="G129" s="44">
        <v>0</v>
      </c>
      <c r="H129" s="44">
        <v>4765</v>
      </c>
      <c r="I129" s="43">
        <f t="shared" si="2"/>
        <v>0</v>
      </c>
    </row>
    <row r="130" spans="2:9" x14ac:dyDescent="0.2">
      <c r="B130" s="33" t="s">
        <v>276</v>
      </c>
      <c r="C130" s="18" t="s">
        <v>100</v>
      </c>
      <c r="D130" s="21" t="s">
        <v>195</v>
      </c>
      <c r="E130" s="44">
        <v>10415</v>
      </c>
      <c r="F130" s="44">
        <v>3790</v>
      </c>
      <c r="G130" s="44">
        <v>865</v>
      </c>
      <c r="H130" s="44">
        <v>10415</v>
      </c>
      <c r="I130" s="43">
        <f t="shared" si="2"/>
        <v>8.3053288526164185E-2</v>
      </c>
    </row>
    <row r="131" spans="2:9" x14ac:dyDescent="0.2">
      <c r="B131" s="33" t="s">
        <v>276</v>
      </c>
      <c r="C131" s="18" t="s">
        <v>101</v>
      </c>
      <c r="D131" s="21" t="s">
        <v>196</v>
      </c>
      <c r="E131" s="44">
        <v>7205</v>
      </c>
      <c r="F131" s="44" t="s">
        <v>596</v>
      </c>
      <c r="G131" s="44">
        <v>835</v>
      </c>
      <c r="H131" s="44">
        <v>7205</v>
      </c>
      <c r="I131" s="43">
        <f t="shared" si="2"/>
        <v>0.11589174184594032</v>
      </c>
    </row>
    <row r="132" spans="2:9" x14ac:dyDescent="0.2">
      <c r="B132" s="33" t="s">
        <v>276</v>
      </c>
      <c r="C132" s="18" t="s">
        <v>102</v>
      </c>
      <c r="D132" s="21" t="s">
        <v>197</v>
      </c>
      <c r="E132" s="44">
        <v>12725</v>
      </c>
      <c r="F132" s="44">
        <v>4725</v>
      </c>
      <c r="G132" s="44">
        <v>1230</v>
      </c>
      <c r="H132" s="44">
        <v>12725</v>
      </c>
      <c r="I132" s="43">
        <f t="shared" si="2"/>
        <v>9.6660117878192536E-2</v>
      </c>
    </row>
    <row r="133" spans="2:9" x14ac:dyDescent="0.2">
      <c r="B133" s="33" t="s">
        <v>276</v>
      </c>
      <c r="C133" s="18" t="s">
        <v>106</v>
      </c>
      <c r="D133" s="21" t="s">
        <v>199</v>
      </c>
      <c r="E133" s="44">
        <v>14115</v>
      </c>
      <c r="F133" s="44">
        <v>3630</v>
      </c>
      <c r="G133" s="44">
        <v>420</v>
      </c>
      <c r="H133" s="44">
        <v>14115</v>
      </c>
      <c r="I133" s="43">
        <f t="shared" si="2"/>
        <v>2.975557917109458E-2</v>
      </c>
    </row>
    <row r="134" spans="2:9" x14ac:dyDescent="0.2">
      <c r="B134" s="33" t="s">
        <v>276</v>
      </c>
      <c r="C134" s="18" t="s">
        <v>107</v>
      </c>
      <c r="D134" s="21" t="s">
        <v>200</v>
      </c>
      <c r="E134" s="44">
        <v>8705</v>
      </c>
      <c r="F134" s="44" t="s">
        <v>596</v>
      </c>
      <c r="G134" s="44">
        <v>795</v>
      </c>
      <c r="H134" s="44">
        <v>8705</v>
      </c>
      <c r="I134" s="43">
        <f t="shared" si="2"/>
        <v>9.1326823664560602E-2</v>
      </c>
    </row>
    <row r="135" spans="2:9" x14ac:dyDescent="0.2">
      <c r="B135" s="33" t="s">
        <v>276</v>
      </c>
      <c r="C135" s="18" t="s">
        <v>112</v>
      </c>
      <c r="D135" s="21" t="s">
        <v>326</v>
      </c>
      <c r="E135" s="44">
        <v>10235</v>
      </c>
      <c r="F135" s="44">
        <v>4720</v>
      </c>
      <c r="G135" s="44">
        <v>2250</v>
      </c>
      <c r="H135" s="44">
        <v>10235</v>
      </c>
      <c r="I135" s="43">
        <f t="shared" si="2"/>
        <v>0.21983390327308255</v>
      </c>
    </row>
    <row r="136" spans="2:9" x14ac:dyDescent="0.2">
      <c r="B136" s="33" t="s">
        <v>281</v>
      </c>
      <c r="C136" s="18" t="s">
        <v>75</v>
      </c>
      <c r="D136" s="21" t="s">
        <v>179</v>
      </c>
      <c r="E136" s="44">
        <v>5770</v>
      </c>
      <c r="F136" s="44">
        <v>1030</v>
      </c>
      <c r="G136" s="44">
        <v>15</v>
      </c>
      <c r="H136" s="44">
        <v>5770</v>
      </c>
      <c r="I136" s="43">
        <f t="shared" si="2"/>
        <v>2.5996533795493936E-3</v>
      </c>
    </row>
    <row r="137" spans="2:9" x14ac:dyDescent="0.2">
      <c r="B137" s="33" t="s">
        <v>281</v>
      </c>
      <c r="C137" s="18" t="s">
        <v>77</v>
      </c>
      <c r="D137" s="21" t="s">
        <v>181</v>
      </c>
      <c r="E137" s="44">
        <v>6420</v>
      </c>
      <c r="F137" s="44">
        <v>2820</v>
      </c>
      <c r="G137" s="44">
        <v>1900</v>
      </c>
      <c r="H137" s="44">
        <v>6420</v>
      </c>
      <c r="I137" s="43">
        <f t="shared" si="2"/>
        <v>0.29595015576323985</v>
      </c>
    </row>
    <row r="138" spans="2:9" x14ac:dyDescent="0.2">
      <c r="B138" s="33" t="s">
        <v>281</v>
      </c>
      <c r="C138" s="18" t="s">
        <v>78</v>
      </c>
      <c r="D138" s="21" t="s">
        <v>182</v>
      </c>
      <c r="E138" s="44">
        <v>7940</v>
      </c>
      <c r="F138" s="44">
        <v>2590</v>
      </c>
      <c r="G138" s="44">
        <v>1085</v>
      </c>
      <c r="H138" s="44">
        <v>7940</v>
      </c>
      <c r="I138" s="43">
        <f t="shared" si="2"/>
        <v>0.13664987405541562</v>
      </c>
    </row>
    <row r="139" spans="2:9" x14ac:dyDescent="0.2">
      <c r="B139" s="33" t="s">
        <v>281</v>
      </c>
      <c r="C139" s="18" t="s">
        <v>81</v>
      </c>
      <c r="D139" s="21" t="s">
        <v>327</v>
      </c>
      <c r="E139" s="44">
        <v>4810</v>
      </c>
      <c r="F139" s="44" t="s">
        <v>596</v>
      </c>
      <c r="G139" s="44">
        <v>1355</v>
      </c>
      <c r="H139" s="44">
        <v>4810</v>
      </c>
      <c r="I139" s="43">
        <f t="shared" si="2"/>
        <v>0.28170478170478169</v>
      </c>
    </row>
    <row r="140" spans="2:9" x14ac:dyDescent="0.2">
      <c r="B140" s="33" t="s">
        <v>281</v>
      </c>
      <c r="C140" s="18" t="s">
        <v>84</v>
      </c>
      <c r="D140" s="21" t="s">
        <v>184</v>
      </c>
      <c r="E140" s="44">
        <v>4045</v>
      </c>
      <c r="F140" s="44">
        <v>935</v>
      </c>
      <c r="G140" s="44">
        <v>715</v>
      </c>
      <c r="H140" s="44">
        <v>4045</v>
      </c>
      <c r="I140" s="43">
        <f t="shared" si="2"/>
        <v>0.17676143386897405</v>
      </c>
    </row>
    <row r="141" spans="2:9" x14ac:dyDescent="0.2">
      <c r="B141" s="33" t="s">
        <v>281</v>
      </c>
      <c r="C141" s="18" t="s">
        <v>85</v>
      </c>
      <c r="D141" s="21" t="s">
        <v>185</v>
      </c>
      <c r="E141" s="44">
        <v>12295</v>
      </c>
      <c r="F141" s="44">
        <v>3300</v>
      </c>
      <c r="G141" s="44">
        <v>2370</v>
      </c>
      <c r="H141" s="44">
        <v>12295</v>
      </c>
      <c r="I141" s="43">
        <f t="shared" si="2"/>
        <v>0.19276128507523382</v>
      </c>
    </row>
    <row r="142" spans="2:9" x14ac:dyDescent="0.2">
      <c r="B142" s="33" t="s">
        <v>281</v>
      </c>
      <c r="C142" s="18" t="s">
        <v>89</v>
      </c>
      <c r="D142" s="21" t="s">
        <v>187</v>
      </c>
      <c r="E142" s="44">
        <v>11660</v>
      </c>
      <c r="F142" s="44">
        <v>2965</v>
      </c>
      <c r="G142" s="44">
        <v>1945</v>
      </c>
      <c r="H142" s="44">
        <v>11660</v>
      </c>
      <c r="I142" s="43">
        <f t="shared" si="2"/>
        <v>0.16680960548885077</v>
      </c>
    </row>
    <row r="143" spans="2:9" x14ac:dyDescent="0.2">
      <c r="B143" s="33" t="s">
        <v>281</v>
      </c>
      <c r="C143" s="18" t="s">
        <v>73</v>
      </c>
      <c r="D143" s="21" t="s">
        <v>177</v>
      </c>
      <c r="E143" s="44">
        <v>16240</v>
      </c>
      <c r="F143" s="44">
        <v>5165</v>
      </c>
      <c r="G143" s="44">
        <v>2655</v>
      </c>
      <c r="H143" s="44">
        <v>16240</v>
      </c>
      <c r="I143" s="43">
        <f t="shared" si="2"/>
        <v>0.16348522167487683</v>
      </c>
    </row>
    <row r="144" spans="2:9" x14ac:dyDescent="0.2">
      <c r="B144" s="33" t="s">
        <v>281</v>
      </c>
      <c r="C144" s="18" t="s">
        <v>425</v>
      </c>
      <c r="D144" s="21" t="s">
        <v>426</v>
      </c>
      <c r="E144" s="44">
        <v>1425</v>
      </c>
      <c r="F144" s="44">
        <v>30</v>
      </c>
      <c r="G144" s="44" t="s">
        <v>598</v>
      </c>
      <c r="H144" s="44">
        <v>1425</v>
      </c>
      <c r="I144" s="43" t="str">
        <f t="shared" si="2"/>
        <v>*</v>
      </c>
    </row>
    <row r="145" spans="2:9" x14ac:dyDescent="0.2">
      <c r="B145" s="33" t="s">
        <v>281</v>
      </c>
      <c r="C145" s="18" t="s">
        <v>91</v>
      </c>
      <c r="D145" s="21" t="s">
        <v>189</v>
      </c>
      <c r="E145" s="44">
        <v>31900</v>
      </c>
      <c r="F145" s="44" t="s">
        <v>596</v>
      </c>
      <c r="G145" s="44">
        <v>3150</v>
      </c>
      <c r="H145" s="44">
        <v>31900</v>
      </c>
      <c r="I145" s="43">
        <f t="shared" si="2"/>
        <v>9.8746081504702196E-2</v>
      </c>
    </row>
    <row r="146" spans="2:9" x14ac:dyDescent="0.2">
      <c r="B146" s="33" t="s">
        <v>281</v>
      </c>
      <c r="C146" s="18" t="s">
        <v>103</v>
      </c>
      <c r="D146" s="21" t="s">
        <v>424</v>
      </c>
      <c r="E146" s="44">
        <v>16600</v>
      </c>
      <c r="F146" s="44" t="s">
        <v>596</v>
      </c>
      <c r="G146" s="44">
        <v>3125</v>
      </c>
      <c r="H146" s="44">
        <v>16600</v>
      </c>
      <c r="I146" s="43">
        <f t="shared" si="2"/>
        <v>0.18825301204819278</v>
      </c>
    </row>
    <row r="147" spans="2:9" x14ac:dyDescent="0.2">
      <c r="B147" s="33" t="s">
        <v>281</v>
      </c>
      <c r="C147" s="18" t="s">
        <v>92</v>
      </c>
      <c r="D147" s="21" t="s">
        <v>190</v>
      </c>
      <c r="E147" s="44">
        <v>7710</v>
      </c>
      <c r="F147" s="44">
        <v>2525</v>
      </c>
      <c r="G147" s="44">
        <v>1465</v>
      </c>
      <c r="H147" s="44">
        <v>7710</v>
      </c>
      <c r="I147" s="43">
        <f t="shared" si="2"/>
        <v>0.19001297016861218</v>
      </c>
    </row>
    <row r="148" spans="2:9" x14ac:dyDescent="0.2">
      <c r="B148" s="33" t="s">
        <v>281</v>
      </c>
      <c r="C148" s="18" t="s">
        <v>98</v>
      </c>
      <c r="D148" s="21" t="s">
        <v>328</v>
      </c>
      <c r="E148" s="44">
        <v>25510</v>
      </c>
      <c r="F148" s="44">
        <v>7845</v>
      </c>
      <c r="G148" s="44">
        <v>3655</v>
      </c>
      <c r="H148" s="44">
        <v>25510</v>
      </c>
      <c r="I148" s="43">
        <f t="shared" si="2"/>
        <v>0.14327714621716975</v>
      </c>
    </row>
    <row r="149" spans="2:9" x14ac:dyDescent="0.2">
      <c r="B149" s="33" t="s">
        <v>281</v>
      </c>
      <c r="C149" s="18" t="s">
        <v>104</v>
      </c>
      <c r="D149" s="21" t="s">
        <v>198</v>
      </c>
      <c r="E149" s="44">
        <v>8160</v>
      </c>
      <c r="F149" s="44">
        <v>2775</v>
      </c>
      <c r="G149" s="44">
        <v>1270</v>
      </c>
      <c r="H149" s="44">
        <v>8160</v>
      </c>
      <c r="I149" s="43">
        <f t="shared" si="2"/>
        <v>0.15563725490196079</v>
      </c>
    </row>
    <row r="150" spans="2:9" x14ac:dyDescent="0.2">
      <c r="B150" s="33" t="s">
        <v>281</v>
      </c>
      <c r="C150" s="18" t="s">
        <v>105</v>
      </c>
      <c r="D150" s="21" t="s">
        <v>330</v>
      </c>
      <c r="E150" s="44">
        <v>8850</v>
      </c>
      <c r="F150" s="44">
        <v>2790</v>
      </c>
      <c r="G150" s="44">
        <v>1320</v>
      </c>
      <c r="H150" s="44">
        <v>8850</v>
      </c>
      <c r="I150" s="43">
        <f t="shared" si="2"/>
        <v>0.14915254237288136</v>
      </c>
    </row>
    <row r="151" spans="2:9" x14ac:dyDescent="0.2">
      <c r="B151" s="33" t="s">
        <v>281</v>
      </c>
      <c r="C151" s="18" t="s">
        <v>108</v>
      </c>
      <c r="D151" s="21" t="s">
        <v>331</v>
      </c>
      <c r="E151" s="44">
        <v>8700</v>
      </c>
      <c r="F151" s="44">
        <v>3100</v>
      </c>
      <c r="G151" s="44">
        <v>865</v>
      </c>
      <c r="H151" s="44">
        <v>8700</v>
      </c>
      <c r="I151" s="43">
        <f t="shared" si="2"/>
        <v>9.9425287356321834E-2</v>
      </c>
    </row>
    <row r="152" spans="2:9" x14ac:dyDescent="0.2">
      <c r="B152" s="33" t="s">
        <v>281</v>
      </c>
      <c r="C152" s="18" t="s">
        <v>109</v>
      </c>
      <c r="D152" s="21" t="s">
        <v>332</v>
      </c>
      <c r="E152" s="44">
        <v>6820</v>
      </c>
      <c r="F152" s="44">
        <v>2485</v>
      </c>
      <c r="G152" s="44">
        <v>1805</v>
      </c>
      <c r="H152" s="44">
        <v>6820</v>
      </c>
      <c r="I152" s="43">
        <f t="shared" si="2"/>
        <v>0.26466275659824046</v>
      </c>
    </row>
    <row r="153" spans="2:9" x14ac:dyDescent="0.2">
      <c r="B153" s="33" t="s">
        <v>281</v>
      </c>
      <c r="C153" s="18" t="s">
        <v>110</v>
      </c>
      <c r="D153" s="21" t="s">
        <v>201</v>
      </c>
      <c r="E153" s="44">
        <v>7410</v>
      </c>
      <c r="F153" s="44">
        <v>2210</v>
      </c>
      <c r="G153" s="44">
        <v>1810</v>
      </c>
      <c r="H153" s="44">
        <v>7410</v>
      </c>
      <c r="I153" s="43">
        <f t="shared" si="2"/>
        <v>0.24426450742240216</v>
      </c>
    </row>
    <row r="154" spans="2:9" x14ac:dyDescent="0.2">
      <c r="B154" s="33" t="s">
        <v>281</v>
      </c>
      <c r="C154" s="18" t="s">
        <v>111</v>
      </c>
      <c r="D154" s="21" t="s">
        <v>333</v>
      </c>
      <c r="E154" s="44">
        <v>7070</v>
      </c>
      <c r="F154" s="44">
        <v>2025</v>
      </c>
      <c r="G154" s="44">
        <v>1600</v>
      </c>
      <c r="H154" s="44">
        <v>7070</v>
      </c>
      <c r="I154" s="43">
        <f t="shared" si="2"/>
        <v>0.2263083451202263</v>
      </c>
    </row>
    <row r="155" spans="2:9" x14ac:dyDescent="0.2">
      <c r="B155" s="33" t="s">
        <v>285</v>
      </c>
      <c r="C155" s="18" t="s">
        <v>113</v>
      </c>
      <c r="D155" s="21" t="s">
        <v>334</v>
      </c>
      <c r="E155" s="44">
        <v>9960</v>
      </c>
      <c r="F155" s="44">
        <v>630</v>
      </c>
      <c r="G155" s="44">
        <v>1090</v>
      </c>
      <c r="H155" s="44">
        <v>9960</v>
      </c>
      <c r="I155" s="43">
        <f t="shared" si="2"/>
        <v>0.10943775100401607</v>
      </c>
    </row>
    <row r="156" spans="2:9" x14ac:dyDescent="0.2">
      <c r="B156" s="33" t="s">
        <v>285</v>
      </c>
      <c r="C156" s="18" t="s">
        <v>114</v>
      </c>
      <c r="D156" s="21" t="s">
        <v>202</v>
      </c>
      <c r="E156" s="44">
        <v>10665</v>
      </c>
      <c r="F156" s="44" t="s">
        <v>596</v>
      </c>
      <c r="G156" s="44">
        <v>825</v>
      </c>
      <c r="H156" s="44">
        <v>10665</v>
      </c>
      <c r="I156" s="43">
        <f t="shared" si="2"/>
        <v>7.7355836849507739E-2</v>
      </c>
    </row>
    <row r="157" spans="2:9" x14ac:dyDescent="0.2">
      <c r="B157" s="33" t="s">
        <v>285</v>
      </c>
      <c r="C157" s="18" t="s">
        <v>115</v>
      </c>
      <c r="D157" s="21" t="s">
        <v>335</v>
      </c>
      <c r="E157" s="44">
        <v>11090</v>
      </c>
      <c r="F157" s="44" t="s">
        <v>596</v>
      </c>
      <c r="G157" s="44">
        <v>1155</v>
      </c>
      <c r="H157" s="44">
        <v>11090</v>
      </c>
      <c r="I157" s="43">
        <f t="shared" si="2"/>
        <v>0.10414788097385032</v>
      </c>
    </row>
    <row r="158" spans="2:9" x14ac:dyDescent="0.2">
      <c r="B158" s="33" t="s">
        <v>285</v>
      </c>
      <c r="C158" s="18" t="s">
        <v>116</v>
      </c>
      <c r="D158" s="21" t="s">
        <v>203</v>
      </c>
      <c r="E158" s="44">
        <v>12950</v>
      </c>
      <c r="F158" s="44">
        <v>4215</v>
      </c>
      <c r="G158" s="44">
        <v>2755</v>
      </c>
      <c r="H158" s="44">
        <v>12950</v>
      </c>
      <c r="I158" s="43">
        <f t="shared" si="2"/>
        <v>0.21274131274131275</v>
      </c>
    </row>
    <row r="159" spans="2:9" x14ac:dyDescent="0.2">
      <c r="B159" s="33" t="s">
        <v>285</v>
      </c>
      <c r="C159" s="18" t="s">
        <v>117</v>
      </c>
      <c r="D159" s="21" t="s">
        <v>204</v>
      </c>
      <c r="E159" s="44">
        <v>9925</v>
      </c>
      <c r="F159" s="44">
        <v>2635</v>
      </c>
      <c r="G159" s="44">
        <v>1260</v>
      </c>
      <c r="H159" s="44">
        <v>9925</v>
      </c>
      <c r="I159" s="43">
        <f t="shared" si="2"/>
        <v>0.12695214105793451</v>
      </c>
    </row>
    <row r="160" spans="2:9" x14ac:dyDescent="0.2">
      <c r="B160" s="33" t="s">
        <v>285</v>
      </c>
      <c r="C160" s="18" t="s">
        <v>118</v>
      </c>
      <c r="D160" s="21" t="s">
        <v>205</v>
      </c>
      <c r="E160" s="44">
        <v>22930</v>
      </c>
      <c r="F160" s="44">
        <v>7580</v>
      </c>
      <c r="G160" s="44">
        <v>2630</v>
      </c>
      <c r="H160" s="44">
        <v>22930</v>
      </c>
      <c r="I160" s="43">
        <f t="shared" si="2"/>
        <v>0.11469690361971217</v>
      </c>
    </row>
    <row r="161" spans="2:9" x14ac:dyDescent="0.2">
      <c r="B161" s="33" t="s">
        <v>285</v>
      </c>
      <c r="C161" s="18" t="s">
        <v>119</v>
      </c>
      <c r="D161" s="21" t="s">
        <v>206</v>
      </c>
      <c r="E161" s="44">
        <v>10340</v>
      </c>
      <c r="F161" s="44">
        <v>3925</v>
      </c>
      <c r="G161" s="44">
        <v>1125</v>
      </c>
      <c r="H161" s="44">
        <v>10340</v>
      </c>
      <c r="I161" s="43">
        <f t="shared" si="2"/>
        <v>0.10880077369439071</v>
      </c>
    </row>
    <row r="162" spans="2:9" x14ac:dyDescent="0.2">
      <c r="B162" s="33" t="s">
        <v>285</v>
      </c>
      <c r="C162" s="18" t="s">
        <v>120</v>
      </c>
      <c r="D162" s="21" t="s">
        <v>336</v>
      </c>
      <c r="E162" s="44">
        <v>4810</v>
      </c>
      <c r="F162" s="44">
        <v>1055</v>
      </c>
      <c r="G162" s="44">
        <v>625</v>
      </c>
      <c r="H162" s="44">
        <v>4810</v>
      </c>
      <c r="I162" s="43">
        <f t="shared" si="2"/>
        <v>0.12993762993762994</v>
      </c>
    </row>
    <row r="163" spans="2:9" x14ac:dyDescent="0.2">
      <c r="B163" s="33" t="s">
        <v>285</v>
      </c>
      <c r="C163" s="18" t="s">
        <v>121</v>
      </c>
      <c r="D163" s="21" t="s">
        <v>337</v>
      </c>
      <c r="E163" s="44">
        <v>16270</v>
      </c>
      <c r="F163" s="44">
        <v>4980</v>
      </c>
      <c r="G163" s="44">
        <v>1525</v>
      </c>
      <c r="H163" s="44">
        <v>16270</v>
      </c>
      <c r="I163" s="43">
        <f t="shared" si="2"/>
        <v>9.3730792870313454E-2</v>
      </c>
    </row>
    <row r="164" spans="2:9" x14ac:dyDescent="0.2">
      <c r="B164" s="33" t="s">
        <v>285</v>
      </c>
      <c r="C164" s="18" t="s">
        <v>122</v>
      </c>
      <c r="D164" s="21" t="s">
        <v>207</v>
      </c>
      <c r="E164" s="44">
        <v>8510</v>
      </c>
      <c r="F164" s="44">
        <v>2595</v>
      </c>
      <c r="G164" s="44">
        <v>1355</v>
      </c>
      <c r="H164" s="44">
        <v>8510</v>
      </c>
      <c r="I164" s="43">
        <f t="shared" si="2"/>
        <v>0.1592244418331375</v>
      </c>
    </row>
    <row r="165" spans="2:9" x14ac:dyDescent="0.2">
      <c r="B165" s="33" t="s">
        <v>285</v>
      </c>
      <c r="C165" s="18" t="s">
        <v>123</v>
      </c>
      <c r="D165" s="21" t="s">
        <v>208</v>
      </c>
      <c r="E165" s="44">
        <v>13545</v>
      </c>
      <c r="F165" s="44">
        <v>4105</v>
      </c>
      <c r="G165" s="44">
        <v>780</v>
      </c>
      <c r="H165" s="44">
        <v>13545</v>
      </c>
      <c r="I165" s="43">
        <f t="shared" si="2"/>
        <v>5.7585825027685493E-2</v>
      </c>
    </row>
    <row r="166" spans="2:9" x14ac:dyDescent="0.2">
      <c r="B166" s="33" t="s">
        <v>285</v>
      </c>
      <c r="C166" s="18" t="s">
        <v>124</v>
      </c>
      <c r="D166" s="21" t="s">
        <v>338</v>
      </c>
      <c r="E166" s="44">
        <v>11535</v>
      </c>
      <c r="F166" s="44">
        <v>4845</v>
      </c>
      <c r="G166" s="44">
        <v>2065</v>
      </c>
      <c r="H166" s="44">
        <v>11535</v>
      </c>
      <c r="I166" s="43">
        <f t="shared" si="2"/>
        <v>0.17902037277850022</v>
      </c>
    </row>
    <row r="167" spans="2:9" x14ac:dyDescent="0.2">
      <c r="B167" s="33" t="s">
        <v>285</v>
      </c>
      <c r="C167" s="18" t="s">
        <v>125</v>
      </c>
      <c r="D167" s="21" t="s">
        <v>209</v>
      </c>
      <c r="E167" s="44">
        <v>14410</v>
      </c>
      <c r="F167" s="44">
        <v>2375</v>
      </c>
      <c r="G167" s="44">
        <v>975</v>
      </c>
      <c r="H167" s="44">
        <v>14410</v>
      </c>
      <c r="I167" s="43">
        <f t="shared" si="2"/>
        <v>6.7661346287300486E-2</v>
      </c>
    </row>
    <row r="168" spans="2:9" x14ac:dyDescent="0.2">
      <c r="B168" s="33" t="s">
        <v>285</v>
      </c>
      <c r="C168" s="18" t="s">
        <v>126</v>
      </c>
      <c r="D168" s="21" t="s">
        <v>210</v>
      </c>
      <c r="E168" s="44">
        <v>7265</v>
      </c>
      <c r="F168" s="44" t="s">
        <v>596</v>
      </c>
      <c r="G168" s="44">
        <v>410</v>
      </c>
      <c r="H168" s="44">
        <v>7265</v>
      </c>
      <c r="I168" s="43">
        <f t="shared" si="2"/>
        <v>5.6434962147281484E-2</v>
      </c>
    </row>
    <row r="169" spans="2:9" x14ac:dyDescent="0.2">
      <c r="B169" s="33" t="s">
        <v>285</v>
      </c>
      <c r="C169" s="18" t="s">
        <v>127</v>
      </c>
      <c r="D169" s="21" t="s">
        <v>339</v>
      </c>
      <c r="E169" s="44">
        <v>9605</v>
      </c>
      <c r="F169" s="44">
        <v>3070</v>
      </c>
      <c r="G169" s="44">
        <v>1435</v>
      </c>
      <c r="H169" s="44">
        <v>9605</v>
      </c>
      <c r="I169" s="43">
        <f t="shared" si="2"/>
        <v>0.14940135346173869</v>
      </c>
    </row>
    <row r="170" spans="2:9" x14ac:dyDescent="0.2">
      <c r="B170" s="33" t="s">
        <v>285</v>
      </c>
      <c r="C170" s="18" t="s">
        <v>128</v>
      </c>
      <c r="D170" s="21" t="s">
        <v>211</v>
      </c>
      <c r="E170" s="44">
        <v>12895</v>
      </c>
      <c r="F170" s="44">
        <v>3550</v>
      </c>
      <c r="G170" s="44">
        <v>260</v>
      </c>
      <c r="H170" s="44">
        <v>12895</v>
      </c>
      <c r="I170" s="43">
        <f t="shared" si="2"/>
        <v>2.0162853819309809E-2</v>
      </c>
    </row>
    <row r="171" spans="2:9" x14ac:dyDescent="0.2">
      <c r="B171" s="33" t="s">
        <v>285</v>
      </c>
      <c r="C171" s="18" t="s">
        <v>129</v>
      </c>
      <c r="D171" s="21" t="s">
        <v>340</v>
      </c>
      <c r="E171" s="44">
        <v>21315</v>
      </c>
      <c r="F171" s="44">
        <v>5640</v>
      </c>
      <c r="G171" s="44">
        <v>3095</v>
      </c>
      <c r="H171" s="44">
        <v>21315</v>
      </c>
      <c r="I171" s="43">
        <f t="shared" si="2"/>
        <v>0.14520290874970679</v>
      </c>
    </row>
    <row r="172" spans="2:9" x14ac:dyDescent="0.2">
      <c r="B172" s="33" t="s">
        <v>292</v>
      </c>
      <c r="C172" s="18" t="s">
        <v>130</v>
      </c>
      <c r="D172" s="21" t="s">
        <v>212</v>
      </c>
      <c r="E172" s="44">
        <v>4505</v>
      </c>
      <c r="F172" s="44">
        <v>1820</v>
      </c>
      <c r="G172" s="44">
        <v>720</v>
      </c>
      <c r="H172" s="44">
        <v>4505</v>
      </c>
      <c r="I172" s="43">
        <f t="shared" si="2"/>
        <v>0.15982241953385129</v>
      </c>
    </row>
    <row r="173" spans="2:9" x14ac:dyDescent="0.2">
      <c r="B173" s="33" t="s">
        <v>292</v>
      </c>
      <c r="C173" s="18" t="s">
        <v>131</v>
      </c>
      <c r="D173" s="21" t="s">
        <v>213</v>
      </c>
      <c r="E173" s="44">
        <v>12370</v>
      </c>
      <c r="F173" s="44">
        <v>3555</v>
      </c>
      <c r="G173" s="44">
        <v>1470</v>
      </c>
      <c r="H173" s="44">
        <v>12370</v>
      </c>
      <c r="I173" s="43">
        <f t="shared" si="2"/>
        <v>0.11883589329021826</v>
      </c>
    </row>
    <row r="174" spans="2:9" x14ac:dyDescent="0.2">
      <c r="B174" s="33" t="s">
        <v>292</v>
      </c>
      <c r="C174" s="18" t="s">
        <v>132</v>
      </c>
      <c r="D174" s="21" t="s">
        <v>214</v>
      </c>
      <c r="E174" s="44">
        <v>5175</v>
      </c>
      <c r="F174" s="44">
        <v>1720</v>
      </c>
      <c r="G174" s="44">
        <v>1020</v>
      </c>
      <c r="H174" s="44">
        <v>5175</v>
      </c>
      <c r="I174" s="43">
        <f t="shared" si="2"/>
        <v>0.19710144927536233</v>
      </c>
    </row>
    <row r="175" spans="2:9" x14ac:dyDescent="0.2">
      <c r="B175" s="33" t="s">
        <v>292</v>
      </c>
      <c r="C175" s="18" t="s">
        <v>133</v>
      </c>
      <c r="D175" s="21" t="s">
        <v>215</v>
      </c>
      <c r="E175" s="44">
        <v>8125</v>
      </c>
      <c r="F175" s="44">
        <v>3020</v>
      </c>
      <c r="G175" s="44">
        <v>980</v>
      </c>
      <c r="H175" s="44">
        <v>8125</v>
      </c>
      <c r="I175" s="43">
        <f t="shared" si="2"/>
        <v>0.12061538461538461</v>
      </c>
    </row>
    <row r="176" spans="2:9" x14ac:dyDescent="0.2">
      <c r="B176" s="33" t="s">
        <v>292</v>
      </c>
      <c r="C176" s="18" t="s">
        <v>135</v>
      </c>
      <c r="D176" s="21" t="s">
        <v>216</v>
      </c>
      <c r="E176" s="44">
        <v>5985</v>
      </c>
      <c r="F176" s="44">
        <v>2660</v>
      </c>
      <c r="G176" s="44">
        <v>1115</v>
      </c>
      <c r="H176" s="44">
        <v>5985</v>
      </c>
      <c r="I176" s="43">
        <f t="shared" si="2"/>
        <v>0.18629908103592313</v>
      </c>
    </row>
    <row r="177" spans="2:9" x14ac:dyDescent="0.2">
      <c r="B177" s="33" t="s">
        <v>292</v>
      </c>
      <c r="C177" s="18" t="s">
        <v>136</v>
      </c>
      <c r="D177" s="21" t="s">
        <v>341</v>
      </c>
      <c r="E177" s="44">
        <v>12640</v>
      </c>
      <c r="F177" s="44" t="s">
        <v>596</v>
      </c>
      <c r="G177" s="44">
        <v>965</v>
      </c>
      <c r="H177" s="44">
        <v>12640</v>
      </c>
      <c r="I177" s="43">
        <f t="shared" si="2"/>
        <v>7.6344936708860764E-2</v>
      </c>
    </row>
    <row r="178" spans="2:9" x14ac:dyDescent="0.2">
      <c r="B178" s="33" t="s">
        <v>292</v>
      </c>
      <c r="C178" s="18" t="s">
        <v>137</v>
      </c>
      <c r="D178" s="21" t="s">
        <v>217</v>
      </c>
      <c r="E178" s="44">
        <v>7910</v>
      </c>
      <c r="F178" s="44">
        <v>2465</v>
      </c>
      <c r="G178" s="44">
        <v>775</v>
      </c>
      <c r="H178" s="44">
        <v>7910</v>
      </c>
      <c r="I178" s="43">
        <f t="shared" si="2"/>
        <v>9.7977243994943106E-2</v>
      </c>
    </row>
    <row r="179" spans="2:9" x14ac:dyDescent="0.2">
      <c r="B179" s="33" t="s">
        <v>292</v>
      </c>
      <c r="C179" s="18" t="s">
        <v>138</v>
      </c>
      <c r="D179" s="21" t="s">
        <v>218</v>
      </c>
      <c r="E179" s="44">
        <v>4485</v>
      </c>
      <c r="F179" s="44">
        <v>1295</v>
      </c>
      <c r="G179" s="44">
        <v>350</v>
      </c>
      <c r="H179" s="44">
        <v>4485</v>
      </c>
      <c r="I179" s="43">
        <f t="shared" si="2"/>
        <v>7.8037904124860641E-2</v>
      </c>
    </row>
    <row r="180" spans="2:9" x14ac:dyDescent="0.2">
      <c r="B180" s="33" t="s">
        <v>292</v>
      </c>
      <c r="C180" s="18" t="s">
        <v>139</v>
      </c>
      <c r="D180" s="21" t="s">
        <v>219</v>
      </c>
      <c r="E180" s="44">
        <v>11575</v>
      </c>
      <c r="F180" s="44" t="s">
        <v>596</v>
      </c>
      <c r="G180" s="44">
        <v>990</v>
      </c>
      <c r="H180" s="44">
        <v>11575</v>
      </c>
      <c r="I180" s="43">
        <f t="shared" si="2"/>
        <v>8.5529157667386613E-2</v>
      </c>
    </row>
    <row r="181" spans="2:9" x14ac:dyDescent="0.2">
      <c r="B181" s="33" t="s">
        <v>292</v>
      </c>
      <c r="C181" s="18" t="s">
        <v>140</v>
      </c>
      <c r="D181" s="21" t="s">
        <v>342</v>
      </c>
      <c r="E181" s="44">
        <v>6230</v>
      </c>
      <c r="F181" s="44">
        <v>2145</v>
      </c>
      <c r="G181" s="44">
        <v>850</v>
      </c>
      <c r="H181" s="44">
        <v>6230</v>
      </c>
      <c r="I181" s="43">
        <f t="shared" si="2"/>
        <v>0.13643659711075443</v>
      </c>
    </row>
    <row r="182" spans="2:9" x14ac:dyDescent="0.2">
      <c r="B182" s="33" t="s">
        <v>292</v>
      </c>
      <c r="C182" s="18" t="s">
        <v>141</v>
      </c>
      <c r="D182" s="21" t="s">
        <v>220</v>
      </c>
      <c r="E182" s="44">
        <v>16945</v>
      </c>
      <c r="F182" s="44" t="s">
        <v>596</v>
      </c>
      <c r="G182" s="44">
        <v>1400</v>
      </c>
      <c r="H182" s="44">
        <v>16945</v>
      </c>
      <c r="I182" s="43">
        <f t="shared" si="2"/>
        <v>8.2620241959280027E-2</v>
      </c>
    </row>
    <row r="183" spans="2:9" x14ac:dyDescent="0.2">
      <c r="B183" s="33" t="s">
        <v>292</v>
      </c>
      <c r="C183" s="18" t="s">
        <v>343</v>
      </c>
      <c r="D183" s="21" t="s">
        <v>344</v>
      </c>
      <c r="E183" s="44">
        <v>13685</v>
      </c>
      <c r="F183" s="44">
        <v>3765</v>
      </c>
      <c r="G183" s="44">
        <v>1165</v>
      </c>
      <c r="H183" s="44">
        <v>13685</v>
      </c>
      <c r="I183" s="43">
        <f t="shared" si="2"/>
        <v>8.5129704055535257E-2</v>
      </c>
    </row>
    <row r="184" spans="2:9" x14ac:dyDescent="0.2">
      <c r="B184" s="33" t="s">
        <v>292</v>
      </c>
      <c r="C184" s="18" t="s">
        <v>134</v>
      </c>
      <c r="D184" s="21" t="s">
        <v>345</v>
      </c>
      <c r="E184" s="44">
        <v>8600</v>
      </c>
      <c r="F184" s="44">
        <v>3230</v>
      </c>
      <c r="G184" s="44">
        <v>1705</v>
      </c>
      <c r="H184" s="44">
        <v>8600</v>
      </c>
      <c r="I184" s="43">
        <f t="shared" si="2"/>
        <v>0.19825581395348837</v>
      </c>
    </row>
    <row r="185" spans="2:9" ht="13.2" x14ac:dyDescent="0.25">
      <c r="B185"/>
      <c r="C185"/>
      <c r="D185"/>
      <c r="E185"/>
      <c r="F185"/>
      <c r="G185"/>
      <c r="H185"/>
      <c r="I185"/>
    </row>
    <row r="186" spans="2:9" x14ac:dyDescent="0.2">
      <c r="B186" s="35" t="s">
        <v>243</v>
      </c>
    </row>
    <row r="187" spans="2:9" x14ac:dyDescent="0.2">
      <c r="B187" s="16"/>
    </row>
    <row r="188" spans="2:9" x14ac:dyDescent="0.2">
      <c r="B188" s="16" t="s">
        <v>565</v>
      </c>
    </row>
    <row r="189" spans="2:9" x14ac:dyDescent="0.2">
      <c r="B189" s="16" t="s">
        <v>244</v>
      </c>
    </row>
    <row r="190" spans="2:9" x14ac:dyDescent="0.2">
      <c r="B190" s="16" t="s">
        <v>245</v>
      </c>
    </row>
    <row r="191" spans="2:9" x14ac:dyDescent="0.2">
      <c r="B191" s="16"/>
    </row>
    <row r="192" spans="2:9"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4"/>
  <sheetViews>
    <sheetView showGridLines="0" zoomScale="85" zoomScaleNormal="85" workbookViewId="0"/>
  </sheetViews>
  <sheetFormatPr defaultColWidth="9.44140625" defaultRowHeight="12.6" x14ac:dyDescent="0.2"/>
  <cols>
    <col min="1" max="1" width="1.5546875" style="2" customWidth="1"/>
    <col min="2" max="2" width="28.44140625" style="2" customWidth="1"/>
    <col min="3" max="3" width="10.5546875" style="2" customWidth="1"/>
    <col min="4" max="4" width="83.44140625" style="7" bestFit="1" customWidth="1"/>
    <col min="5" max="5" width="17.5546875" style="7" customWidth="1"/>
    <col min="6" max="6" width="23.5546875" style="7" customWidth="1"/>
    <col min="7" max="7" width="9.44140625" style="2" customWidth="1"/>
    <col min="8" max="16384" width="9.44140625" style="2"/>
  </cols>
  <sheetData>
    <row r="1" spans="2:6" s="15" customFormat="1" ht="18" customHeight="1" x14ac:dyDescent="0.3">
      <c r="C1" s="19"/>
      <c r="D1" s="19"/>
      <c r="E1" s="19"/>
      <c r="F1" s="19"/>
    </row>
    <row r="2" spans="2:6" ht="19.5" customHeight="1" x14ac:dyDescent="0.2">
      <c r="B2" s="3" t="s">
        <v>0</v>
      </c>
      <c r="C2" s="22" t="s">
        <v>399</v>
      </c>
      <c r="D2" s="17"/>
    </row>
    <row r="3" spans="2:6" ht="12.75" customHeight="1" x14ac:dyDescent="0.2">
      <c r="B3" s="3" t="s">
        <v>4</v>
      </c>
      <c r="C3" s="12" t="s">
        <v>548</v>
      </c>
    </row>
    <row r="4" spans="2:6" ht="8.25" customHeight="1" x14ac:dyDescent="0.2">
      <c r="B4" s="3"/>
      <c r="C4" s="6"/>
    </row>
    <row r="5" spans="2:6" ht="16.2" x14ac:dyDescent="0.3">
      <c r="B5" s="3" t="s">
        <v>1</v>
      </c>
      <c r="C5" s="45" t="str">
        <f>'System &amp; Provider Summary - T1'!$C$5</f>
        <v>January 2025</v>
      </c>
    </row>
    <row r="6" spans="2:6" ht="15.75" customHeight="1" x14ac:dyDescent="0.2">
      <c r="B6" s="3" t="s">
        <v>2</v>
      </c>
      <c r="C6" s="2" t="s">
        <v>398</v>
      </c>
      <c r="D6" s="2"/>
    </row>
    <row r="7" spans="2:6" ht="12.75" customHeight="1" x14ac:dyDescent="0.2">
      <c r="B7" s="3" t="s">
        <v>6</v>
      </c>
      <c r="C7" s="2" t="s">
        <v>421</v>
      </c>
    </row>
    <row r="8" spans="2:6" ht="12.75" customHeight="1" x14ac:dyDescent="0.2">
      <c r="B8" s="3" t="s">
        <v>3</v>
      </c>
      <c r="C8" s="2" t="str">
        <f>'System &amp; Provider Summary - T1'!C8</f>
        <v>13th March 2025</v>
      </c>
    </row>
    <row r="9" spans="2:6" ht="12.75" customHeight="1" x14ac:dyDescent="0.2">
      <c r="B9" s="3" t="s">
        <v>5</v>
      </c>
      <c r="C9" s="8" t="s">
        <v>402</v>
      </c>
    </row>
    <row r="10" spans="2:6" ht="12.75" customHeight="1" x14ac:dyDescent="0.2">
      <c r="B10" s="3" t="s">
        <v>8</v>
      </c>
      <c r="C10" s="2" t="str">
        <f>'System &amp; Provider Summary - T1'!C10</f>
        <v>Published (Final) - Official Statistics in development</v>
      </c>
    </row>
    <row r="11" spans="2:6" ht="12.75" customHeight="1" x14ac:dyDescent="0.2">
      <c r="B11" s="3" t="s">
        <v>9</v>
      </c>
      <c r="C11" s="2" t="s">
        <v>550</v>
      </c>
    </row>
    <row r="12" spans="2:6" x14ac:dyDescent="0.2">
      <c r="B12" s="3"/>
    </row>
    <row r="13" spans="2:6" ht="16.2" x14ac:dyDescent="0.3">
      <c r="B13" s="5" t="s">
        <v>410</v>
      </c>
    </row>
    <row r="14" spans="2:6" ht="16.2" x14ac:dyDescent="0.3">
      <c r="B14" s="5"/>
      <c r="C14" s="9"/>
    </row>
    <row r="15" spans="2:6" s="12" customFormat="1" ht="25.2" x14ac:dyDescent="0.25">
      <c r="B15" s="47" t="s">
        <v>241</v>
      </c>
      <c r="C15" s="11" t="s">
        <v>347</v>
      </c>
      <c r="D15" s="10" t="s">
        <v>348</v>
      </c>
      <c r="E15" s="11" t="s">
        <v>395</v>
      </c>
      <c r="F15" s="20" t="s">
        <v>394</v>
      </c>
    </row>
    <row r="16" spans="2:6" x14ac:dyDescent="0.2">
      <c r="B16" s="48" t="s">
        <v>7</v>
      </c>
      <c r="C16" s="1" t="s">
        <v>7</v>
      </c>
      <c r="D16" s="13" t="s">
        <v>10</v>
      </c>
      <c r="E16" s="42">
        <v>457891</v>
      </c>
      <c r="F16" s="42">
        <v>20935</v>
      </c>
    </row>
    <row r="17" spans="2:6" ht="6.75" customHeight="1" x14ac:dyDescent="0.2">
      <c r="D17" s="4"/>
    </row>
    <row r="18" spans="2:6" x14ac:dyDescent="0.2">
      <c r="B18" s="33" t="s">
        <v>252</v>
      </c>
      <c r="C18" s="18" t="s">
        <v>253</v>
      </c>
      <c r="D18" s="18" t="s">
        <v>367</v>
      </c>
      <c r="E18" s="44" t="s">
        <v>596</v>
      </c>
      <c r="F18" s="44" t="s">
        <v>596</v>
      </c>
    </row>
    <row r="19" spans="2:6" x14ac:dyDescent="0.2">
      <c r="B19" s="33" t="s">
        <v>252</v>
      </c>
      <c r="C19" s="18" t="s">
        <v>254</v>
      </c>
      <c r="D19" s="18" t="s">
        <v>368</v>
      </c>
      <c r="E19" s="44">
        <v>3275</v>
      </c>
      <c r="F19" s="44" t="s">
        <v>596</v>
      </c>
    </row>
    <row r="20" spans="2:6" x14ac:dyDescent="0.2">
      <c r="B20" s="33" t="s">
        <v>252</v>
      </c>
      <c r="C20" s="18" t="s">
        <v>255</v>
      </c>
      <c r="D20" s="18" t="s">
        <v>369</v>
      </c>
      <c r="E20" s="44">
        <v>8630</v>
      </c>
      <c r="F20" s="44">
        <v>790</v>
      </c>
    </row>
    <row r="21" spans="2:6" x14ac:dyDescent="0.2">
      <c r="B21" s="33" t="s">
        <v>252</v>
      </c>
      <c r="C21" s="18" t="s">
        <v>256</v>
      </c>
      <c r="D21" s="18" t="s">
        <v>370</v>
      </c>
      <c r="E21" s="44">
        <v>12260</v>
      </c>
      <c r="F21" s="44">
        <v>65</v>
      </c>
    </row>
    <row r="22" spans="2:6" x14ac:dyDescent="0.2">
      <c r="B22" s="33" t="s">
        <v>252</v>
      </c>
      <c r="C22" s="18" t="s">
        <v>257</v>
      </c>
      <c r="D22" s="18" t="s">
        <v>371</v>
      </c>
      <c r="E22" s="44" t="s">
        <v>596</v>
      </c>
      <c r="F22" s="44" t="s">
        <v>596</v>
      </c>
    </row>
    <row r="23" spans="2:6" x14ac:dyDescent="0.2">
      <c r="B23" s="33" t="s">
        <v>252</v>
      </c>
      <c r="C23" s="18" t="s">
        <v>258</v>
      </c>
      <c r="D23" s="18" t="s">
        <v>372</v>
      </c>
      <c r="E23" s="44">
        <v>5130</v>
      </c>
      <c r="F23" s="44">
        <v>45</v>
      </c>
    </row>
    <row r="24" spans="2:6" x14ac:dyDescent="0.2">
      <c r="B24" s="33" t="s">
        <v>242</v>
      </c>
      <c r="C24" s="18" t="s">
        <v>259</v>
      </c>
      <c r="D24" s="18" t="s">
        <v>349</v>
      </c>
      <c r="E24" s="44">
        <v>47225</v>
      </c>
      <c r="F24" s="44">
        <v>4240</v>
      </c>
    </row>
    <row r="25" spans="2:6" x14ac:dyDescent="0.2">
      <c r="B25" s="33" t="s">
        <v>242</v>
      </c>
      <c r="C25" s="18" t="s">
        <v>260</v>
      </c>
      <c r="D25" s="18" t="s">
        <v>350</v>
      </c>
      <c r="E25" s="44">
        <v>43480</v>
      </c>
      <c r="F25" s="44">
        <v>615</v>
      </c>
    </row>
    <row r="26" spans="2:6" x14ac:dyDescent="0.2">
      <c r="B26" s="33" t="s">
        <v>242</v>
      </c>
      <c r="C26" s="18" t="s">
        <v>261</v>
      </c>
      <c r="D26" s="18" t="s">
        <v>351</v>
      </c>
      <c r="E26" s="44">
        <v>17455</v>
      </c>
      <c r="F26" s="44">
        <v>320</v>
      </c>
    </row>
    <row r="27" spans="2:6" x14ac:dyDescent="0.2">
      <c r="B27" s="33" t="s">
        <v>242</v>
      </c>
      <c r="C27" s="18" t="s">
        <v>262</v>
      </c>
      <c r="D27" s="18" t="s">
        <v>352</v>
      </c>
      <c r="E27" s="44">
        <v>14850</v>
      </c>
      <c r="F27" s="44">
        <v>760</v>
      </c>
    </row>
    <row r="28" spans="2:6" x14ac:dyDescent="0.2">
      <c r="B28" s="33" t="s">
        <v>242</v>
      </c>
      <c r="C28" s="18" t="s">
        <v>263</v>
      </c>
      <c r="D28" s="18" t="s">
        <v>353</v>
      </c>
      <c r="E28" s="44">
        <v>9900</v>
      </c>
      <c r="F28" s="44">
        <v>915</v>
      </c>
    </row>
    <row r="29" spans="2:6" x14ac:dyDescent="0.2">
      <c r="B29" s="33" t="s">
        <v>264</v>
      </c>
      <c r="C29" s="18" t="s">
        <v>265</v>
      </c>
      <c r="D29" s="18" t="s">
        <v>373</v>
      </c>
      <c r="E29" s="44" t="s">
        <v>596</v>
      </c>
      <c r="F29" s="44" t="s">
        <v>596</v>
      </c>
    </row>
    <row r="30" spans="2:6" x14ac:dyDescent="0.2">
      <c r="B30" s="33" t="s">
        <v>264</v>
      </c>
      <c r="C30" s="18" t="s">
        <v>266</v>
      </c>
      <c r="D30" s="18" t="s">
        <v>374</v>
      </c>
      <c r="E30" s="44">
        <v>9430</v>
      </c>
      <c r="F30" s="44">
        <v>180</v>
      </c>
    </row>
    <row r="31" spans="2:6" x14ac:dyDescent="0.2">
      <c r="B31" s="33" t="s">
        <v>264</v>
      </c>
      <c r="C31" s="18" t="s">
        <v>267</v>
      </c>
      <c r="D31" s="18" t="s">
        <v>375</v>
      </c>
      <c r="E31" s="44">
        <v>7430</v>
      </c>
      <c r="F31" s="44">
        <v>715</v>
      </c>
    </row>
    <row r="32" spans="2:6" x14ac:dyDescent="0.2">
      <c r="B32" s="33" t="s">
        <v>264</v>
      </c>
      <c r="C32" s="18" t="s">
        <v>268</v>
      </c>
      <c r="D32" s="18" t="s">
        <v>354</v>
      </c>
      <c r="E32" s="44">
        <v>10995</v>
      </c>
      <c r="F32" s="44">
        <v>1340</v>
      </c>
    </row>
    <row r="33" spans="2:6" x14ac:dyDescent="0.2">
      <c r="B33" s="33" t="s">
        <v>264</v>
      </c>
      <c r="C33" s="18" t="s">
        <v>269</v>
      </c>
      <c r="D33" s="18" t="s">
        <v>376</v>
      </c>
      <c r="E33" s="44" t="s">
        <v>596</v>
      </c>
      <c r="F33" s="44" t="s">
        <v>596</v>
      </c>
    </row>
    <row r="34" spans="2:6" x14ac:dyDescent="0.2">
      <c r="B34" s="33" t="s">
        <v>264</v>
      </c>
      <c r="C34" s="18" t="s">
        <v>270</v>
      </c>
      <c r="D34" s="18" t="s">
        <v>377</v>
      </c>
      <c r="E34" s="44" t="s">
        <v>596</v>
      </c>
      <c r="F34" s="44" t="s">
        <v>596</v>
      </c>
    </row>
    <row r="35" spans="2:6" x14ac:dyDescent="0.2">
      <c r="B35" s="33" t="s">
        <v>264</v>
      </c>
      <c r="C35" s="18" t="s">
        <v>271</v>
      </c>
      <c r="D35" s="18" t="s">
        <v>378</v>
      </c>
      <c r="E35" s="44" t="s">
        <v>596</v>
      </c>
      <c r="F35" s="44" t="s">
        <v>596</v>
      </c>
    </row>
    <row r="36" spans="2:6" x14ac:dyDescent="0.2">
      <c r="B36" s="33" t="s">
        <v>264</v>
      </c>
      <c r="C36" s="18" t="s">
        <v>272</v>
      </c>
      <c r="D36" s="18" t="s">
        <v>355</v>
      </c>
      <c r="E36" s="44" t="s">
        <v>596</v>
      </c>
      <c r="F36" s="44" t="s">
        <v>596</v>
      </c>
    </row>
    <row r="37" spans="2:6" x14ac:dyDescent="0.2">
      <c r="B37" s="33" t="s">
        <v>264</v>
      </c>
      <c r="C37" s="18" t="s">
        <v>273</v>
      </c>
      <c r="D37" s="18" t="s">
        <v>379</v>
      </c>
      <c r="E37" s="44">
        <v>8650</v>
      </c>
      <c r="F37" s="44">
        <v>480</v>
      </c>
    </row>
    <row r="38" spans="2:6" x14ac:dyDescent="0.2">
      <c r="B38" s="33" t="s">
        <v>264</v>
      </c>
      <c r="C38" s="18" t="s">
        <v>274</v>
      </c>
      <c r="D38" s="18" t="s">
        <v>356</v>
      </c>
      <c r="E38" s="44">
        <v>23360</v>
      </c>
      <c r="F38" s="44">
        <v>175</v>
      </c>
    </row>
    <row r="39" spans="2:6" x14ac:dyDescent="0.2">
      <c r="B39" s="33" t="s">
        <v>264</v>
      </c>
      <c r="C39" s="18" t="s">
        <v>275</v>
      </c>
      <c r="D39" s="18" t="s">
        <v>380</v>
      </c>
      <c r="E39" s="44">
        <v>6805</v>
      </c>
      <c r="F39" s="44">
        <v>45</v>
      </c>
    </row>
    <row r="40" spans="2:6" x14ac:dyDescent="0.2">
      <c r="B40" s="33" t="s">
        <v>276</v>
      </c>
      <c r="C40" s="18" t="s">
        <v>277</v>
      </c>
      <c r="D40" s="18" t="s">
        <v>357</v>
      </c>
      <c r="E40" s="44" t="s">
        <v>596</v>
      </c>
      <c r="F40" s="44" t="s">
        <v>596</v>
      </c>
    </row>
    <row r="41" spans="2:6" x14ac:dyDescent="0.2">
      <c r="B41" s="33" t="s">
        <v>276</v>
      </c>
      <c r="C41" s="18" t="s">
        <v>278</v>
      </c>
      <c r="D41" s="18" t="s">
        <v>381</v>
      </c>
      <c r="E41" s="44">
        <v>41410</v>
      </c>
      <c r="F41" s="44">
        <v>1520</v>
      </c>
    </row>
    <row r="42" spans="2:6" x14ac:dyDescent="0.2">
      <c r="B42" s="33" t="s">
        <v>276</v>
      </c>
      <c r="C42" s="18" t="s">
        <v>279</v>
      </c>
      <c r="D42" s="18" t="s">
        <v>382</v>
      </c>
      <c r="E42" s="44">
        <v>19420</v>
      </c>
      <c r="F42" s="44">
        <v>995</v>
      </c>
    </row>
    <row r="43" spans="2:6" x14ac:dyDescent="0.2">
      <c r="B43" s="33" t="s">
        <v>276</v>
      </c>
      <c r="C43" s="18" t="s">
        <v>280</v>
      </c>
      <c r="D43" s="18" t="s">
        <v>358</v>
      </c>
      <c r="E43" s="44">
        <v>4570</v>
      </c>
      <c r="F43" s="44">
        <v>335</v>
      </c>
    </row>
    <row r="44" spans="2:6" x14ac:dyDescent="0.2">
      <c r="B44" s="33" t="s">
        <v>281</v>
      </c>
      <c r="C44" s="18" t="s">
        <v>282</v>
      </c>
      <c r="D44" s="18" t="s">
        <v>383</v>
      </c>
      <c r="E44" s="44">
        <v>16155</v>
      </c>
      <c r="F44" s="44">
        <v>500</v>
      </c>
    </row>
    <row r="45" spans="2:6" x14ac:dyDescent="0.2">
      <c r="B45" s="33" t="s">
        <v>281</v>
      </c>
      <c r="C45" s="18" t="s">
        <v>283</v>
      </c>
      <c r="D45" s="18" t="s">
        <v>359</v>
      </c>
      <c r="E45" s="44">
        <v>24900</v>
      </c>
      <c r="F45" s="44">
        <v>1195</v>
      </c>
    </row>
    <row r="46" spans="2:6" x14ac:dyDescent="0.2">
      <c r="B46" s="33" t="s">
        <v>281</v>
      </c>
      <c r="C46" s="18" t="s">
        <v>284</v>
      </c>
      <c r="D46" s="18" t="s">
        <v>384</v>
      </c>
      <c r="E46" s="44">
        <v>15745</v>
      </c>
      <c r="F46" s="44">
        <v>1615</v>
      </c>
    </row>
    <row r="47" spans="2:6" x14ac:dyDescent="0.2">
      <c r="B47" s="33" t="s">
        <v>285</v>
      </c>
      <c r="C47" s="18" t="s">
        <v>286</v>
      </c>
      <c r="D47" s="18" t="s">
        <v>385</v>
      </c>
      <c r="E47" s="44">
        <v>35140</v>
      </c>
      <c r="F47" s="44">
        <v>1340</v>
      </c>
    </row>
    <row r="48" spans="2:6" x14ac:dyDescent="0.2">
      <c r="B48" s="33" t="s">
        <v>285</v>
      </c>
      <c r="C48" s="18" t="s">
        <v>287</v>
      </c>
      <c r="D48" s="18" t="s">
        <v>360</v>
      </c>
      <c r="E48" s="44">
        <v>2455</v>
      </c>
      <c r="F48" s="44" t="s">
        <v>596</v>
      </c>
    </row>
    <row r="49" spans="2:6" x14ac:dyDescent="0.2">
      <c r="B49" s="33" t="s">
        <v>285</v>
      </c>
      <c r="C49" s="18" t="s">
        <v>288</v>
      </c>
      <c r="D49" s="18" t="s">
        <v>361</v>
      </c>
      <c r="E49" s="44">
        <v>19620</v>
      </c>
      <c r="F49" s="44">
        <v>740</v>
      </c>
    </row>
    <row r="50" spans="2:6" x14ac:dyDescent="0.2">
      <c r="B50" s="33" t="s">
        <v>285</v>
      </c>
      <c r="C50" s="18" t="s">
        <v>289</v>
      </c>
      <c r="D50" s="18" t="s">
        <v>386</v>
      </c>
      <c r="E50" s="44">
        <v>19050</v>
      </c>
      <c r="F50" s="44">
        <v>440</v>
      </c>
    </row>
    <row r="51" spans="2:6" x14ac:dyDescent="0.2">
      <c r="B51" s="33" t="s">
        <v>285</v>
      </c>
      <c r="C51" s="18" t="s">
        <v>290</v>
      </c>
      <c r="D51" s="18" t="s">
        <v>387</v>
      </c>
      <c r="E51" s="44">
        <v>4595</v>
      </c>
      <c r="F51" s="44" t="s">
        <v>598</v>
      </c>
    </row>
    <row r="52" spans="2:6" x14ac:dyDescent="0.2">
      <c r="B52" s="33" t="s">
        <v>285</v>
      </c>
      <c r="C52" s="18" t="s">
        <v>291</v>
      </c>
      <c r="D52" s="18" t="s">
        <v>362</v>
      </c>
      <c r="E52" s="44" t="s">
        <v>596</v>
      </c>
      <c r="F52" s="44" t="s">
        <v>596</v>
      </c>
    </row>
    <row r="53" spans="2:6" x14ac:dyDescent="0.2">
      <c r="B53" s="33" t="s">
        <v>292</v>
      </c>
      <c r="C53" s="18" t="s">
        <v>293</v>
      </c>
      <c r="D53" s="18" t="s">
        <v>363</v>
      </c>
      <c r="E53" s="44">
        <v>8040</v>
      </c>
      <c r="F53" s="44">
        <v>610</v>
      </c>
    </row>
    <row r="54" spans="2:6" x14ac:dyDescent="0.2">
      <c r="B54" s="33" t="s">
        <v>292</v>
      </c>
      <c r="C54" s="18" t="s">
        <v>294</v>
      </c>
      <c r="D54" s="18" t="s">
        <v>388</v>
      </c>
      <c r="E54" s="44">
        <v>4910</v>
      </c>
      <c r="F54" s="44">
        <v>340</v>
      </c>
    </row>
    <row r="55" spans="2:6" x14ac:dyDescent="0.2">
      <c r="B55" s="33" t="s">
        <v>292</v>
      </c>
      <c r="C55" s="18" t="s">
        <v>295</v>
      </c>
      <c r="D55" s="18" t="s">
        <v>364</v>
      </c>
      <c r="E55" s="44" t="s">
        <v>596</v>
      </c>
      <c r="F55" s="44" t="s">
        <v>596</v>
      </c>
    </row>
    <row r="56" spans="2:6" x14ac:dyDescent="0.2">
      <c r="B56" s="33" t="s">
        <v>292</v>
      </c>
      <c r="C56" s="18" t="s">
        <v>296</v>
      </c>
      <c r="D56" s="18" t="s">
        <v>365</v>
      </c>
      <c r="E56" s="44">
        <v>8665</v>
      </c>
      <c r="F56" s="44">
        <v>505</v>
      </c>
    </row>
    <row r="57" spans="2:6" x14ac:dyDescent="0.2">
      <c r="B57" s="33" t="s">
        <v>292</v>
      </c>
      <c r="C57" s="18" t="s">
        <v>297</v>
      </c>
      <c r="D57" s="18" t="s">
        <v>389</v>
      </c>
      <c r="E57" s="44">
        <v>1600</v>
      </c>
      <c r="F57" s="44">
        <v>120</v>
      </c>
    </row>
    <row r="58" spans="2:6" x14ac:dyDescent="0.2">
      <c r="B58" s="33" t="s">
        <v>292</v>
      </c>
      <c r="C58" s="18" t="s">
        <v>298</v>
      </c>
      <c r="D58" s="18" t="s">
        <v>390</v>
      </c>
      <c r="E58" s="44" t="s">
        <v>596</v>
      </c>
      <c r="F58" s="44" t="s">
        <v>596</v>
      </c>
    </row>
    <row r="59" spans="2:6" x14ac:dyDescent="0.2">
      <c r="B59" s="33" t="s">
        <v>292</v>
      </c>
      <c r="C59" s="18" t="s">
        <v>299</v>
      </c>
      <c r="D59" s="18" t="s">
        <v>366</v>
      </c>
      <c r="E59" s="44">
        <v>2750</v>
      </c>
      <c r="F59" s="44" t="s">
        <v>596</v>
      </c>
    </row>
    <row r="60" spans="2:6" ht="6.75" customHeight="1" x14ac:dyDescent="0.2">
      <c r="D60" s="2"/>
    </row>
    <row r="61" spans="2:6" x14ac:dyDescent="0.2">
      <c r="B61" s="33" t="s">
        <v>252</v>
      </c>
      <c r="C61" s="18" t="s">
        <v>39</v>
      </c>
      <c r="D61" s="21" t="s">
        <v>154</v>
      </c>
      <c r="E61" s="44">
        <v>3275</v>
      </c>
      <c r="F61" s="44" t="s">
        <v>596</v>
      </c>
    </row>
    <row r="62" spans="2:6" x14ac:dyDescent="0.2">
      <c r="B62" s="33" t="s">
        <v>252</v>
      </c>
      <c r="C62" s="18" t="s">
        <v>41</v>
      </c>
      <c r="D62" s="21" t="s">
        <v>155</v>
      </c>
      <c r="E62" s="44">
        <v>1675</v>
      </c>
      <c r="F62" s="44" t="s">
        <v>598</v>
      </c>
    </row>
    <row r="63" spans="2:6" x14ac:dyDescent="0.2">
      <c r="B63" s="33" t="s">
        <v>252</v>
      </c>
      <c r="C63" s="18" t="s">
        <v>43</v>
      </c>
      <c r="D63" s="21" t="s">
        <v>302</v>
      </c>
      <c r="E63" s="44">
        <v>4505</v>
      </c>
      <c r="F63" s="44">
        <v>65</v>
      </c>
    </row>
    <row r="64" spans="2:6" x14ac:dyDescent="0.2">
      <c r="B64" s="33" t="s">
        <v>252</v>
      </c>
      <c r="C64" s="18" t="s">
        <v>44</v>
      </c>
      <c r="D64" s="21" t="s">
        <v>303</v>
      </c>
      <c r="E64" s="44">
        <v>8630</v>
      </c>
      <c r="F64" s="44">
        <v>790</v>
      </c>
    </row>
    <row r="65" spans="2:6" x14ac:dyDescent="0.2">
      <c r="B65" s="33" t="s">
        <v>252</v>
      </c>
      <c r="C65" s="18" t="s">
        <v>528</v>
      </c>
      <c r="D65" s="21" t="s">
        <v>529</v>
      </c>
      <c r="E65" s="44" t="s">
        <v>596</v>
      </c>
      <c r="F65" s="44" t="s">
        <v>596</v>
      </c>
    </row>
    <row r="66" spans="2:6" x14ac:dyDescent="0.2">
      <c r="B66" s="33" t="s">
        <v>252</v>
      </c>
      <c r="C66" s="18" t="s">
        <v>436</v>
      </c>
      <c r="D66" s="21" t="s">
        <v>437</v>
      </c>
      <c r="E66" s="44" t="s">
        <v>596</v>
      </c>
      <c r="F66" s="44" t="s">
        <v>596</v>
      </c>
    </row>
    <row r="67" spans="2:6" x14ac:dyDescent="0.2">
      <c r="B67" s="33" t="s">
        <v>252</v>
      </c>
      <c r="C67" s="18" t="s">
        <v>51</v>
      </c>
      <c r="D67" s="21" t="s">
        <v>162</v>
      </c>
      <c r="E67" s="44">
        <v>3455</v>
      </c>
      <c r="F67" s="44">
        <v>40</v>
      </c>
    </row>
    <row r="68" spans="2:6" x14ac:dyDescent="0.2">
      <c r="B68" s="33" t="s">
        <v>252</v>
      </c>
      <c r="C68" s="18" t="s">
        <v>59</v>
      </c>
      <c r="D68" s="21" t="s">
        <v>168</v>
      </c>
      <c r="E68" s="44" t="s">
        <v>596</v>
      </c>
      <c r="F68" s="44" t="s">
        <v>596</v>
      </c>
    </row>
    <row r="69" spans="2:6" x14ac:dyDescent="0.2">
      <c r="B69" s="33" t="s">
        <v>252</v>
      </c>
      <c r="C69" s="18" t="s">
        <v>69</v>
      </c>
      <c r="D69" s="21" t="s">
        <v>305</v>
      </c>
      <c r="E69" s="44">
        <v>7755</v>
      </c>
      <c r="F69" s="44" t="s">
        <v>596</v>
      </c>
    </row>
    <row r="70" spans="2:6" x14ac:dyDescent="0.2">
      <c r="B70" s="33" t="s">
        <v>242</v>
      </c>
      <c r="C70" s="18" t="s">
        <v>22</v>
      </c>
      <c r="D70" s="21" t="s">
        <v>142</v>
      </c>
      <c r="E70" s="44">
        <v>5555</v>
      </c>
      <c r="F70" s="44">
        <v>130</v>
      </c>
    </row>
    <row r="71" spans="2:6" x14ac:dyDescent="0.2">
      <c r="B71" s="33" t="s">
        <v>242</v>
      </c>
      <c r="C71" s="18" t="s">
        <v>440</v>
      </c>
      <c r="D71" s="21" t="s">
        <v>441</v>
      </c>
      <c r="E71" s="44">
        <v>3765</v>
      </c>
      <c r="F71" s="44">
        <v>430</v>
      </c>
    </row>
    <row r="72" spans="2:6" x14ac:dyDescent="0.2">
      <c r="B72" s="33" t="s">
        <v>242</v>
      </c>
      <c r="C72" s="18" t="s">
        <v>23</v>
      </c>
      <c r="D72" s="21" t="s">
        <v>307</v>
      </c>
      <c r="E72" s="44">
        <v>6155</v>
      </c>
      <c r="F72" s="44">
        <v>175</v>
      </c>
    </row>
    <row r="73" spans="2:6" x14ac:dyDescent="0.2">
      <c r="B73" s="33" t="s">
        <v>242</v>
      </c>
      <c r="C73" s="18" t="s">
        <v>24</v>
      </c>
      <c r="D73" s="21" t="s">
        <v>143</v>
      </c>
      <c r="E73" s="44" t="s">
        <v>596</v>
      </c>
      <c r="F73" s="44" t="s">
        <v>596</v>
      </c>
    </row>
    <row r="74" spans="2:6" x14ac:dyDescent="0.2">
      <c r="B74" s="33" t="s">
        <v>242</v>
      </c>
      <c r="C74" s="18" t="s">
        <v>25</v>
      </c>
      <c r="D74" s="21" t="s">
        <v>308</v>
      </c>
      <c r="E74" s="44">
        <v>1490</v>
      </c>
      <c r="F74" s="44">
        <v>10</v>
      </c>
    </row>
    <row r="75" spans="2:6" x14ac:dyDescent="0.2">
      <c r="B75" s="33" t="s">
        <v>242</v>
      </c>
      <c r="C75" s="18" t="s">
        <v>444</v>
      </c>
      <c r="D75" s="21" t="s">
        <v>445</v>
      </c>
      <c r="E75" s="44">
        <v>3550</v>
      </c>
      <c r="F75" s="44" t="s">
        <v>596</v>
      </c>
    </row>
    <row r="76" spans="2:6" x14ac:dyDescent="0.2">
      <c r="B76" s="33" t="s">
        <v>242</v>
      </c>
      <c r="C76" s="18" t="s">
        <v>26</v>
      </c>
      <c r="D76" s="21" t="s">
        <v>309</v>
      </c>
      <c r="E76" s="44">
        <v>6360</v>
      </c>
      <c r="F76" s="44" t="s">
        <v>596</v>
      </c>
    </row>
    <row r="77" spans="2:6" x14ac:dyDescent="0.2">
      <c r="B77" s="33" t="s">
        <v>242</v>
      </c>
      <c r="C77" s="18" t="s">
        <v>28</v>
      </c>
      <c r="D77" s="21" t="s">
        <v>145</v>
      </c>
      <c r="E77" s="44">
        <v>3455</v>
      </c>
      <c r="F77" s="44">
        <v>185</v>
      </c>
    </row>
    <row r="78" spans="2:6" x14ac:dyDescent="0.2">
      <c r="B78" s="33" t="s">
        <v>242</v>
      </c>
      <c r="C78" s="18" t="s">
        <v>29</v>
      </c>
      <c r="D78" s="21" t="s">
        <v>146</v>
      </c>
      <c r="E78" s="44">
        <v>8725</v>
      </c>
      <c r="F78" s="44" t="s">
        <v>596</v>
      </c>
    </row>
    <row r="79" spans="2:6" x14ac:dyDescent="0.2">
      <c r="B79" s="33" t="s">
        <v>242</v>
      </c>
      <c r="C79" s="18" t="s">
        <v>30</v>
      </c>
      <c r="D79" s="21" t="s">
        <v>147</v>
      </c>
      <c r="E79" s="44">
        <v>7725</v>
      </c>
      <c r="F79" s="44">
        <v>900</v>
      </c>
    </row>
    <row r="80" spans="2:6" x14ac:dyDescent="0.2">
      <c r="B80" s="33" t="s">
        <v>242</v>
      </c>
      <c r="C80" s="18" t="s">
        <v>31</v>
      </c>
      <c r="D80" s="21" t="s">
        <v>310</v>
      </c>
      <c r="E80" s="44">
        <v>4560</v>
      </c>
      <c r="F80" s="44" t="s">
        <v>596</v>
      </c>
    </row>
    <row r="81" spans="2:6" x14ac:dyDescent="0.2">
      <c r="B81" s="33" t="s">
        <v>242</v>
      </c>
      <c r="C81" s="18" t="s">
        <v>32</v>
      </c>
      <c r="D81" s="21" t="s">
        <v>311</v>
      </c>
      <c r="E81" s="44" t="s">
        <v>596</v>
      </c>
      <c r="F81" s="44" t="s">
        <v>596</v>
      </c>
    </row>
    <row r="82" spans="2:6" x14ac:dyDescent="0.2">
      <c r="B82" s="33" t="s">
        <v>242</v>
      </c>
      <c r="C82" s="18" t="s">
        <v>452</v>
      </c>
      <c r="D82" s="21" t="s">
        <v>453</v>
      </c>
      <c r="E82" s="44">
        <v>3270</v>
      </c>
      <c r="F82" s="44">
        <v>485</v>
      </c>
    </row>
    <row r="83" spans="2:6" x14ac:dyDescent="0.2">
      <c r="B83" s="33" t="s">
        <v>242</v>
      </c>
      <c r="C83" s="18" t="s">
        <v>33</v>
      </c>
      <c r="D83" s="21" t="s">
        <v>148</v>
      </c>
      <c r="E83" s="44" t="s">
        <v>596</v>
      </c>
      <c r="F83" s="44" t="s">
        <v>596</v>
      </c>
    </row>
    <row r="84" spans="2:6" x14ac:dyDescent="0.2">
      <c r="B84" s="33" t="s">
        <v>242</v>
      </c>
      <c r="C84" s="18" t="s">
        <v>454</v>
      </c>
      <c r="D84" s="21" t="s">
        <v>455</v>
      </c>
      <c r="E84" s="44">
        <v>34660</v>
      </c>
      <c r="F84" s="44" t="s">
        <v>596</v>
      </c>
    </row>
    <row r="85" spans="2:6" x14ac:dyDescent="0.2">
      <c r="B85" s="33" t="s">
        <v>242</v>
      </c>
      <c r="C85" s="18" t="s">
        <v>442</v>
      </c>
      <c r="D85" s="21" t="s">
        <v>443</v>
      </c>
      <c r="E85" s="44" t="s">
        <v>596</v>
      </c>
      <c r="F85" s="44" t="s">
        <v>596</v>
      </c>
    </row>
    <row r="86" spans="2:6" x14ac:dyDescent="0.2">
      <c r="B86" s="33" t="s">
        <v>242</v>
      </c>
      <c r="C86" s="18" t="s">
        <v>446</v>
      </c>
      <c r="D86" s="21" t="s">
        <v>447</v>
      </c>
      <c r="E86" s="44">
        <v>4685</v>
      </c>
      <c r="F86" s="44" t="s">
        <v>596</v>
      </c>
    </row>
    <row r="87" spans="2:6" x14ac:dyDescent="0.2">
      <c r="B87" s="33" t="s">
        <v>242</v>
      </c>
      <c r="C87" s="18" t="s">
        <v>34</v>
      </c>
      <c r="D87" s="21" t="s">
        <v>149</v>
      </c>
      <c r="E87" s="44">
        <v>15265</v>
      </c>
      <c r="F87" s="44" t="s">
        <v>596</v>
      </c>
    </row>
    <row r="88" spans="2:6" x14ac:dyDescent="0.2">
      <c r="B88" s="33" t="s">
        <v>242</v>
      </c>
      <c r="C88" s="18" t="s">
        <v>448</v>
      </c>
      <c r="D88" s="21" t="s">
        <v>449</v>
      </c>
      <c r="E88" s="44">
        <v>8945</v>
      </c>
      <c r="F88" s="44">
        <v>330</v>
      </c>
    </row>
    <row r="89" spans="2:6" x14ac:dyDescent="0.2">
      <c r="B89" s="33" t="s">
        <v>242</v>
      </c>
      <c r="C89" s="18" t="s">
        <v>35</v>
      </c>
      <c r="D89" s="21" t="s">
        <v>150</v>
      </c>
      <c r="E89" s="44">
        <v>690</v>
      </c>
      <c r="F89" s="44" t="s">
        <v>598</v>
      </c>
    </row>
    <row r="90" spans="2:6" x14ac:dyDescent="0.2">
      <c r="B90" s="33" t="s">
        <v>242</v>
      </c>
      <c r="C90" s="18" t="s">
        <v>450</v>
      </c>
      <c r="D90" s="21" t="s">
        <v>451</v>
      </c>
      <c r="E90" s="44" t="s">
        <v>596</v>
      </c>
      <c r="F90" s="44" t="s">
        <v>596</v>
      </c>
    </row>
    <row r="91" spans="2:6" x14ac:dyDescent="0.2">
      <c r="B91" s="33" t="s">
        <v>242</v>
      </c>
      <c r="C91" s="18" t="s">
        <v>36</v>
      </c>
      <c r="D91" s="21" t="s">
        <v>151</v>
      </c>
      <c r="E91" s="44">
        <v>5240</v>
      </c>
      <c r="F91" s="44">
        <v>400</v>
      </c>
    </row>
    <row r="92" spans="2:6" x14ac:dyDescent="0.2">
      <c r="B92" s="33" t="s">
        <v>242</v>
      </c>
      <c r="C92" s="18" t="s">
        <v>438</v>
      </c>
      <c r="D92" s="21" t="s">
        <v>439</v>
      </c>
      <c r="E92" s="44">
        <v>6640</v>
      </c>
      <c r="F92" s="44">
        <v>3480</v>
      </c>
    </row>
    <row r="93" spans="2:6" x14ac:dyDescent="0.2">
      <c r="B93" s="33" t="s">
        <v>242</v>
      </c>
      <c r="C93" s="18" t="s">
        <v>37</v>
      </c>
      <c r="D93" s="21" t="s">
        <v>152</v>
      </c>
      <c r="E93" s="44" t="s">
        <v>596</v>
      </c>
      <c r="F93" s="44" t="s">
        <v>596</v>
      </c>
    </row>
    <row r="94" spans="2:6" x14ac:dyDescent="0.2">
      <c r="B94" s="33" t="s">
        <v>242</v>
      </c>
      <c r="C94" s="18" t="s">
        <v>38</v>
      </c>
      <c r="D94" s="21" t="s">
        <v>153</v>
      </c>
      <c r="E94" s="44">
        <v>2190</v>
      </c>
      <c r="F94" s="44">
        <v>320</v>
      </c>
    </row>
    <row r="95" spans="2:6" x14ac:dyDescent="0.2">
      <c r="B95" s="33" t="s">
        <v>264</v>
      </c>
      <c r="C95" s="18" t="s">
        <v>460</v>
      </c>
      <c r="D95" s="21" t="s">
        <v>461</v>
      </c>
      <c r="E95" s="44" t="s">
        <v>596</v>
      </c>
      <c r="F95" s="44" t="s">
        <v>596</v>
      </c>
    </row>
    <row r="96" spans="2:6" x14ac:dyDescent="0.2">
      <c r="B96" s="33" t="s">
        <v>264</v>
      </c>
      <c r="C96" s="18" t="s">
        <v>474</v>
      </c>
      <c r="D96" s="21" t="s">
        <v>475</v>
      </c>
      <c r="E96" s="44" t="s">
        <v>596</v>
      </c>
      <c r="F96" s="44" t="s">
        <v>596</v>
      </c>
    </row>
    <row r="97" spans="2:6" x14ac:dyDescent="0.2">
      <c r="B97" s="33" t="s">
        <v>264</v>
      </c>
      <c r="C97" s="18" t="s">
        <v>472</v>
      </c>
      <c r="D97" s="21" t="s">
        <v>473</v>
      </c>
      <c r="E97" s="44">
        <v>7430</v>
      </c>
      <c r="F97" s="44">
        <v>715</v>
      </c>
    </row>
    <row r="98" spans="2:6" x14ac:dyDescent="0.2">
      <c r="B98" s="33" t="s">
        <v>264</v>
      </c>
      <c r="C98" s="18" t="s">
        <v>458</v>
      </c>
      <c r="D98" s="21" t="s">
        <v>459</v>
      </c>
      <c r="E98" s="44">
        <v>2845</v>
      </c>
      <c r="F98" s="44" t="s">
        <v>596</v>
      </c>
    </row>
    <row r="99" spans="2:6" x14ac:dyDescent="0.2">
      <c r="B99" s="33" t="s">
        <v>264</v>
      </c>
      <c r="C99" s="18" t="s">
        <v>45</v>
      </c>
      <c r="D99" s="21" t="s">
        <v>157</v>
      </c>
      <c r="E99" s="44">
        <v>1445</v>
      </c>
      <c r="F99" s="44">
        <v>45</v>
      </c>
    </row>
    <row r="100" spans="2:6" x14ac:dyDescent="0.2">
      <c r="B100" s="33" t="s">
        <v>264</v>
      </c>
      <c r="C100" s="18" t="s">
        <v>552</v>
      </c>
      <c r="D100" s="21" t="s">
        <v>553</v>
      </c>
      <c r="E100" s="44" t="s">
        <v>596</v>
      </c>
      <c r="F100" s="44" t="s">
        <v>596</v>
      </c>
    </row>
    <row r="101" spans="2:6" x14ac:dyDescent="0.2">
      <c r="B101" s="33" t="s">
        <v>264</v>
      </c>
      <c r="C101" s="18" t="s">
        <v>470</v>
      </c>
      <c r="D101" s="21" t="s">
        <v>471</v>
      </c>
      <c r="E101" s="44">
        <v>7435</v>
      </c>
      <c r="F101" s="44">
        <v>870</v>
      </c>
    </row>
    <row r="102" spans="2:6" x14ac:dyDescent="0.2">
      <c r="B102" s="33" t="s">
        <v>264</v>
      </c>
      <c r="C102" s="18" t="s">
        <v>464</v>
      </c>
      <c r="D102" s="21" t="s">
        <v>465</v>
      </c>
      <c r="E102" s="44" t="s">
        <v>596</v>
      </c>
      <c r="F102" s="44" t="s">
        <v>596</v>
      </c>
    </row>
    <row r="103" spans="2:6" x14ac:dyDescent="0.2">
      <c r="B103" s="33" t="s">
        <v>264</v>
      </c>
      <c r="C103" s="18" t="s">
        <v>462</v>
      </c>
      <c r="D103" s="21" t="s">
        <v>463</v>
      </c>
      <c r="E103" s="44" t="s">
        <v>596</v>
      </c>
      <c r="F103" s="44" t="s">
        <v>596</v>
      </c>
    </row>
    <row r="104" spans="2:6" x14ac:dyDescent="0.2">
      <c r="B104" s="33" t="s">
        <v>264</v>
      </c>
      <c r="C104" s="18" t="s">
        <v>456</v>
      </c>
      <c r="D104" s="21" t="s">
        <v>457</v>
      </c>
      <c r="E104" s="44">
        <v>9435</v>
      </c>
      <c r="F104" s="44" t="s">
        <v>596</v>
      </c>
    </row>
    <row r="105" spans="2:6" x14ac:dyDescent="0.2">
      <c r="B105" s="33" t="s">
        <v>264</v>
      </c>
      <c r="C105" s="18" t="s">
        <v>530</v>
      </c>
      <c r="D105" s="21" t="s">
        <v>531</v>
      </c>
      <c r="E105" s="44">
        <v>5110</v>
      </c>
      <c r="F105" s="44">
        <v>175</v>
      </c>
    </row>
    <row r="106" spans="2:6" x14ac:dyDescent="0.2">
      <c r="B106" s="33" t="s">
        <v>264</v>
      </c>
      <c r="C106" s="18" t="s">
        <v>468</v>
      </c>
      <c r="D106" s="21" t="s">
        <v>469</v>
      </c>
      <c r="E106" s="44">
        <v>5410</v>
      </c>
      <c r="F106" s="44">
        <v>295</v>
      </c>
    </row>
    <row r="107" spans="2:6" x14ac:dyDescent="0.2">
      <c r="B107" s="33" t="s">
        <v>264</v>
      </c>
      <c r="C107" s="18" t="s">
        <v>466</v>
      </c>
      <c r="D107" s="21" t="s">
        <v>467</v>
      </c>
      <c r="E107" s="44" t="s">
        <v>596</v>
      </c>
      <c r="F107" s="44" t="s">
        <v>596</v>
      </c>
    </row>
    <row r="108" spans="2:6" x14ac:dyDescent="0.2">
      <c r="B108" s="33" t="s">
        <v>264</v>
      </c>
      <c r="C108" s="18" t="s">
        <v>54</v>
      </c>
      <c r="D108" s="21" t="s">
        <v>313</v>
      </c>
      <c r="E108" s="44" t="s">
        <v>596</v>
      </c>
      <c r="F108" s="44" t="s">
        <v>596</v>
      </c>
    </row>
    <row r="109" spans="2:6" x14ac:dyDescent="0.2">
      <c r="B109" s="33" t="s">
        <v>264</v>
      </c>
      <c r="C109" s="18" t="s">
        <v>532</v>
      </c>
      <c r="D109" s="21" t="s">
        <v>533</v>
      </c>
      <c r="E109" s="44">
        <v>4605</v>
      </c>
      <c r="F109" s="44" t="s">
        <v>596</v>
      </c>
    </row>
    <row r="110" spans="2:6" x14ac:dyDescent="0.2">
      <c r="B110" s="33" t="s">
        <v>264</v>
      </c>
      <c r="C110" s="18" t="s">
        <v>55</v>
      </c>
      <c r="D110" s="21" t="s">
        <v>165</v>
      </c>
      <c r="E110" s="44">
        <v>3240</v>
      </c>
      <c r="F110" s="44">
        <v>185</v>
      </c>
    </row>
    <row r="111" spans="2:6" x14ac:dyDescent="0.2">
      <c r="B111" s="33" t="s">
        <v>264</v>
      </c>
      <c r="C111" s="18" t="s">
        <v>61</v>
      </c>
      <c r="D111" s="21" t="s">
        <v>170</v>
      </c>
      <c r="E111" s="44">
        <v>8815</v>
      </c>
      <c r="F111" s="44" t="s">
        <v>596</v>
      </c>
    </row>
    <row r="112" spans="2:6" x14ac:dyDescent="0.2">
      <c r="B112" s="33" t="s">
        <v>264</v>
      </c>
      <c r="C112" s="18" t="s">
        <v>56</v>
      </c>
      <c r="D112" s="21" t="s">
        <v>314</v>
      </c>
      <c r="E112" s="44" t="s">
        <v>596</v>
      </c>
      <c r="F112" s="44" t="s">
        <v>596</v>
      </c>
    </row>
    <row r="113" spans="2:6" x14ac:dyDescent="0.2">
      <c r="B113" s="33" t="s">
        <v>264</v>
      </c>
      <c r="C113" s="18" t="s">
        <v>63</v>
      </c>
      <c r="D113" s="21" t="s">
        <v>172</v>
      </c>
      <c r="E113" s="44">
        <v>1975</v>
      </c>
      <c r="F113" s="44">
        <v>180</v>
      </c>
    </row>
    <row r="114" spans="2:6" x14ac:dyDescent="0.2">
      <c r="B114" s="33" t="s">
        <v>264</v>
      </c>
      <c r="C114" s="18" t="s">
        <v>64</v>
      </c>
      <c r="D114" s="21" t="s">
        <v>315</v>
      </c>
      <c r="E114" s="44">
        <v>5360</v>
      </c>
      <c r="F114" s="44" t="s">
        <v>596</v>
      </c>
    </row>
    <row r="115" spans="2:6" x14ac:dyDescent="0.2">
      <c r="B115" s="33" t="s">
        <v>276</v>
      </c>
      <c r="C115" s="18" t="s">
        <v>484</v>
      </c>
      <c r="D115" s="21" t="s">
        <v>485</v>
      </c>
      <c r="E115" s="44">
        <v>3385</v>
      </c>
      <c r="F115" s="44">
        <v>100</v>
      </c>
    </row>
    <row r="116" spans="2:6" x14ac:dyDescent="0.2">
      <c r="B116" s="33" t="s">
        <v>276</v>
      </c>
      <c r="C116" s="18" t="s">
        <v>486</v>
      </c>
      <c r="D116" s="21" t="s">
        <v>487</v>
      </c>
      <c r="E116" s="44">
        <v>1310</v>
      </c>
      <c r="F116" s="44">
        <v>85</v>
      </c>
    </row>
    <row r="117" spans="2:6" x14ac:dyDescent="0.2">
      <c r="B117" s="33" t="s">
        <v>276</v>
      </c>
      <c r="C117" s="18" t="s">
        <v>82</v>
      </c>
      <c r="D117" s="21" t="s">
        <v>320</v>
      </c>
      <c r="E117" s="44" t="s">
        <v>596</v>
      </c>
      <c r="F117" s="44" t="s">
        <v>596</v>
      </c>
    </row>
    <row r="118" spans="2:6" x14ac:dyDescent="0.2">
      <c r="B118" s="33" t="s">
        <v>276</v>
      </c>
      <c r="C118" s="18" t="s">
        <v>83</v>
      </c>
      <c r="D118" s="21" t="s">
        <v>321</v>
      </c>
      <c r="E118" s="44" t="s">
        <v>596</v>
      </c>
      <c r="F118" s="44" t="s">
        <v>596</v>
      </c>
    </row>
    <row r="119" spans="2:6" x14ac:dyDescent="0.2">
      <c r="B119" s="33" t="s">
        <v>276</v>
      </c>
      <c r="C119" s="18" t="s">
        <v>488</v>
      </c>
      <c r="D119" s="21" t="s">
        <v>489</v>
      </c>
      <c r="E119" s="44">
        <v>2470</v>
      </c>
      <c r="F119" s="44" t="s">
        <v>596</v>
      </c>
    </row>
    <row r="120" spans="2:6" x14ac:dyDescent="0.2">
      <c r="B120" s="33" t="s">
        <v>276</v>
      </c>
      <c r="C120" s="18" t="s">
        <v>86</v>
      </c>
      <c r="D120" s="21" t="s">
        <v>186</v>
      </c>
      <c r="E120" s="44">
        <v>3135</v>
      </c>
      <c r="F120" s="44" t="s">
        <v>596</v>
      </c>
    </row>
    <row r="121" spans="2:6" x14ac:dyDescent="0.2">
      <c r="B121" s="33" t="s">
        <v>276</v>
      </c>
      <c r="C121" s="18" t="s">
        <v>490</v>
      </c>
      <c r="D121" s="21" t="s">
        <v>491</v>
      </c>
      <c r="E121" s="44">
        <v>1310</v>
      </c>
      <c r="F121" s="44">
        <v>30</v>
      </c>
    </row>
    <row r="122" spans="2:6" x14ac:dyDescent="0.2">
      <c r="B122" s="33" t="s">
        <v>276</v>
      </c>
      <c r="C122" s="18" t="s">
        <v>492</v>
      </c>
      <c r="D122" s="21" t="s">
        <v>493</v>
      </c>
      <c r="E122" s="44">
        <v>1005</v>
      </c>
      <c r="F122" s="44" t="s">
        <v>596</v>
      </c>
    </row>
    <row r="123" spans="2:6" x14ac:dyDescent="0.2">
      <c r="B123" s="33" t="s">
        <v>276</v>
      </c>
      <c r="C123" s="18" t="s">
        <v>90</v>
      </c>
      <c r="D123" s="21" t="s">
        <v>188</v>
      </c>
      <c r="E123" s="44" t="s">
        <v>596</v>
      </c>
      <c r="F123" s="44" t="s">
        <v>596</v>
      </c>
    </row>
    <row r="124" spans="2:6" x14ac:dyDescent="0.2">
      <c r="B124" s="33" t="s">
        <v>276</v>
      </c>
      <c r="C124" s="18" t="s">
        <v>478</v>
      </c>
      <c r="D124" s="21" t="s">
        <v>479</v>
      </c>
      <c r="E124" s="44" t="s">
        <v>596</v>
      </c>
      <c r="F124" s="44" t="s">
        <v>596</v>
      </c>
    </row>
    <row r="125" spans="2:6" x14ac:dyDescent="0.2">
      <c r="B125" s="33" t="s">
        <v>276</v>
      </c>
      <c r="C125" s="18" t="s">
        <v>93</v>
      </c>
      <c r="D125" s="21" t="s">
        <v>191</v>
      </c>
      <c r="E125" s="44">
        <v>4570</v>
      </c>
      <c r="F125" s="44">
        <v>335</v>
      </c>
    </row>
    <row r="126" spans="2:6" x14ac:dyDescent="0.2">
      <c r="B126" s="33" t="s">
        <v>276</v>
      </c>
      <c r="C126" s="18" t="s">
        <v>94</v>
      </c>
      <c r="D126" s="21" t="s">
        <v>192</v>
      </c>
      <c r="E126" s="44">
        <v>1665</v>
      </c>
      <c r="F126" s="44">
        <v>35</v>
      </c>
    </row>
    <row r="127" spans="2:6" x14ac:dyDescent="0.2">
      <c r="B127" s="33" t="s">
        <v>276</v>
      </c>
      <c r="C127" s="18" t="s">
        <v>95</v>
      </c>
      <c r="D127" s="21" t="s">
        <v>324</v>
      </c>
      <c r="E127" s="44">
        <v>10495</v>
      </c>
      <c r="F127" s="44" t="s">
        <v>596</v>
      </c>
    </row>
    <row r="128" spans="2:6" x14ac:dyDescent="0.2">
      <c r="B128" s="33" t="s">
        <v>276</v>
      </c>
      <c r="C128" s="18" t="s">
        <v>96</v>
      </c>
      <c r="D128" s="21" t="s">
        <v>325</v>
      </c>
      <c r="E128" s="44">
        <v>3465</v>
      </c>
      <c r="F128" s="44">
        <v>725</v>
      </c>
    </row>
    <row r="129" spans="2:6" x14ac:dyDescent="0.2">
      <c r="B129" s="33" t="s">
        <v>276</v>
      </c>
      <c r="C129" s="18" t="s">
        <v>97</v>
      </c>
      <c r="D129" s="21" t="s">
        <v>193</v>
      </c>
      <c r="E129" s="44">
        <v>9570</v>
      </c>
      <c r="F129" s="44">
        <v>950</v>
      </c>
    </row>
    <row r="130" spans="2:6" x14ac:dyDescent="0.2">
      <c r="B130" s="33" t="s">
        <v>276</v>
      </c>
      <c r="C130" s="18" t="s">
        <v>480</v>
      </c>
      <c r="D130" s="21" t="s">
        <v>481</v>
      </c>
      <c r="E130" s="44" t="s">
        <v>596</v>
      </c>
      <c r="F130" s="44" t="s">
        <v>596</v>
      </c>
    </row>
    <row r="131" spans="2:6" x14ac:dyDescent="0.2">
      <c r="B131" s="33" t="s">
        <v>276</v>
      </c>
      <c r="C131" s="18" t="s">
        <v>101</v>
      </c>
      <c r="D131" s="21" t="s">
        <v>196</v>
      </c>
      <c r="E131" s="44">
        <v>4890</v>
      </c>
      <c r="F131" s="44" t="s">
        <v>596</v>
      </c>
    </row>
    <row r="132" spans="2:6" x14ac:dyDescent="0.2">
      <c r="B132" s="33" t="s">
        <v>276</v>
      </c>
      <c r="C132" s="18" t="s">
        <v>102</v>
      </c>
      <c r="D132" s="21" t="s">
        <v>197</v>
      </c>
      <c r="E132" s="44">
        <v>6680</v>
      </c>
      <c r="F132" s="44">
        <v>155</v>
      </c>
    </row>
    <row r="133" spans="2:6" x14ac:dyDescent="0.2">
      <c r="B133" s="33" t="s">
        <v>276</v>
      </c>
      <c r="C133" s="18" t="s">
        <v>476</v>
      </c>
      <c r="D133" s="21" t="s">
        <v>477</v>
      </c>
      <c r="E133" s="44" t="s">
        <v>596</v>
      </c>
      <c r="F133" s="44" t="s">
        <v>596</v>
      </c>
    </row>
    <row r="134" spans="2:6" x14ac:dyDescent="0.2">
      <c r="B134" s="33" t="s">
        <v>276</v>
      </c>
      <c r="C134" s="18" t="s">
        <v>106</v>
      </c>
      <c r="D134" s="21" t="s">
        <v>199</v>
      </c>
      <c r="E134" s="44">
        <v>4970</v>
      </c>
      <c r="F134" s="44">
        <v>385</v>
      </c>
    </row>
    <row r="135" spans="2:6" x14ac:dyDescent="0.2">
      <c r="B135" s="33" t="s">
        <v>276</v>
      </c>
      <c r="C135" s="18" t="s">
        <v>112</v>
      </c>
      <c r="D135" s="21" t="s">
        <v>326</v>
      </c>
      <c r="E135" s="44">
        <v>1680</v>
      </c>
      <c r="F135" s="44">
        <v>60</v>
      </c>
    </row>
    <row r="136" spans="2:6" x14ac:dyDescent="0.2">
      <c r="B136" s="33" t="s">
        <v>276</v>
      </c>
      <c r="C136" s="18" t="s">
        <v>482</v>
      </c>
      <c r="D136" s="21" t="s">
        <v>483</v>
      </c>
      <c r="E136" s="44" t="s">
        <v>596</v>
      </c>
      <c r="F136" s="44" t="s">
        <v>596</v>
      </c>
    </row>
    <row r="137" spans="2:6" x14ac:dyDescent="0.2">
      <c r="B137" s="33" t="s">
        <v>281</v>
      </c>
      <c r="C137" s="18" t="s">
        <v>77</v>
      </c>
      <c r="D137" s="21" t="s">
        <v>181</v>
      </c>
      <c r="E137" s="44">
        <v>9665</v>
      </c>
      <c r="F137" s="44">
        <v>15</v>
      </c>
    </row>
    <row r="138" spans="2:6" x14ac:dyDescent="0.2">
      <c r="B138" s="33" t="s">
        <v>281</v>
      </c>
      <c r="C138" s="18" t="s">
        <v>501</v>
      </c>
      <c r="D138" s="21" t="s">
        <v>502</v>
      </c>
      <c r="E138" s="44" t="s">
        <v>596</v>
      </c>
      <c r="F138" s="44" t="s">
        <v>596</v>
      </c>
    </row>
    <row r="139" spans="2:6" x14ac:dyDescent="0.2">
      <c r="B139" s="33" t="s">
        <v>281</v>
      </c>
      <c r="C139" s="18" t="s">
        <v>497</v>
      </c>
      <c r="D139" s="21" t="s">
        <v>498</v>
      </c>
      <c r="E139" s="44">
        <v>3075</v>
      </c>
      <c r="F139" s="44">
        <v>455</v>
      </c>
    </row>
    <row r="140" spans="2:6" x14ac:dyDescent="0.2">
      <c r="B140" s="33" t="s">
        <v>281</v>
      </c>
      <c r="C140" s="18" t="s">
        <v>81</v>
      </c>
      <c r="D140" s="21" t="s">
        <v>327</v>
      </c>
      <c r="E140" s="44">
        <v>2145</v>
      </c>
      <c r="F140" s="44">
        <v>95</v>
      </c>
    </row>
    <row r="141" spans="2:6" x14ac:dyDescent="0.2">
      <c r="B141" s="33" t="s">
        <v>281</v>
      </c>
      <c r="C141" s="18" t="s">
        <v>85</v>
      </c>
      <c r="D141" s="21" t="s">
        <v>185</v>
      </c>
      <c r="E141" s="44" t="s">
        <v>596</v>
      </c>
      <c r="F141" s="44" t="s">
        <v>596</v>
      </c>
    </row>
    <row r="142" spans="2:6" x14ac:dyDescent="0.2">
      <c r="B142" s="33" t="s">
        <v>281</v>
      </c>
      <c r="C142" s="18" t="s">
        <v>89</v>
      </c>
      <c r="D142" s="21" t="s">
        <v>187</v>
      </c>
      <c r="E142" s="44">
        <v>2740</v>
      </c>
      <c r="F142" s="44">
        <v>320</v>
      </c>
    </row>
    <row r="143" spans="2:6" x14ac:dyDescent="0.2">
      <c r="B143" s="33" t="s">
        <v>281</v>
      </c>
      <c r="C143" s="18" t="s">
        <v>73</v>
      </c>
      <c r="D143" s="21" t="s">
        <v>177</v>
      </c>
      <c r="E143" s="44" t="s">
        <v>596</v>
      </c>
      <c r="F143" s="44" t="s">
        <v>596</v>
      </c>
    </row>
    <row r="144" spans="2:6" x14ac:dyDescent="0.2">
      <c r="B144" s="33" t="s">
        <v>281</v>
      </c>
      <c r="C144" s="18" t="s">
        <v>91</v>
      </c>
      <c r="D144" s="21" t="s">
        <v>189</v>
      </c>
      <c r="E144" s="44">
        <v>10970</v>
      </c>
      <c r="F144" s="44" t="s">
        <v>596</v>
      </c>
    </row>
    <row r="145" spans="2:6" x14ac:dyDescent="0.2">
      <c r="B145" s="33" t="s">
        <v>281</v>
      </c>
      <c r="C145" s="18" t="s">
        <v>103</v>
      </c>
      <c r="D145" s="21" t="s">
        <v>424</v>
      </c>
      <c r="E145" s="44">
        <v>3850</v>
      </c>
      <c r="F145" s="44">
        <v>500</v>
      </c>
    </row>
    <row r="146" spans="2:6" x14ac:dyDescent="0.2">
      <c r="B146" s="33" t="s">
        <v>281</v>
      </c>
      <c r="C146" s="18" t="s">
        <v>495</v>
      </c>
      <c r="D146" s="21" t="s">
        <v>496</v>
      </c>
      <c r="E146" s="44" t="s">
        <v>596</v>
      </c>
      <c r="F146" s="44" t="s">
        <v>596</v>
      </c>
    </row>
    <row r="147" spans="2:6" x14ac:dyDescent="0.2">
      <c r="B147" s="33" t="s">
        <v>281</v>
      </c>
      <c r="C147" s="18" t="s">
        <v>92</v>
      </c>
      <c r="D147" s="21" t="s">
        <v>190</v>
      </c>
      <c r="E147" s="44">
        <v>1090</v>
      </c>
      <c r="F147" s="44">
        <v>195</v>
      </c>
    </row>
    <row r="148" spans="2:6" x14ac:dyDescent="0.2">
      <c r="B148" s="33" t="s">
        <v>281</v>
      </c>
      <c r="C148" s="18" t="s">
        <v>499</v>
      </c>
      <c r="D148" s="21" t="s">
        <v>500</v>
      </c>
      <c r="E148" s="44">
        <v>1550</v>
      </c>
      <c r="F148" s="44" t="s">
        <v>598</v>
      </c>
    </row>
    <row r="149" spans="2:6" x14ac:dyDescent="0.2">
      <c r="B149" s="33" t="s">
        <v>281</v>
      </c>
      <c r="C149" s="18" t="s">
        <v>98</v>
      </c>
      <c r="D149" s="21" t="s">
        <v>328</v>
      </c>
      <c r="E149" s="44">
        <v>4975</v>
      </c>
      <c r="F149" s="44">
        <v>615</v>
      </c>
    </row>
    <row r="150" spans="2:6" x14ac:dyDescent="0.2">
      <c r="B150" s="33" t="s">
        <v>281</v>
      </c>
      <c r="C150" s="18" t="s">
        <v>494</v>
      </c>
      <c r="D150" s="21" t="s">
        <v>329</v>
      </c>
      <c r="E150" s="44">
        <v>2835</v>
      </c>
      <c r="F150" s="44">
        <v>70</v>
      </c>
    </row>
    <row r="151" spans="2:6" x14ac:dyDescent="0.2">
      <c r="B151" s="33" t="s">
        <v>281</v>
      </c>
      <c r="C151" s="18" t="s">
        <v>105</v>
      </c>
      <c r="D151" s="21" t="s">
        <v>330</v>
      </c>
      <c r="E151" s="44">
        <v>3245</v>
      </c>
      <c r="F151" s="44">
        <v>40</v>
      </c>
    </row>
    <row r="152" spans="2:6" x14ac:dyDescent="0.2">
      <c r="B152" s="33" t="s">
        <v>281</v>
      </c>
      <c r="C152" s="18" t="s">
        <v>108</v>
      </c>
      <c r="D152" s="21" t="s">
        <v>331</v>
      </c>
      <c r="E152" s="44">
        <v>2205</v>
      </c>
      <c r="F152" s="44">
        <v>160</v>
      </c>
    </row>
    <row r="153" spans="2:6" x14ac:dyDescent="0.2">
      <c r="B153" s="33" t="s">
        <v>281</v>
      </c>
      <c r="C153" s="18" t="s">
        <v>109</v>
      </c>
      <c r="D153" s="21" t="s">
        <v>332</v>
      </c>
      <c r="E153" s="44">
        <v>2750</v>
      </c>
      <c r="F153" s="44">
        <v>300</v>
      </c>
    </row>
    <row r="154" spans="2:6" x14ac:dyDescent="0.2">
      <c r="B154" s="33" t="s">
        <v>281</v>
      </c>
      <c r="C154" s="18" t="s">
        <v>110</v>
      </c>
      <c r="D154" s="21" t="s">
        <v>201</v>
      </c>
      <c r="E154" s="44" t="s">
        <v>596</v>
      </c>
      <c r="F154" s="44" t="s">
        <v>596</v>
      </c>
    </row>
    <row r="155" spans="2:6" x14ac:dyDescent="0.2">
      <c r="B155" s="33" t="s">
        <v>281</v>
      </c>
      <c r="C155" s="18" t="s">
        <v>111</v>
      </c>
      <c r="D155" s="21" t="s">
        <v>333</v>
      </c>
      <c r="E155" s="44">
        <v>4650</v>
      </c>
      <c r="F155" s="44">
        <v>410</v>
      </c>
    </row>
    <row r="156" spans="2:6" x14ac:dyDescent="0.2">
      <c r="B156" s="33" t="s">
        <v>285</v>
      </c>
      <c r="C156" s="18" t="s">
        <v>113</v>
      </c>
      <c r="D156" s="21" t="s">
        <v>334</v>
      </c>
      <c r="E156" s="44" t="s">
        <v>596</v>
      </c>
      <c r="F156" s="44" t="s">
        <v>596</v>
      </c>
    </row>
    <row r="157" spans="2:6" x14ac:dyDescent="0.2">
      <c r="B157" s="33" t="s">
        <v>285</v>
      </c>
      <c r="C157" s="18" t="s">
        <v>517</v>
      </c>
      <c r="D157" s="21" t="s">
        <v>518</v>
      </c>
      <c r="E157" s="44">
        <v>1215</v>
      </c>
      <c r="F157" s="44" t="s">
        <v>598</v>
      </c>
    </row>
    <row r="158" spans="2:6" x14ac:dyDescent="0.2">
      <c r="B158" s="33" t="s">
        <v>285</v>
      </c>
      <c r="C158" s="18" t="s">
        <v>554</v>
      </c>
      <c r="D158" s="21" t="s">
        <v>555</v>
      </c>
      <c r="E158" s="44" t="s">
        <v>596</v>
      </c>
      <c r="F158" s="44" t="s">
        <v>596</v>
      </c>
    </row>
    <row r="159" spans="2:6" x14ac:dyDescent="0.2">
      <c r="B159" s="33" t="s">
        <v>285</v>
      </c>
      <c r="C159" s="18" t="s">
        <v>114</v>
      </c>
      <c r="D159" s="21" t="s">
        <v>202</v>
      </c>
      <c r="E159" s="44">
        <v>3380</v>
      </c>
      <c r="F159" s="44" t="s">
        <v>596</v>
      </c>
    </row>
    <row r="160" spans="2:6" x14ac:dyDescent="0.2">
      <c r="B160" s="33" t="s">
        <v>285</v>
      </c>
      <c r="C160" s="18" t="s">
        <v>115</v>
      </c>
      <c r="D160" s="21" t="s">
        <v>335</v>
      </c>
      <c r="E160" s="44">
        <v>3810</v>
      </c>
      <c r="F160" s="44">
        <v>350</v>
      </c>
    </row>
    <row r="161" spans="2:6" x14ac:dyDescent="0.2">
      <c r="B161" s="33" t="s">
        <v>285</v>
      </c>
      <c r="C161" s="18" t="s">
        <v>116</v>
      </c>
      <c r="D161" s="21" t="s">
        <v>203</v>
      </c>
      <c r="E161" s="44">
        <v>15095</v>
      </c>
      <c r="F161" s="44" t="s">
        <v>596</v>
      </c>
    </row>
    <row r="162" spans="2:6" x14ac:dyDescent="0.2">
      <c r="B162" s="33" t="s">
        <v>285</v>
      </c>
      <c r="C162" s="18" t="s">
        <v>117</v>
      </c>
      <c r="D162" s="21" t="s">
        <v>204</v>
      </c>
      <c r="E162" s="44">
        <v>3775</v>
      </c>
      <c r="F162" s="44">
        <v>325</v>
      </c>
    </row>
    <row r="163" spans="2:6" x14ac:dyDescent="0.2">
      <c r="B163" s="33" t="s">
        <v>285</v>
      </c>
      <c r="C163" s="18" t="s">
        <v>507</v>
      </c>
      <c r="D163" s="21" t="s">
        <v>508</v>
      </c>
      <c r="E163" s="44">
        <v>2465</v>
      </c>
      <c r="F163" s="44" t="s">
        <v>596</v>
      </c>
    </row>
    <row r="164" spans="2:6" x14ac:dyDescent="0.2">
      <c r="B164" s="33" t="s">
        <v>285</v>
      </c>
      <c r="C164" s="18" t="s">
        <v>120</v>
      </c>
      <c r="D164" s="21" t="s">
        <v>336</v>
      </c>
      <c r="E164" s="44" t="s">
        <v>596</v>
      </c>
      <c r="F164" s="44" t="s">
        <v>596</v>
      </c>
    </row>
    <row r="165" spans="2:6" x14ac:dyDescent="0.2">
      <c r="B165" s="33" t="s">
        <v>285</v>
      </c>
      <c r="C165" s="18" t="s">
        <v>519</v>
      </c>
      <c r="D165" s="21" t="s">
        <v>520</v>
      </c>
      <c r="E165" s="44">
        <v>6240</v>
      </c>
      <c r="F165" s="44">
        <v>550</v>
      </c>
    </row>
    <row r="166" spans="2:6" x14ac:dyDescent="0.2">
      <c r="B166" s="33" t="s">
        <v>285</v>
      </c>
      <c r="C166" s="18" t="s">
        <v>121</v>
      </c>
      <c r="D166" s="21" t="s">
        <v>337</v>
      </c>
      <c r="E166" s="44">
        <v>3470</v>
      </c>
      <c r="F166" s="44">
        <v>440</v>
      </c>
    </row>
    <row r="167" spans="2:6" x14ac:dyDescent="0.2">
      <c r="B167" s="33" t="s">
        <v>285</v>
      </c>
      <c r="C167" s="18" t="s">
        <v>122</v>
      </c>
      <c r="D167" s="21" t="s">
        <v>207</v>
      </c>
      <c r="E167" s="44">
        <v>4055</v>
      </c>
      <c r="F167" s="44" t="s">
        <v>598</v>
      </c>
    </row>
    <row r="168" spans="2:6" x14ac:dyDescent="0.2">
      <c r="B168" s="33" t="s">
        <v>285</v>
      </c>
      <c r="C168" s="18" t="s">
        <v>505</v>
      </c>
      <c r="D168" s="21" t="s">
        <v>506</v>
      </c>
      <c r="E168" s="44">
        <v>2565</v>
      </c>
      <c r="F168" s="44" t="s">
        <v>596</v>
      </c>
    </row>
    <row r="169" spans="2:6" x14ac:dyDescent="0.2">
      <c r="B169" s="33" t="s">
        <v>285</v>
      </c>
      <c r="C169" s="18" t="s">
        <v>124</v>
      </c>
      <c r="D169" s="21" t="s">
        <v>338</v>
      </c>
      <c r="E169" s="44">
        <v>3545</v>
      </c>
      <c r="F169" s="44">
        <v>275</v>
      </c>
    </row>
    <row r="170" spans="2:6" x14ac:dyDescent="0.2">
      <c r="B170" s="33" t="s">
        <v>285</v>
      </c>
      <c r="C170" s="18" t="s">
        <v>511</v>
      </c>
      <c r="D170" s="21" t="s">
        <v>512</v>
      </c>
      <c r="E170" s="44">
        <v>4850</v>
      </c>
      <c r="F170" s="44" t="s">
        <v>596</v>
      </c>
    </row>
    <row r="171" spans="2:6" x14ac:dyDescent="0.2">
      <c r="B171" s="33" t="s">
        <v>285</v>
      </c>
      <c r="C171" s="18" t="s">
        <v>559</v>
      </c>
      <c r="D171" s="21" t="s">
        <v>560</v>
      </c>
      <c r="E171" s="44" t="s">
        <v>596</v>
      </c>
      <c r="F171" s="44" t="s">
        <v>596</v>
      </c>
    </row>
    <row r="172" spans="2:6" x14ac:dyDescent="0.2">
      <c r="B172" s="33" t="s">
        <v>285</v>
      </c>
      <c r="C172" s="18" t="s">
        <v>515</v>
      </c>
      <c r="D172" s="21" t="s">
        <v>516</v>
      </c>
      <c r="E172" s="44">
        <v>2685</v>
      </c>
      <c r="F172" s="44">
        <v>165</v>
      </c>
    </row>
    <row r="173" spans="2:6" x14ac:dyDescent="0.2">
      <c r="B173" s="33" t="s">
        <v>285</v>
      </c>
      <c r="C173" s="18" t="s">
        <v>509</v>
      </c>
      <c r="D173" s="21" t="s">
        <v>510</v>
      </c>
      <c r="E173" s="44">
        <v>5405</v>
      </c>
      <c r="F173" s="44" t="s">
        <v>596</v>
      </c>
    </row>
    <row r="174" spans="2:6" x14ac:dyDescent="0.2">
      <c r="B174" s="33" t="s">
        <v>285</v>
      </c>
      <c r="C174" s="18" t="s">
        <v>513</v>
      </c>
      <c r="D174" s="21" t="s">
        <v>514</v>
      </c>
      <c r="E174" s="44">
        <v>7340</v>
      </c>
      <c r="F174" s="44" t="s">
        <v>596</v>
      </c>
    </row>
    <row r="175" spans="2:6" x14ac:dyDescent="0.2">
      <c r="B175" s="33" t="s">
        <v>285</v>
      </c>
      <c r="C175" s="18" t="s">
        <v>129</v>
      </c>
      <c r="D175" s="21" t="s">
        <v>340</v>
      </c>
      <c r="E175" s="44">
        <v>8505</v>
      </c>
      <c r="F175" s="44">
        <v>415</v>
      </c>
    </row>
    <row r="176" spans="2:6" x14ac:dyDescent="0.2">
      <c r="B176" s="33" t="s">
        <v>285</v>
      </c>
      <c r="C176" s="18" t="s">
        <v>503</v>
      </c>
      <c r="D176" s="21" t="s">
        <v>504</v>
      </c>
      <c r="E176" s="44" t="s">
        <v>598</v>
      </c>
      <c r="F176" s="44" t="s">
        <v>596</v>
      </c>
    </row>
    <row r="177" spans="2:6" x14ac:dyDescent="0.2">
      <c r="B177" s="33" t="s">
        <v>292</v>
      </c>
      <c r="C177" s="18" t="s">
        <v>521</v>
      </c>
      <c r="D177" s="21" t="s">
        <v>522</v>
      </c>
      <c r="E177" s="44">
        <v>2750</v>
      </c>
      <c r="F177" s="44" t="s">
        <v>596</v>
      </c>
    </row>
    <row r="178" spans="2:6" x14ac:dyDescent="0.2">
      <c r="B178" s="33" t="s">
        <v>292</v>
      </c>
      <c r="C178" s="18" t="s">
        <v>557</v>
      </c>
      <c r="D178" s="21" t="s">
        <v>558</v>
      </c>
      <c r="E178" s="44" t="s">
        <v>596</v>
      </c>
      <c r="F178" s="44" t="s">
        <v>596</v>
      </c>
    </row>
    <row r="179" spans="2:6" x14ac:dyDescent="0.2">
      <c r="B179" s="33" t="s">
        <v>292</v>
      </c>
      <c r="C179" s="18" t="s">
        <v>132</v>
      </c>
      <c r="D179" s="21" t="s">
        <v>214</v>
      </c>
      <c r="E179" s="44">
        <v>4910</v>
      </c>
      <c r="F179" s="44">
        <v>340</v>
      </c>
    </row>
    <row r="180" spans="2:6" x14ac:dyDescent="0.2">
      <c r="B180" s="33" t="s">
        <v>292</v>
      </c>
      <c r="C180" s="18" t="s">
        <v>135</v>
      </c>
      <c r="D180" s="21" t="s">
        <v>216</v>
      </c>
      <c r="E180" s="44">
        <v>1600</v>
      </c>
      <c r="F180" s="44">
        <v>120</v>
      </c>
    </row>
    <row r="181" spans="2:6" x14ac:dyDescent="0.2">
      <c r="B181" s="33" t="s">
        <v>292</v>
      </c>
      <c r="C181" s="18" t="s">
        <v>137</v>
      </c>
      <c r="D181" s="21" t="s">
        <v>217</v>
      </c>
      <c r="E181" s="44" t="s">
        <v>596</v>
      </c>
      <c r="F181" s="44" t="s">
        <v>596</v>
      </c>
    </row>
    <row r="182" spans="2:6" x14ac:dyDescent="0.2">
      <c r="B182" s="33" t="s">
        <v>292</v>
      </c>
      <c r="C182" s="18" t="s">
        <v>139</v>
      </c>
      <c r="D182" s="21" t="s">
        <v>219</v>
      </c>
      <c r="E182" s="44">
        <v>8665</v>
      </c>
      <c r="F182" s="44">
        <v>505</v>
      </c>
    </row>
    <row r="183" spans="2:6" x14ac:dyDescent="0.2">
      <c r="B183" s="33" t="s">
        <v>292</v>
      </c>
      <c r="C183" s="18" t="s">
        <v>525</v>
      </c>
      <c r="D183" s="21" t="s">
        <v>526</v>
      </c>
      <c r="E183" s="44" t="s">
        <v>596</v>
      </c>
      <c r="F183" s="44" t="s">
        <v>596</v>
      </c>
    </row>
    <row r="184" spans="2:6" x14ac:dyDescent="0.2">
      <c r="B184" s="33" t="s">
        <v>292</v>
      </c>
      <c r="C184" s="18" t="s">
        <v>523</v>
      </c>
      <c r="D184" s="21" t="s">
        <v>524</v>
      </c>
      <c r="E184" s="44">
        <v>1715</v>
      </c>
      <c r="F184" s="44" t="s">
        <v>596</v>
      </c>
    </row>
    <row r="185" spans="2:6" x14ac:dyDescent="0.2">
      <c r="B185" s="33" t="s">
        <v>292</v>
      </c>
      <c r="C185" s="18" t="s">
        <v>140</v>
      </c>
      <c r="D185" s="21" t="s">
        <v>342</v>
      </c>
      <c r="E185" s="44">
        <v>2485</v>
      </c>
      <c r="F185" s="44">
        <v>245</v>
      </c>
    </row>
    <row r="186" spans="2:6" x14ac:dyDescent="0.2">
      <c r="B186" s="33" t="s">
        <v>292</v>
      </c>
      <c r="C186" s="18" t="s">
        <v>343</v>
      </c>
      <c r="D186" s="21" t="s">
        <v>344</v>
      </c>
      <c r="E186" s="44" t="s">
        <v>596</v>
      </c>
      <c r="F186" s="44" t="s">
        <v>596</v>
      </c>
    </row>
    <row r="187" spans="2:6" x14ac:dyDescent="0.2">
      <c r="B187" s="33" t="s">
        <v>292</v>
      </c>
      <c r="C187" s="18" t="s">
        <v>134</v>
      </c>
      <c r="D187" s="21" t="s">
        <v>345</v>
      </c>
      <c r="E187" s="44">
        <v>3840</v>
      </c>
      <c r="F187" s="44">
        <v>370</v>
      </c>
    </row>
    <row r="188" spans="2:6" ht="13.2" x14ac:dyDescent="0.25">
      <c r="B188"/>
      <c r="C188"/>
      <c r="D188"/>
      <c r="E188"/>
      <c r="F188"/>
    </row>
    <row r="189" spans="2:6" x14ac:dyDescent="0.2">
      <c r="B189" s="35" t="s">
        <v>243</v>
      </c>
    </row>
    <row r="190" spans="2:6" x14ac:dyDescent="0.2">
      <c r="B190" s="16"/>
    </row>
    <row r="191" spans="2:6" x14ac:dyDescent="0.2">
      <c r="B191" s="16" t="s">
        <v>565</v>
      </c>
    </row>
    <row r="192" spans="2:6" x14ac:dyDescent="0.2">
      <c r="B192" s="16" t="s">
        <v>244</v>
      </c>
    </row>
    <row r="193" spans="1:8" x14ac:dyDescent="0.2">
      <c r="B193" s="16" t="s">
        <v>245</v>
      </c>
    </row>
    <row r="194" spans="1:8" s="7" customFormat="1" x14ac:dyDescent="0.2">
      <c r="A194" s="2"/>
      <c r="B194" s="16"/>
      <c r="C194" s="2"/>
      <c r="G194" s="2"/>
      <c r="H194" s="2"/>
    </row>
    <row r="195" spans="1:8" s="7" customFormat="1" x14ac:dyDescent="0.2">
      <c r="A195" s="2"/>
      <c r="B195" s="16"/>
      <c r="C195" s="2"/>
      <c r="G195" s="2"/>
      <c r="H195" s="2"/>
    </row>
    <row r="196" spans="1:8" s="7" customFormat="1" x14ac:dyDescent="0.2">
      <c r="A196" s="2"/>
      <c r="B196" s="16"/>
      <c r="C196" s="2"/>
      <c r="G196" s="2"/>
      <c r="H196" s="2"/>
    </row>
    <row r="197" spans="1:8" s="7" customFormat="1" x14ac:dyDescent="0.2">
      <c r="A197" s="2"/>
      <c r="B197" s="16"/>
      <c r="C197" s="2"/>
      <c r="G197" s="2"/>
      <c r="H197" s="2"/>
    </row>
    <row r="198" spans="1:8" s="7" customFormat="1" x14ac:dyDescent="0.2">
      <c r="A198" s="2"/>
      <c r="B198" s="16"/>
      <c r="C198" s="2"/>
      <c r="G198" s="2"/>
      <c r="H198" s="2"/>
    </row>
    <row r="199" spans="1:8" s="7" customFormat="1" x14ac:dyDescent="0.2">
      <c r="A199" s="2"/>
      <c r="B199" s="16"/>
      <c r="C199" s="2"/>
      <c r="G199" s="2"/>
      <c r="H199" s="2"/>
    </row>
    <row r="200" spans="1:8" s="7" customFormat="1" x14ac:dyDescent="0.2">
      <c r="A200" s="2"/>
      <c r="B200" s="16"/>
      <c r="C200" s="2"/>
      <c r="G200" s="2"/>
      <c r="H200" s="2"/>
    </row>
    <row r="201" spans="1:8" s="7" customFormat="1" x14ac:dyDescent="0.2">
      <c r="A201" s="2"/>
      <c r="B201" s="16"/>
      <c r="C201" s="2"/>
      <c r="G201" s="2"/>
      <c r="H201" s="2"/>
    </row>
    <row r="202" spans="1:8" s="7" customFormat="1" x14ac:dyDescent="0.2">
      <c r="A202" s="2"/>
      <c r="B202" s="16"/>
      <c r="C202" s="2"/>
      <c r="G202" s="2"/>
      <c r="H202" s="2"/>
    </row>
    <row r="203" spans="1:8" s="7" customFormat="1" x14ac:dyDescent="0.2">
      <c r="A203" s="2"/>
      <c r="B203" s="16"/>
      <c r="C203" s="14"/>
      <c r="G203" s="2"/>
      <c r="H203" s="2"/>
    </row>
    <row r="204" spans="1:8" s="7" customFormat="1" x14ac:dyDescent="0.2">
      <c r="A204" s="2"/>
      <c r="B204" s="16"/>
      <c r="C204" s="2"/>
      <c r="G204" s="2"/>
      <c r="H204" s="2"/>
    </row>
    <row r="205" spans="1:8" s="7" customFormat="1" x14ac:dyDescent="0.2">
      <c r="A205" s="2"/>
      <c r="B205" s="16"/>
      <c r="C205" s="2"/>
      <c r="G205" s="2"/>
      <c r="H205" s="2"/>
    </row>
    <row r="206" spans="1:8" s="7" customFormat="1" x14ac:dyDescent="0.2">
      <c r="A206" s="2"/>
      <c r="B206" s="16"/>
      <c r="C206" s="2"/>
      <c r="G206" s="2"/>
      <c r="H206" s="2"/>
    </row>
    <row r="207" spans="1:8" s="7" customFormat="1" x14ac:dyDescent="0.2">
      <c r="A207" s="2"/>
      <c r="B207" s="16"/>
      <c r="C207" s="2"/>
      <c r="G207" s="2"/>
      <c r="H207" s="2"/>
    </row>
    <row r="208" spans="1:8" s="7" customFormat="1" x14ac:dyDescent="0.2">
      <c r="A208" s="2"/>
      <c r="B208" s="16"/>
      <c r="C208" s="2"/>
      <c r="G208" s="2"/>
      <c r="H208" s="2"/>
    </row>
    <row r="209" spans="1:8" s="7" customFormat="1" x14ac:dyDescent="0.2">
      <c r="A209" s="2"/>
      <c r="B209" s="16"/>
      <c r="C209" s="2"/>
      <c r="G209" s="2"/>
      <c r="H209" s="2"/>
    </row>
    <row r="210" spans="1:8" x14ac:dyDescent="0.2">
      <c r="B210" s="16"/>
    </row>
    <row r="211" spans="1:8" x14ac:dyDescent="0.2">
      <c r="B211" s="16"/>
    </row>
    <row r="212" spans="1:8" x14ac:dyDescent="0.2">
      <c r="B212" s="16"/>
    </row>
    <row r="213" spans="1:8" x14ac:dyDescent="0.2">
      <c r="B213" s="16"/>
    </row>
    <row r="214" spans="1:8" x14ac:dyDescent="0.2">
      <c r="B214" s="16"/>
    </row>
    <row r="215" spans="1:8" x14ac:dyDescent="0.2">
      <c r="B215" s="16"/>
    </row>
    <row r="216" spans="1:8" x14ac:dyDescent="0.2">
      <c r="B216" s="16"/>
    </row>
    <row r="217" spans="1:8" x14ac:dyDescent="0.2">
      <c r="B217" s="16"/>
    </row>
    <row r="218" spans="1:8" x14ac:dyDescent="0.2">
      <c r="B218" s="16"/>
    </row>
    <row r="219" spans="1:8" x14ac:dyDescent="0.2">
      <c r="B219" s="16"/>
    </row>
    <row r="220" spans="1:8" x14ac:dyDescent="0.2">
      <c r="B220" s="16"/>
    </row>
    <row r="221" spans="1:8" x14ac:dyDescent="0.2">
      <c r="B221" s="16"/>
    </row>
    <row r="222" spans="1:8" x14ac:dyDescent="0.2">
      <c r="B222" s="16"/>
    </row>
    <row r="223" spans="1:8" x14ac:dyDescent="0.2">
      <c r="B223" s="16"/>
    </row>
    <row r="224" spans="1:8"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2"/>
  <sheetViews>
    <sheetView showGridLines="0" zoomScale="85" zoomScaleNormal="85" zoomScaleSheetLayoutView="25" workbookViewId="0"/>
  </sheetViews>
  <sheetFormatPr defaultColWidth="9.44140625" defaultRowHeight="12.6" x14ac:dyDescent="0.2"/>
  <cols>
    <col min="1" max="1" width="1.5546875" style="2" customWidth="1"/>
    <col min="2" max="2" width="31.44140625" style="2" customWidth="1"/>
    <col min="3" max="3" width="10.5546875" style="2" customWidth="1"/>
    <col min="4" max="4" width="83.44140625" style="7" bestFit="1" customWidth="1"/>
    <col min="5" max="10" width="11.44140625" style="7" customWidth="1"/>
    <col min="11" max="11" width="11.44140625" style="2" customWidth="1"/>
    <col min="12" max="12" width="14.5546875" style="2" customWidth="1"/>
    <col min="13" max="13" width="15.5546875" style="2" customWidth="1"/>
    <col min="14" max="21" width="11.44140625" style="2" customWidth="1"/>
    <col min="22" max="22" width="15.5546875" style="2" customWidth="1"/>
    <col min="23" max="23" width="9.44140625" style="2" customWidth="1"/>
    <col min="24" max="16384" width="9.44140625" style="2"/>
  </cols>
  <sheetData>
    <row r="1" spans="2:22" s="15" customFormat="1" ht="9" customHeight="1" x14ac:dyDescent="0.3">
      <c r="C1" s="19"/>
      <c r="D1" s="19"/>
      <c r="E1" s="19"/>
      <c r="F1" s="19"/>
      <c r="G1" s="19"/>
      <c r="H1" s="19"/>
      <c r="I1" s="19"/>
      <c r="J1" s="19"/>
    </row>
    <row r="2" spans="2:22" ht="19.5" customHeight="1" x14ac:dyDescent="0.2">
      <c r="B2" s="3" t="s">
        <v>0</v>
      </c>
      <c r="C2" s="22" t="s">
        <v>393</v>
      </c>
      <c r="D2" s="17"/>
    </row>
    <row r="3" spans="2:22" ht="12.75" customHeight="1" x14ac:dyDescent="0.2">
      <c r="B3" s="3" t="s">
        <v>4</v>
      </c>
      <c r="C3" s="12" t="s">
        <v>431</v>
      </c>
    </row>
    <row r="4" spans="2:22" ht="12.75" customHeight="1" x14ac:dyDescent="0.2">
      <c r="B4" s="3"/>
      <c r="C4" s="6"/>
    </row>
    <row r="5" spans="2:22" ht="16.2" x14ac:dyDescent="0.3">
      <c r="B5" s="3" t="s">
        <v>1</v>
      </c>
      <c r="C5" s="45" t="str">
        <f>'System &amp; Provider Summary - T1'!$C$5</f>
        <v>January 2025</v>
      </c>
    </row>
    <row r="6" spans="2:22" x14ac:dyDescent="0.2">
      <c r="B6" s="3" t="s">
        <v>2</v>
      </c>
      <c r="C6" s="2" t="s">
        <v>398</v>
      </c>
      <c r="D6" s="2"/>
    </row>
    <row r="7" spans="2:22" ht="12.75" customHeight="1" x14ac:dyDescent="0.2">
      <c r="B7" s="3" t="s">
        <v>6</v>
      </c>
      <c r="C7" s="2" t="s">
        <v>423</v>
      </c>
    </row>
    <row r="8" spans="2:22" ht="12.75" customHeight="1" x14ac:dyDescent="0.2">
      <c r="B8" s="3" t="s">
        <v>3</v>
      </c>
      <c r="C8" s="2" t="str">
        <f>'System &amp; Provider Summary - T1'!C8</f>
        <v>13th March 2025</v>
      </c>
    </row>
    <row r="9" spans="2:22" ht="12.75" customHeight="1" x14ac:dyDescent="0.2">
      <c r="B9" s="3" t="s">
        <v>5</v>
      </c>
      <c r="C9" s="8" t="s">
        <v>402</v>
      </c>
    </row>
    <row r="10" spans="2:22" ht="12.75" customHeight="1" x14ac:dyDescent="0.2">
      <c r="B10" s="3" t="s">
        <v>8</v>
      </c>
      <c r="C10" s="2" t="str">
        <f>'System &amp; Provider Summary - T1'!C10</f>
        <v>Published (Final) - Official Statistics in development</v>
      </c>
    </row>
    <row r="11" spans="2:22" ht="12.75" customHeight="1" x14ac:dyDescent="0.2">
      <c r="B11" s="3" t="s">
        <v>9</v>
      </c>
      <c r="C11" s="2" t="str">
        <f>'System &amp; Provider Summary - T1'!C11</f>
        <v>Kerry Evert - england.aedata@nhs.net</v>
      </c>
    </row>
    <row r="12" spans="2:22" x14ac:dyDescent="0.2">
      <c r="B12" s="3"/>
    </row>
    <row r="13" spans="2:22" ht="16.2" x14ac:dyDescent="0.3">
      <c r="B13" s="5" t="s">
        <v>410</v>
      </c>
    </row>
    <row r="14" spans="2:22" ht="16.2" x14ac:dyDescent="0.3">
      <c r="B14" s="5"/>
      <c r="C14" s="5"/>
    </row>
    <row r="15" spans="2:22" ht="15" customHeight="1" x14ac:dyDescent="0.3">
      <c r="B15" s="5"/>
      <c r="C15" s="9"/>
      <c r="E15" s="80" t="s">
        <v>395</v>
      </c>
      <c r="F15" s="81"/>
      <c r="G15" s="81"/>
      <c r="H15" s="81"/>
      <c r="I15" s="81"/>
      <c r="J15" s="81"/>
      <c r="K15" s="81"/>
      <c r="L15" s="81"/>
      <c r="M15" s="82"/>
      <c r="N15" s="80" t="s">
        <v>394</v>
      </c>
      <c r="O15" s="81"/>
      <c r="P15" s="81"/>
      <c r="Q15" s="81"/>
      <c r="R15" s="81"/>
      <c r="S15" s="81"/>
      <c r="T15" s="81"/>
      <c r="U15" s="81"/>
      <c r="V15" s="82"/>
    </row>
    <row r="16" spans="2:22" s="12" customFormat="1" ht="25.2" x14ac:dyDescent="0.25">
      <c r="B16" s="47" t="s">
        <v>241</v>
      </c>
      <c r="C16" s="11" t="s">
        <v>347</v>
      </c>
      <c r="D16" s="10" t="s">
        <v>348</v>
      </c>
      <c r="E16" s="11" t="s">
        <v>221</v>
      </c>
      <c r="F16" s="20" t="s">
        <v>13</v>
      </c>
      <c r="G16" s="20" t="s">
        <v>246</v>
      </c>
      <c r="H16" s="20" t="s">
        <v>247</v>
      </c>
      <c r="I16" s="20" t="s">
        <v>248</v>
      </c>
      <c r="J16" s="20" t="s">
        <v>222</v>
      </c>
      <c r="K16" s="20" t="s">
        <v>223</v>
      </c>
      <c r="L16" s="11" t="s">
        <v>14</v>
      </c>
      <c r="M16" s="11" t="s">
        <v>346</v>
      </c>
      <c r="N16" s="11" t="s">
        <v>221</v>
      </c>
      <c r="O16" s="20" t="s">
        <v>13</v>
      </c>
      <c r="P16" s="20" t="s">
        <v>246</v>
      </c>
      <c r="Q16" s="20" t="s">
        <v>247</v>
      </c>
      <c r="R16" s="20" t="s">
        <v>248</v>
      </c>
      <c r="S16" s="20" t="s">
        <v>222</v>
      </c>
      <c r="T16" s="20" t="s">
        <v>223</v>
      </c>
      <c r="U16" s="11" t="s">
        <v>14</v>
      </c>
      <c r="V16" s="11" t="s">
        <v>346</v>
      </c>
    </row>
    <row r="17" spans="2:22" x14ac:dyDescent="0.2">
      <c r="B17" s="48" t="s">
        <v>7</v>
      </c>
      <c r="C17" s="1" t="s">
        <v>7</v>
      </c>
      <c r="D17" s="13" t="s">
        <v>10</v>
      </c>
      <c r="E17" s="26">
        <v>9.6821219017428031E-2</v>
      </c>
      <c r="F17" s="26">
        <v>8.4933508801268029E-2</v>
      </c>
      <c r="G17" s="26">
        <v>0.10617506561870624</v>
      </c>
      <c r="H17" s="26">
        <v>0.2388702676370722</v>
      </c>
      <c r="I17" s="26">
        <v>0.20658441001330552</v>
      </c>
      <c r="J17" s="26">
        <v>0.14663690497829676</v>
      </c>
      <c r="K17" s="26">
        <v>0.11997498854853603</v>
      </c>
      <c r="L17" s="26">
        <v>0</v>
      </c>
      <c r="M17" s="25">
        <v>1375368</v>
      </c>
      <c r="N17" s="26">
        <v>6.1800243082862659E-2</v>
      </c>
      <c r="O17" s="26">
        <v>3.8893258025309213E-2</v>
      </c>
      <c r="P17" s="26">
        <v>6.1085293486809182E-2</v>
      </c>
      <c r="Q17" s="26">
        <v>0.1732608851075999</v>
      </c>
      <c r="R17" s="26">
        <v>0.20965181954672196</v>
      </c>
      <c r="S17" s="26">
        <v>0.2237649245728176</v>
      </c>
      <c r="T17" s="26">
        <v>0.23154357617787946</v>
      </c>
      <c r="U17" s="26">
        <v>0</v>
      </c>
      <c r="V17" s="25">
        <v>349675</v>
      </c>
    </row>
    <row r="18" spans="2:22" ht="6.75" customHeight="1" x14ac:dyDescent="0.2">
      <c r="D18" s="4"/>
      <c r="K18" s="7"/>
      <c r="N18" s="7"/>
      <c r="O18" s="7"/>
      <c r="P18" s="7"/>
      <c r="Q18" s="7"/>
      <c r="R18" s="7"/>
      <c r="S18" s="7"/>
      <c r="T18" s="7"/>
    </row>
    <row r="19" spans="2:22" x14ac:dyDescent="0.2">
      <c r="B19" s="33" t="s">
        <v>252</v>
      </c>
      <c r="C19" s="18" t="s">
        <v>253</v>
      </c>
      <c r="D19" s="18" t="s">
        <v>367</v>
      </c>
      <c r="E19" s="23">
        <v>0.12025033527045149</v>
      </c>
      <c r="F19" s="23">
        <v>0.10549843540455968</v>
      </c>
      <c r="G19" s="23">
        <v>0.10013410818059902</v>
      </c>
      <c r="H19" s="23">
        <v>0.23647742512293249</v>
      </c>
      <c r="I19" s="23">
        <v>0.19691551184622261</v>
      </c>
      <c r="J19" s="23">
        <v>0.13500223513634332</v>
      </c>
      <c r="K19" s="23">
        <v>0.10572194903889137</v>
      </c>
      <c r="L19" s="23">
        <v>0</v>
      </c>
      <c r="M19" s="24">
        <v>22370</v>
      </c>
      <c r="N19" s="23">
        <v>3.7999999999999999E-2</v>
      </c>
      <c r="O19" s="23">
        <v>2.4E-2</v>
      </c>
      <c r="P19" s="23">
        <v>4.7E-2</v>
      </c>
      <c r="Q19" s="23">
        <v>0.151</v>
      </c>
      <c r="R19" s="23">
        <v>0.20699999999999999</v>
      </c>
      <c r="S19" s="23">
        <v>0.25900000000000001</v>
      </c>
      <c r="T19" s="23">
        <v>0.27400000000000002</v>
      </c>
      <c r="U19" s="23">
        <v>0</v>
      </c>
      <c r="V19" s="24">
        <v>5000</v>
      </c>
    </row>
    <row r="20" spans="2:22" x14ac:dyDescent="0.2">
      <c r="B20" s="33" t="s">
        <v>252</v>
      </c>
      <c r="C20" s="18" t="s">
        <v>254</v>
      </c>
      <c r="D20" s="18" t="s">
        <v>368</v>
      </c>
      <c r="E20" s="23">
        <v>0.10303664921465969</v>
      </c>
      <c r="F20" s="23">
        <v>0.10638743455497382</v>
      </c>
      <c r="G20" s="23">
        <v>0.10701570680628272</v>
      </c>
      <c r="H20" s="23">
        <v>0.24397905759162303</v>
      </c>
      <c r="I20" s="23">
        <v>0.19643979057591623</v>
      </c>
      <c r="J20" s="23">
        <v>0.13235602094240836</v>
      </c>
      <c r="K20" s="23">
        <v>0.11078534031413613</v>
      </c>
      <c r="L20" s="23">
        <v>0</v>
      </c>
      <c r="M20" s="24">
        <v>23875</v>
      </c>
      <c r="N20" s="23">
        <v>9.7701149425287362E-2</v>
      </c>
      <c r="O20" s="23">
        <v>4.1666666666666664E-2</v>
      </c>
      <c r="P20" s="23">
        <v>5.8189655172413791E-2</v>
      </c>
      <c r="Q20" s="23">
        <v>0.17385057471264367</v>
      </c>
      <c r="R20" s="23">
        <v>0.20330459770114942</v>
      </c>
      <c r="S20" s="23">
        <v>0.20474137931034483</v>
      </c>
      <c r="T20" s="23">
        <v>0.22054597701149425</v>
      </c>
      <c r="U20" s="23">
        <v>0</v>
      </c>
      <c r="V20" s="24">
        <v>6960</v>
      </c>
    </row>
    <row r="21" spans="2:22" x14ac:dyDescent="0.2">
      <c r="B21" s="33" t="s">
        <v>252</v>
      </c>
      <c r="C21" s="18" t="s">
        <v>255</v>
      </c>
      <c r="D21" s="18" t="s">
        <v>369</v>
      </c>
      <c r="E21" s="23">
        <v>8.1113801452784504E-2</v>
      </c>
      <c r="F21" s="23">
        <v>7.0944309927360769E-2</v>
      </c>
      <c r="G21" s="23">
        <v>9.6610169491525427E-2</v>
      </c>
      <c r="H21" s="23">
        <v>0.20121065375302663</v>
      </c>
      <c r="I21" s="23">
        <v>0.19830508474576272</v>
      </c>
      <c r="J21" s="23">
        <v>0.17820823244552059</v>
      </c>
      <c r="K21" s="23">
        <v>0.17360774818401936</v>
      </c>
      <c r="L21" s="23">
        <v>0</v>
      </c>
      <c r="M21" s="24">
        <v>20650</v>
      </c>
      <c r="N21" s="23">
        <v>6.3084112149532703E-2</v>
      </c>
      <c r="O21" s="23">
        <v>3.2710280373831772E-2</v>
      </c>
      <c r="P21" s="23">
        <v>5.8411214953271028E-2</v>
      </c>
      <c r="Q21" s="23">
        <v>0.1425233644859813</v>
      </c>
      <c r="R21" s="23">
        <v>0.16822429906542055</v>
      </c>
      <c r="S21" s="23">
        <v>0.23364485981308411</v>
      </c>
      <c r="T21" s="23">
        <v>0.30140186915887851</v>
      </c>
      <c r="U21" s="23">
        <v>0</v>
      </c>
      <c r="V21" s="24">
        <v>2140</v>
      </c>
    </row>
    <row r="22" spans="2:22" x14ac:dyDescent="0.2">
      <c r="B22" s="33" t="s">
        <v>252</v>
      </c>
      <c r="C22" s="18" t="s">
        <v>256</v>
      </c>
      <c r="D22" s="18" t="s">
        <v>370</v>
      </c>
      <c r="E22" s="23">
        <v>0.12260026610910474</v>
      </c>
      <c r="F22" s="23">
        <v>8.6485459038205661E-2</v>
      </c>
      <c r="G22" s="23">
        <v>9.3708420452385477E-2</v>
      </c>
      <c r="H22" s="23">
        <v>0.22201102452005322</v>
      </c>
      <c r="I22" s="23">
        <v>0.19635050370651969</v>
      </c>
      <c r="J22" s="23">
        <v>0.14217829310017108</v>
      </c>
      <c r="K22" s="23">
        <v>0.13666603307356015</v>
      </c>
      <c r="L22" s="23">
        <v>0</v>
      </c>
      <c r="M22" s="24">
        <v>26305</v>
      </c>
      <c r="N22" s="23">
        <v>7.2516758074344906E-2</v>
      </c>
      <c r="O22" s="23">
        <v>5.4844606946983544E-2</v>
      </c>
      <c r="P22" s="23">
        <v>6.7032297379646555E-2</v>
      </c>
      <c r="Q22" s="23">
        <v>0.18098720292504569</v>
      </c>
      <c r="R22" s="23">
        <v>0.21084704448507008</v>
      </c>
      <c r="S22" s="23">
        <v>0.20109689213893966</v>
      </c>
      <c r="T22" s="23">
        <v>0.21267519804996954</v>
      </c>
      <c r="U22" s="23">
        <v>0</v>
      </c>
      <c r="V22" s="24">
        <v>8205</v>
      </c>
    </row>
    <row r="23" spans="2:22" x14ac:dyDescent="0.2">
      <c r="B23" s="33" t="s">
        <v>252</v>
      </c>
      <c r="C23" s="18" t="s">
        <v>257</v>
      </c>
      <c r="D23" s="18" t="s">
        <v>371</v>
      </c>
      <c r="E23" s="23">
        <v>7.6123876123876125E-2</v>
      </c>
      <c r="F23" s="23">
        <v>8.0319680319680314E-2</v>
      </c>
      <c r="G23" s="23">
        <v>0.10529470529470529</v>
      </c>
      <c r="H23" s="23">
        <v>0.20679320679320679</v>
      </c>
      <c r="I23" s="23">
        <v>0.1996003996003996</v>
      </c>
      <c r="J23" s="23">
        <v>0.17642357642357642</v>
      </c>
      <c r="K23" s="23">
        <v>0.15524475524475526</v>
      </c>
      <c r="L23" s="23">
        <v>0</v>
      </c>
      <c r="M23" s="24">
        <v>25025</v>
      </c>
      <c r="N23" s="23">
        <v>3.8356164383561646E-2</v>
      </c>
      <c r="O23" s="23">
        <v>2.3972602739726026E-2</v>
      </c>
      <c r="P23" s="23">
        <v>4.5205479452054796E-2</v>
      </c>
      <c r="Q23" s="23">
        <v>0.12054794520547946</v>
      </c>
      <c r="R23" s="23">
        <v>0.18356164383561643</v>
      </c>
      <c r="S23" s="23">
        <v>0.27123287671232876</v>
      </c>
      <c r="T23" s="23">
        <v>0.31780821917808222</v>
      </c>
      <c r="U23" s="23">
        <v>0</v>
      </c>
      <c r="V23" s="24">
        <v>7300</v>
      </c>
    </row>
    <row r="24" spans="2:22" x14ac:dyDescent="0.2">
      <c r="B24" s="33" t="s">
        <v>252</v>
      </c>
      <c r="C24" s="18" t="s">
        <v>258</v>
      </c>
      <c r="D24" s="18" t="s">
        <v>372</v>
      </c>
      <c r="E24" s="23">
        <v>9.5353047676523833E-2</v>
      </c>
      <c r="F24" s="23">
        <v>7.7046871856769256E-2</v>
      </c>
      <c r="G24" s="23">
        <v>0.1031985515992758</v>
      </c>
      <c r="H24" s="23">
        <v>0.22872661436330718</v>
      </c>
      <c r="I24" s="23">
        <v>0.20820760410380204</v>
      </c>
      <c r="J24" s="23">
        <v>0.15610541138603903</v>
      </c>
      <c r="K24" s="23">
        <v>0.13136189901428283</v>
      </c>
      <c r="L24" s="23">
        <v>0</v>
      </c>
      <c r="M24" s="24">
        <v>24855</v>
      </c>
      <c r="N24" s="23">
        <v>5.6842105263157895E-2</v>
      </c>
      <c r="O24" s="23">
        <v>3.0175438596491227E-2</v>
      </c>
      <c r="P24" s="23">
        <v>5.6140350877192984E-2</v>
      </c>
      <c r="Q24" s="23">
        <v>0.15368421052631578</v>
      </c>
      <c r="R24" s="23">
        <v>0.21614035087719299</v>
      </c>
      <c r="S24" s="23">
        <v>0.23859649122807017</v>
      </c>
      <c r="T24" s="23">
        <v>0.24701754385964914</v>
      </c>
      <c r="U24" s="23">
        <v>0</v>
      </c>
      <c r="V24" s="24">
        <v>7125</v>
      </c>
    </row>
    <row r="25" spans="2:22" x14ac:dyDescent="0.2">
      <c r="B25" s="33" t="s">
        <v>242</v>
      </c>
      <c r="C25" s="18" t="s">
        <v>259</v>
      </c>
      <c r="D25" s="18" t="s">
        <v>349</v>
      </c>
      <c r="E25" s="23">
        <v>9.9400171379605828E-2</v>
      </c>
      <c r="F25" s="23">
        <v>7.7610478638756281E-2</v>
      </c>
      <c r="G25" s="23">
        <v>9.7074305300526381E-2</v>
      </c>
      <c r="H25" s="23">
        <v>0.25743665075284611</v>
      </c>
      <c r="I25" s="23">
        <v>0.23283143591626881</v>
      </c>
      <c r="J25" s="23">
        <v>0.13453299057412169</v>
      </c>
      <c r="K25" s="23">
        <v>0.10111396743787489</v>
      </c>
      <c r="L25" s="23">
        <v>0</v>
      </c>
      <c r="M25" s="24">
        <v>40845</v>
      </c>
      <c r="N25" s="23">
        <v>7.113821138211382E-2</v>
      </c>
      <c r="O25" s="23">
        <v>4.5934959349593497E-2</v>
      </c>
      <c r="P25" s="23">
        <v>6.3008130081300809E-2</v>
      </c>
      <c r="Q25" s="23">
        <v>0.2</v>
      </c>
      <c r="R25" s="23">
        <v>0.23373983739837398</v>
      </c>
      <c r="S25" s="23">
        <v>0.1951219512195122</v>
      </c>
      <c r="T25" s="23">
        <v>0.1910569105691057</v>
      </c>
      <c r="U25" s="23">
        <v>0</v>
      </c>
      <c r="V25" s="24">
        <v>12300</v>
      </c>
    </row>
    <row r="26" spans="2:22" x14ac:dyDescent="0.2">
      <c r="B26" s="33" t="s">
        <v>242</v>
      </c>
      <c r="C26" s="18" t="s">
        <v>260</v>
      </c>
      <c r="D26" s="18" t="s">
        <v>350</v>
      </c>
      <c r="E26" s="23">
        <v>0.11347931873479319</v>
      </c>
      <c r="F26" s="23">
        <v>8.4574209245742091E-2</v>
      </c>
      <c r="G26" s="23">
        <v>0.10121654501216545</v>
      </c>
      <c r="H26" s="23">
        <v>0.29362530413625304</v>
      </c>
      <c r="I26" s="23">
        <v>0.2097323600973236</v>
      </c>
      <c r="J26" s="23">
        <v>0.11766423357664234</v>
      </c>
      <c r="K26" s="23">
        <v>7.9805352798053522E-2</v>
      </c>
      <c r="L26" s="23">
        <v>0</v>
      </c>
      <c r="M26" s="24">
        <v>51375</v>
      </c>
      <c r="N26" s="23">
        <v>6.5332548557975281E-2</v>
      </c>
      <c r="O26" s="23">
        <v>4.5909358446144792E-2</v>
      </c>
      <c r="P26" s="23">
        <v>7.6221306650971155E-2</v>
      </c>
      <c r="Q26" s="23">
        <v>0.24720423778693348</v>
      </c>
      <c r="R26" s="23">
        <v>0.24249558563861096</v>
      </c>
      <c r="S26" s="23">
        <v>0.17686874632136551</v>
      </c>
      <c r="T26" s="23">
        <v>0.14596821659799883</v>
      </c>
      <c r="U26" s="23">
        <v>0</v>
      </c>
      <c r="V26" s="24">
        <v>16990</v>
      </c>
    </row>
    <row r="27" spans="2:22" x14ac:dyDescent="0.2">
      <c r="B27" s="33" t="s">
        <v>242</v>
      </c>
      <c r="C27" s="18" t="s">
        <v>261</v>
      </c>
      <c r="D27" s="18" t="s">
        <v>351</v>
      </c>
      <c r="E27" s="23">
        <v>8.738818440971198E-2</v>
      </c>
      <c r="F27" s="23">
        <v>7.1365378944264229E-2</v>
      </c>
      <c r="G27" s="23">
        <v>0.10586847537599528</v>
      </c>
      <c r="H27" s="23">
        <v>0.2834955273763885</v>
      </c>
      <c r="I27" s="23">
        <v>0.24083357908188341</v>
      </c>
      <c r="J27" s="23">
        <v>0.12749434778334809</v>
      </c>
      <c r="K27" s="23">
        <v>8.3456207608375105E-2</v>
      </c>
      <c r="L27" s="23">
        <v>0</v>
      </c>
      <c r="M27" s="24">
        <v>50865</v>
      </c>
      <c r="N27" s="23">
        <v>5.8890147225368061E-2</v>
      </c>
      <c r="O27" s="23">
        <v>3.3975084937712341E-2</v>
      </c>
      <c r="P27" s="23">
        <v>8.4937712344280866E-2</v>
      </c>
      <c r="Q27" s="23">
        <v>0.26613816534541335</v>
      </c>
      <c r="R27" s="23">
        <v>0.25481313703284258</v>
      </c>
      <c r="S27" s="23">
        <v>0.16761041902604756</v>
      </c>
      <c r="T27" s="23">
        <v>0.13250283125707815</v>
      </c>
      <c r="U27" s="23">
        <v>0</v>
      </c>
      <c r="V27" s="24">
        <v>4415</v>
      </c>
    </row>
    <row r="28" spans="2:22" x14ac:dyDescent="0.2">
      <c r="B28" s="33" t="s">
        <v>242</v>
      </c>
      <c r="C28" s="18" t="s">
        <v>262</v>
      </c>
      <c r="D28" s="18" t="s">
        <v>352</v>
      </c>
      <c r="E28" s="23">
        <v>9.3665628245067495E-2</v>
      </c>
      <c r="F28" s="23">
        <v>5.9293873312564901E-2</v>
      </c>
      <c r="G28" s="23">
        <v>8.4735202492211836E-2</v>
      </c>
      <c r="H28" s="23">
        <v>0.2573208722741433</v>
      </c>
      <c r="I28" s="23">
        <v>0.23738317757009345</v>
      </c>
      <c r="J28" s="23">
        <v>0.15015576323987539</v>
      </c>
      <c r="K28" s="23">
        <v>0.11744548286604362</v>
      </c>
      <c r="L28" s="23">
        <v>0</v>
      </c>
      <c r="M28" s="24">
        <v>48150</v>
      </c>
      <c r="N28" s="23">
        <v>6.260296540362438E-2</v>
      </c>
      <c r="O28" s="23">
        <v>4.0774299835255351E-2</v>
      </c>
      <c r="P28" s="23">
        <v>6.260296540362438E-2</v>
      </c>
      <c r="Q28" s="23">
        <v>0.20345963756177923</v>
      </c>
      <c r="R28" s="23">
        <v>0.24299835255354202</v>
      </c>
      <c r="S28" s="23">
        <v>0.19728171334431632</v>
      </c>
      <c r="T28" s="23">
        <v>0.19110378912685339</v>
      </c>
      <c r="U28" s="23">
        <v>0</v>
      </c>
      <c r="V28" s="24">
        <v>12140</v>
      </c>
    </row>
    <row r="29" spans="2:22" x14ac:dyDescent="0.2">
      <c r="B29" s="33" t="s">
        <v>242</v>
      </c>
      <c r="C29" s="18" t="s">
        <v>263</v>
      </c>
      <c r="D29" s="18" t="s">
        <v>353</v>
      </c>
      <c r="E29" s="23">
        <v>0.11176470588235295</v>
      </c>
      <c r="F29" s="23">
        <v>9.3656286043829293E-2</v>
      </c>
      <c r="G29" s="23">
        <v>0.10230680507497117</v>
      </c>
      <c r="H29" s="23">
        <v>0.2635524798154556</v>
      </c>
      <c r="I29" s="23">
        <v>0.20542099192618224</v>
      </c>
      <c r="J29" s="23">
        <v>0.11903114186851212</v>
      </c>
      <c r="K29" s="23">
        <v>0.1041522491349481</v>
      </c>
      <c r="L29" s="23">
        <v>0</v>
      </c>
      <c r="M29" s="24">
        <v>43350</v>
      </c>
      <c r="N29" s="23">
        <v>6.4017660044150104E-2</v>
      </c>
      <c r="O29" s="23">
        <v>4.0838852097130243E-2</v>
      </c>
      <c r="P29" s="23">
        <v>6.0706401766004413E-2</v>
      </c>
      <c r="Q29" s="23">
        <v>0.17439293598233996</v>
      </c>
      <c r="R29" s="23">
        <v>0.19867549668874171</v>
      </c>
      <c r="S29" s="23">
        <v>0.20971302428256069</v>
      </c>
      <c r="T29" s="23">
        <v>0.25165562913907286</v>
      </c>
      <c r="U29" s="23">
        <v>0</v>
      </c>
      <c r="V29" s="24">
        <v>4530</v>
      </c>
    </row>
    <row r="30" spans="2:22" x14ac:dyDescent="0.2">
      <c r="B30" s="33" t="s">
        <v>264</v>
      </c>
      <c r="C30" s="18" t="s">
        <v>265</v>
      </c>
      <c r="D30" s="18" t="s">
        <v>373</v>
      </c>
      <c r="E30" s="23">
        <v>7.1803369235017955E-2</v>
      </c>
      <c r="F30" s="23">
        <v>7.0422535211267609E-2</v>
      </c>
      <c r="G30" s="23">
        <v>0.10356255178127589</v>
      </c>
      <c r="H30" s="23">
        <v>0.21734327533830433</v>
      </c>
      <c r="I30" s="23">
        <v>0.19828776581054958</v>
      </c>
      <c r="J30" s="23">
        <v>0.17867992267329466</v>
      </c>
      <c r="K30" s="23">
        <v>0.16017674675504004</v>
      </c>
      <c r="L30" s="23">
        <v>0</v>
      </c>
      <c r="M30" s="24">
        <v>18105</v>
      </c>
      <c r="N30" s="23">
        <v>4.5454545454545456E-2</v>
      </c>
      <c r="O30" s="23">
        <v>3.0017152658662092E-2</v>
      </c>
      <c r="P30" s="23">
        <v>5.3173241852487133E-2</v>
      </c>
      <c r="Q30" s="23">
        <v>0.15094339622641509</v>
      </c>
      <c r="R30" s="23">
        <v>0.18696397941680962</v>
      </c>
      <c r="S30" s="23">
        <v>0.24442538593481991</v>
      </c>
      <c r="T30" s="23">
        <v>0.28987993138936535</v>
      </c>
      <c r="U30" s="23">
        <v>0</v>
      </c>
      <c r="V30" s="24">
        <v>5830</v>
      </c>
    </row>
    <row r="31" spans="2:22" x14ac:dyDescent="0.2">
      <c r="B31" s="33" t="s">
        <v>264</v>
      </c>
      <c r="C31" s="18" t="s">
        <v>266</v>
      </c>
      <c r="D31" s="18" t="s">
        <v>374</v>
      </c>
      <c r="E31" s="23">
        <v>0.1166335321404904</v>
      </c>
      <c r="F31" s="23">
        <v>0.12180251822398939</v>
      </c>
      <c r="G31" s="23">
        <v>0.12948972829688535</v>
      </c>
      <c r="H31" s="23">
        <v>0.24413518886679919</v>
      </c>
      <c r="I31" s="23">
        <v>0.18926441351888668</v>
      </c>
      <c r="J31" s="23">
        <v>0.11066931742876077</v>
      </c>
      <c r="K31" s="23">
        <v>8.8005301524188201E-2</v>
      </c>
      <c r="L31" s="23">
        <v>0</v>
      </c>
      <c r="M31" s="24">
        <v>37725</v>
      </c>
      <c r="N31" s="23">
        <v>4.2730844793713162E-2</v>
      </c>
      <c r="O31" s="23">
        <v>3.0943025540275049E-2</v>
      </c>
      <c r="P31" s="23">
        <v>6.777996070726916E-2</v>
      </c>
      <c r="Q31" s="23">
        <v>0.1900785854616896</v>
      </c>
      <c r="R31" s="23">
        <v>0.23084479371316308</v>
      </c>
      <c r="S31" s="23">
        <v>0.22298624754420432</v>
      </c>
      <c r="T31" s="23">
        <v>0.21512770137524559</v>
      </c>
      <c r="U31" s="23">
        <v>0</v>
      </c>
      <c r="V31" s="24">
        <v>10180</v>
      </c>
    </row>
    <row r="32" spans="2:22" x14ac:dyDescent="0.2">
      <c r="B32" s="33" t="s">
        <v>264</v>
      </c>
      <c r="C32" s="18" t="s">
        <v>267</v>
      </c>
      <c r="D32" s="18" t="s">
        <v>375</v>
      </c>
      <c r="E32" s="23">
        <v>9.9275914634146339E-2</v>
      </c>
      <c r="F32" s="23">
        <v>8.8605182926829271E-2</v>
      </c>
      <c r="G32" s="23">
        <v>0.10118140243902439</v>
      </c>
      <c r="H32" s="23">
        <v>0.22370426829268292</v>
      </c>
      <c r="I32" s="23">
        <v>0.1955030487804878</v>
      </c>
      <c r="J32" s="23">
        <v>0.15701219512195122</v>
      </c>
      <c r="K32" s="23">
        <v>0.13490853658536586</v>
      </c>
      <c r="L32" s="23">
        <v>0</v>
      </c>
      <c r="M32" s="24">
        <v>26240</v>
      </c>
      <c r="N32" s="23">
        <v>7.5530586766541827E-2</v>
      </c>
      <c r="O32" s="23">
        <v>4.2446941323345817E-2</v>
      </c>
      <c r="P32" s="23">
        <v>4.4319600499375778E-2</v>
      </c>
      <c r="Q32" s="23">
        <v>0.12234706616729088</v>
      </c>
      <c r="R32" s="23">
        <v>0.18726591760299627</v>
      </c>
      <c r="S32" s="23">
        <v>0.24906367041198502</v>
      </c>
      <c r="T32" s="23">
        <v>0.28027465667915108</v>
      </c>
      <c r="U32" s="23">
        <v>0</v>
      </c>
      <c r="V32" s="24">
        <v>8010</v>
      </c>
    </row>
    <row r="33" spans="2:22" x14ac:dyDescent="0.2">
      <c r="B33" s="33" t="s">
        <v>264</v>
      </c>
      <c r="C33" s="18" t="s">
        <v>268</v>
      </c>
      <c r="D33" s="18" t="s">
        <v>354</v>
      </c>
      <c r="E33" s="23">
        <v>8.5305719921104542E-2</v>
      </c>
      <c r="F33" s="23">
        <v>5.1775147928994084E-2</v>
      </c>
      <c r="G33" s="23">
        <v>9.0236686390532547E-2</v>
      </c>
      <c r="H33" s="23">
        <v>0.1937869822485207</v>
      </c>
      <c r="I33" s="23">
        <v>0.20956607495069032</v>
      </c>
      <c r="J33" s="23">
        <v>0.19723865877712032</v>
      </c>
      <c r="K33" s="23">
        <v>0.17209072978303747</v>
      </c>
      <c r="L33" s="23">
        <v>0</v>
      </c>
      <c r="M33" s="24">
        <v>10140</v>
      </c>
      <c r="N33" s="23">
        <v>3.9673278879813305E-2</v>
      </c>
      <c r="O33" s="23">
        <v>2.1003500583430573E-2</v>
      </c>
      <c r="P33" s="23">
        <v>5.1341890315052506E-2</v>
      </c>
      <c r="Q33" s="23">
        <v>0.1528588098016336</v>
      </c>
      <c r="R33" s="23">
        <v>0.1971995332555426</v>
      </c>
      <c r="S33" s="23">
        <v>0.26021003500583428</v>
      </c>
      <c r="T33" s="23">
        <v>0.28004667444574094</v>
      </c>
      <c r="U33" s="23">
        <v>0</v>
      </c>
      <c r="V33" s="24">
        <v>4285</v>
      </c>
    </row>
    <row r="34" spans="2:22" x14ac:dyDescent="0.2">
      <c r="B34" s="33" t="s">
        <v>264</v>
      </c>
      <c r="C34" s="18" t="s">
        <v>269</v>
      </c>
      <c r="D34" s="18" t="s">
        <v>376</v>
      </c>
      <c r="E34" s="23">
        <v>0.10433070866141732</v>
      </c>
      <c r="F34" s="23">
        <v>0.10192475940507437</v>
      </c>
      <c r="G34" s="23">
        <v>0.13188976377952755</v>
      </c>
      <c r="H34" s="23">
        <v>0.25131233595800523</v>
      </c>
      <c r="I34" s="23">
        <v>0.1957567804024497</v>
      </c>
      <c r="J34" s="23">
        <v>0.12642169728783903</v>
      </c>
      <c r="K34" s="23">
        <v>8.8363954505686793E-2</v>
      </c>
      <c r="L34" s="23">
        <v>0</v>
      </c>
      <c r="M34" s="24">
        <v>22860</v>
      </c>
      <c r="N34" s="23">
        <v>7.8321678321678329E-2</v>
      </c>
      <c r="O34" s="23">
        <v>4.8951048951048952E-2</v>
      </c>
      <c r="P34" s="23">
        <v>7.8321678321678329E-2</v>
      </c>
      <c r="Q34" s="23">
        <v>0.20419580419580419</v>
      </c>
      <c r="R34" s="23">
        <v>0.20909090909090908</v>
      </c>
      <c r="S34" s="23">
        <v>0.19720279720279721</v>
      </c>
      <c r="T34" s="23">
        <v>0.18251748251748251</v>
      </c>
      <c r="U34" s="23">
        <v>0</v>
      </c>
      <c r="V34" s="24">
        <v>7150</v>
      </c>
    </row>
    <row r="35" spans="2:22" x14ac:dyDescent="0.2">
      <c r="B35" s="33" t="s">
        <v>264</v>
      </c>
      <c r="C35" s="18" t="s">
        <v>270</v>
      </c>
      <c r="D35" s="18" t="s">
        <v>377</v>
      </c>
      <c r="E35" s="23">
        <v>7.3083778966131913E-2</v>
      </c>
      <c r="F35" s="23">
        <v>6.2032085561497328E-2</v>
      </c>
      <c r="G35" s="23">
        <v>9.3404634581105164E-2</v>
      </c>
      <c r="H35" s="23">
        <v>0.21319073083778967</v>
      </c>
      <c r="I35" s="23">
        <v>0.20784313725490197</v>
      </c>
      <c r="J35" s="23">
        <v>0.18288770053475936</v>
      </c>
      <c r="K35" s="23">
        <v>0.16755793226381463</v>
      </c>
      <c r="L35" s="23">
        <v>0</v>
      </c>
      <c r="M35" s="24">
        <v>14025</v>
      </c>
      <c r="N35" s="23">
        <v>5.0592034445640477E-2</v>
      </c>
      <c r="O35" s="23">
        <v>3.7674919268030141E-2</v>
      </c>
      <c r="P35" s="23">
        <v>4.1980624327233582E-2</v>
      </c>
      <c r="Q35" s="23">
        <v>0.12809472551130247</v>
      </c>
      <c r="R35" s="23">
        <v>0.19590958019375673</v>
      </c>
      <c r="S35" s="23">
        <v>0.25403659849300325</v>
      </c>
      <c r="T35" s="23">
        <v>0.28955866523143164</v>
      </c>
      <c r="U35" s="23">
        <v>0</v>
      </c>
      <c r="V35" s="24">
        <v>4645</v>
      </c>
    </row>
    <row r="36" spans="2:22" x14ac:dyDescent="0.2">
      <c r="B36" s="33" t="s">
        <v>264</v>
      </c>
      <c r="C36" s="18" t="s">
        <v>271</v>
      </c>
      <c r="D36" s="18" t="s">
        <v>378</v>
      </c>
      <c r="E36" s="23" t="s">
        <v>596</v>
      </c>
      <c r="F36" s="23" t="s">
        <v>596</v>
      </c>
      <c r="G36" s="23" t="s">
        <v>596</v>
      </c>
      <c r="H36" s="23" t="s">
        <v>596</v>
      </c>
      <c r="I36" s="23" t="s">
        <v>596</v>
      </c>
      <c r="J36" s="23" t="s">
        <v>596</v>
      </c>
      <c r="K36" s="23" t="s">
        <v>596</v>
      </c>
      <c r="L36" s="23" t="s">
        <v>596</v>
      </c>
      <c r="M36" s="24" t="s">
        <v>596</v>
      </c>
      <c r="N36" s="23" t="s">
        <v>596</v>
      </c>
      <c r="O36" s="23" t="s">
        <v>596</v>
      </c>
      <c r="P36" s="23" t="s">
        <v>596</v>
      </c>
      <c r="Q36" s="23" t="s">
        <v>596</v>
      </c>
      <c r="R36" s="23" t="s">
        <v>596</v>
      </c>
      <c r="S36" s="23" t="s">
        <v>596</v>
      </c>
      <c r="T36" s="23" t="s">
        <v>596</v>
      </c>
      <c r="U36" s="23" t="s">
        <v>596</v>
      </c>
      <c r="V36" s="24" t="s">
        <v>596</v>
      </c>
    </row>
    <row r="37" spans="2:22" x14ac:dyDescent="0.2">
      <c r="B37" s="33" t="s">
        <v>264</v>
      </c>
      <c r="C37" s="18" t="s">
        <v>272</v>
      </c>
      <c r="D37" s="18" t="s">
        <v>355</v>
      </c>
      <c r="E37" s="23">
        <v>0.10317073170731707</v>
      </c>
      <c r="F37" s="23">
        <v>8.8292682926829263E-2</v>
      </c>
      <c r="G37" s="23">
        <v>0.10682926829268292</v>
      </c>
      <c r="H37" s="23">
        <v>0.2424390243902439</v>
      </c>
      <c r="I37" s="23">
        <v>0.20780487804878048</v>
      </c>
      <c r="J37" s="23">
        <v>0.14097560975609755</v>
      </c>
      <c r="K37" s="23">
        <v>0.11024390243902439</v>
      </c>
      <c r="L37" s="23">
        <v>0</v>
      </c>
      <c r="M37" s="24">
        <v>20500</v>
      </c>
      <c r="N37" s="23">
        <v>7.6433121019108277E-2</v>
      </c>
      <c r="O37" s="23">
        <v>5.0955414012738856E-2</v>
      </c>
      <c r="P37" s="23">
        <v>7.5796178343949042E-2</v>
      </c>
      <c r="Q37" s="23">
        <v>0.22101910828025478</v>
      </c>
      <c r="R37" s="23">
        <v>0.20891719745222931</v>
      </c>
      <c r="S37" s="23">
        <v>0.19044585987261148</v>
      </c>
      <c r="T37" s="23">
        <v>0.1770700636942675</v>
      </c>
      <c r="U37" s="23">
        <v>0</v>
      </c>
      <c r="V37" s="24">
        <v>7850</v>
      </c>
    </row>
    <row r="38" spans="2:22" x14ac:dyDescent="0.2">
      <c r="B38" s="33" t="s">
        <v>264</v>
      </c>
      <c r="C38" s="18" t="s">
        <v>273</v>
      </c>
      <c r="D38" s="18" t="s">
        <v>379</v>
      </c>
      <c r="E38" s="23">
        <v>9.2855857477055964E-2</v>
      </c>
      <c r="F38" s="23">
        <v>8.9076840021594383E-2</v>
      </c>
      <c r="G38" s="23">
        <v>0.11930897966528703</v>
      </c>
      <c r="H38" s="23">
        <v>0.23087997120748605</v>
      </c>
      <c r="I38" s="23">
        <v>0.20766600683822206</v>
      </c>
      <c r="J38" s="23">
        <v>0.14180313118589166</v>
      </c>
      <c r="K38" s="23">
        <v>0.118229260392298</v>
      </c>
      <c r="L38" s="23">
        <v>0</v>
      </c>
      <c r="M38" s="24">
        <v>27785</v>
      </c>
      <c r="N38" s="23">
        <v>7.5012671059300554E-2</v>
      </c>
      <c r="O38" s="23">
        <v>4.4602128737962494E-2</v>
      </c>
      <c r="P38" s="23">
        <v>6.8423720223010645E-2</v>
      </c>
      <c r="Q38" s="23">
        <v>0.18347693867207299</v>
      </c>
      <c r="R38" s="23">
        <v>0.20324379118094274</v>
      </c>
      <c r="S38" s="23">
        <v>0.20223010643689812</v>
      </c>
      <c r="T38" s="23">
        <v>0.22250380131779016</v>
      </c>
      <c r="U38" s="23">
        <v>0</v>
      </c>
      <c r="V38" s="24">
        <v>9865</v>
      </c>
    </row>
    <row r="39" spans="2:22" x14ac:dyDescent="0.2">
      <c r="B39" s="33" t="s">
        <v>264</v>
      </c>
      <c r="C39" s="18" t="s">
        <v>274</v>
      </c>
      <c r="D39" s="18" t="s">
        <v>356</v>
      </c>
      <c r="E39" s="23">
        <v>7.6560524198183696E-2</v>
      </c>
      <c r="F39" s="23">
        <v>8.0239107943441773E-2</v>
      </c>
      <c r="G39" s="23">
        <v>0.10346016783538338</v>
      </c>
      <c r="H39" s="23">
        <v>0.24462581905966202</v>
      </c>
      <c r="I39" s="23">
        <v>0.22623290033337165</v>
      </c>
      <c r="J39" s="23">
        <v>0.14967237613518794</v>
      </c>
      <c r="K39" s="23">
        <v>0.11943901597884814</v>
      </c>
      <c r="L39" s="23">
        <v>0</v>
      </c>
      <c r="M39" s="24">
        <v>43495</v>
      </c>
      <c r="N39" s="23">
        <v>4.6313799621928164E-2</v>
      </c>
      <c r="O39" s="23">
        <v>2.7095148078134845E-2</v>
      </c>
      <c r="P39" s="23">
        <v>5.9231253938248268E-2</v>
      </c>
      <c r="Q39" s="23">
        <v>0.19785759294265912</v>
      </c>
      <c r="R39" s="23">
        <v>0.24574669187145556</v>
      </c>
      <c r="S39" s="23">
        <v>0.21644612476370512</v>
      </c>
      <c r="T39" s="23">
        <v>0.20730938878386893</v>
      </c>
      <c r="U39" s="23">
        <v>0</v>
      </c>
      <c r="V39" s="24">
        <v>15870</v>
      </c>
    </row>
    <row r="40" spans="2:22" x14ac:dyDescent="0.2">
      <c r="B40" s="33" t="s">
        <v>264</v>
      </c>
      <c r="C40" s="18" t="s">
        <v>275</v>
      </c>
      <c r="D40" s="18" t="s">
        <v>380</v>
      </c>
      <c r="E40" s="23">
        <v>0.10471680932434893</v>
      </c>
      <c r="F40" s="23">
        <v>9.6885813148788927E-2</v>
      </c>
      <c r="G40" s="23">
        <v>0.11272992169003825</v>
      </c>
      <c r="H40" s="23">
        <v>0.23729739573848116</v>
      </c>
      <c r="I40" s="23">
        <v>0.19304316153706064</v>
      </c>
      <c r="J40" s="23">
        <v>0.13604079402658897</v>
      </c>
      <c r="K40" s="23">
        <v>0.11928610453469314</v>
      </c>
      <c r="L40" s="23">
        <v>0</v>
      </c>
      <c r="M40" s="24">
        <v>27455</v>
      </c>
      <c r="N40" s="23">
        <v>3.699788583509514E-2</v>
      </c>
      <c r="O40" s="23">
        <v>2.9598308668076109E-2</v>
      </c>
      <c r="P40" s="23">
        <v>5.9196617336152217E-2</v>
      </c>
      <c r="Q40" s="23">
        <v>0.17864693446088795</v>
      </c>
      <c r="R40" s="23">
        <v>0.21775898520084566</v>
      </c>
      <c r="S40" s="23">
        <v>0.22938689217758984</v>
      </c>
      <c r="T40" s="23">
        <v>0.24735729386892177</v>
      </c>
      <c r="U40" s="23">
        <v>0</v>
      </c>
      <c r="V40" s="24">
        <v>4730</v>
      </c>
    </row>
    <row r="41" spans="2:22" x14ac:dyDescent="0.2">
      <c r="B41" s="33" t="s">
        <v>276</v>
      </c>
      <c r="C41" s="18" t="s">
        <v>277</v>
      </c>
      <c r="D41" s="18" t="s">
        <v>357</v>
      </c>
      <c r="E41" s="23">
        <v>0.10709434750809738</v>
      </c>
      <c r="F41" s="23">
        <v>9.8735764287953193E-2</v>
      </c>
      <c r="G41" s="23">
        <v>0.10134782154424825</v>
      </c>
      <c r="H41" s="23">
        <v>0.23195068435900115</v>
      </c>
      <c r="I41" s="23">
        <v>0.20624804095705779</v>
      </c>
      <c r="J41" s="23">
        <v>0.14470797199874622</v>
      </c>
      <c r="K41" s="23">
        <v>0.11001985163514784</v>
      </c>
      <c r="L41" s="23">
        <v>0</v>
      </c>
      <c r="M41" s="24">
        <v>47855</v>
      </c>
      <c r="N41" s="23">
        <v>9.9750623441396513E-2</v>
      </c>
      <c r="O41" s="23">
        <v>6.0681629260182876E-2</v>
      </c>
      <c r="P41" s="23">
        <v>6.3591022443890269E-2</v>
      </c>
      <c r="Q41" s="23">
        <v>0.17123857024106401</v>
      </c>
      <c r="R41" s="23">
        <v>0.1862011637572735</v>
      </c>
      <c r="S41" s="23">
        <v>0.21030756442227763</v>
      </c>
      <c r="T41" s="23">
        <v>0.2082294264339152</v>
      </c>
      <c r="U41" s="23">
        <v>0</v>
      </c>
      <c r="V41" s="24">
        <v>12030</v>
      </c>
    </row>
    <row r="42" spans="2:22" x14ac:dyDescent="0.2">
      <c r="B42" s="33" t="s">
        <v>276</v>
      </c>
      <c r="C42" s="18" t="s">
        <v>278</v>
      </c>
      <c r="D42" s="18" t="s">
        <v>381</v>
      </c>
      <c r="E42" s="23">
        <v>9.0927034673333768E-2</v>
      </c>
      <c r="F42" s="23">
        <v>6.7833410092769261E-2</v>
      </c>
      <c r="G42" s="23">
        <v>0.10171721823804197</v>
      </c>
      <c r="H42" s="23">
        <v>0.22218567010987564</v>
      </c>
      <c r="I42" s="23">
        <v>0.21027699190736232</v>
      </c>
      <c r="J42" s="23">
        <v>0.17290611224422658</v>
      </c>
      <c r="K42" s="23">
        <v>0.13408776893216659</v>
      </c>
      <c r="L42" s="23">
        <v>0</v>
      </c>
      <c r="M42" s="24">
        <v>75995</v>
      </c>
      <c r="N42" s="23">
        <v>6.4889098631429915E-2</v>
      </c>
      <c r="O42" s="23">
        <v>4.3180745634733363E-2</v>
      </c>
      <c r="P42" s="23">
        <v>5.0731477111845211E-2</v>
      </c>
      <c r="Q42" s="23">
        <v>0.14275601698914583</v>
      </c>
      <c r="R42" s="23">
        <v>0.20198206701274185</v>
      </c>
      <c r="S42" s="23">
        <v>0.2550731477111845</v>
      </c>
      <c r="T42" s="23">
        <v>0.24138744690891931</v>
      </c>
      <c r="U42" s="23">
        <v>0</v>
      </c>
      <c r="V42" s="24">
        <v>21190</v>
      </c>
    </row>
    <row r="43" spans="2:22" x14ac:dyDescent="0.2">
      <c r="B43" s="33" t="s">
        <v>276</v>
      </c>
      <c r="C43" s="18" t="s">
        <v>279</v>
      </c>
      <c r="D43" s="18" t="s">
        <v>382</v>
      </c>
      <c r="E43" s="23">
        <v>7.473093830529029E-2</v>
      </c>
      <c r="F43" s="23">
        <v>5.8359860542670908E-2</v>
      </c>
      <c r="G43" s="23">
        <v>9.5497953615279671E-2</v>
      </c>
      <c r="H43" s="23">
        <v>0.19918144611186903</v>
      </c>
      <c r="I43" s="23">
        <v>0.20221312717902076</v>
      </c>
      <c r="J43" s="23">
        <v>0.19069273912384418</v>
      </c>
      <c r="K43" s="23">
        <v>0.17917235106866758</v>
      </c>
      <c r="L43" s="23">
        <v>0</v>
      </c>
      <c r="M43" s="24">
        <v>32985</v>
      </c>
      <c r="N43" s="23">
        <v>6.6593487010611047E-2</v>
      </c>
      <c r="O43" s="23">
        <v>4.0980607391145264E-2</v>
      </c>
      <c r="P43" s="23">
        <v>5.2323454079765824E-2</v>
      </c>
      <c r="Q43" s="23">
        <v>0.13648005854372486</v>
      </c>
      <c r="R43" s="23">
        <v>0.19209659714599342</v>
      </c>
      <c r="S43" s="23">
        <v>0.24954262714965239</v>
      </c>
      <c r="T43" s="23">
        <v>0.2619831686791072</v>
      </c>
      <c r="U43" s="23">
        <v>0</v>
      </c>
      <c r="V43" s="24">
        <v>13665</v>
      </c>
    </row>
    <row r="44" spans="2:22" x14ac:dyDescent="0.2">
      <c r="B44" s="33" t="s">
        <v>276</v>
      </c>
      <c r="C44" s="18" t="s">
        <v>280</v>
      </c>
      <c r="D44" s="18" t="s">
        <v>358</v>
      </c>
      <c r="E44" s="23">
        <v>8.0433159073935778E-2</v>
      </c>
      <c r="F44" s="23">
        <v>8.5138162808065715E-2</v>
      </c>
      <c r="G44" s="23">
        <v>0.12793129200896192</v>
      </c>
      <c r="H44" s="23">
        <v>0.26796116504854367</v>
      </c>
      <c r="I44" s="23">
        <v>0.20612397311426436</v>
      </c>
      <c r="J44" s="23">
        <v>0.13315907393577298</v>
      </c>
      <c r="K44" s="23">
        <v>9.9253174010455567E-2</v>
      </c>
      <c r="L44" s="23">
        <v>0</v>
      </c>
      <c r="M44" s="24">
        <v>66950</v>
      </c>
      <c r="N44" s="23">
        <v>6.1669829222011384E-2</v>
      </c>
      <c r="O44" s="23">
        <v>3.8266919671094246E-2</v>
      </c>
      <c r="P44" s="23">
        <v>7.1157495256166978E-2</v>
      </c>
      <c r="Q44" s="23">
        <v>0.17678684376976597</v>
      </c>
      <c r="R44" s="23">
        <v>0.20018975332068312</v>
      </c>
      <c r="S44" s="23">
        <v>0.22422517394054395</v>
      </c>
      <c r="T44" s="23">
        <v>0.22770398481973433</v>
      </c>
      <c r="U44" s="23">
        <v>0</v>
      </c>
      <c r="V44" s="24">
        <v>15810</v>
      </c>
    </row>
    <row r="45" spans="2:22" x14ac:dyDescent="0.2">
      <c r="B45" s="33" t="s">
        <v>281</v>
      </c>
      <c r="C45" s="18" t="s">
        <v>282</v>
      </c>
      <c r="D45" s="18" t="s">
        <v>383</v>
      </c>
      <c r="E45" s="23">
        <v>7.7799104286628284E-2</v>
      </c>
      <c r="F45" s="23">
        <v>7.293666026871401E-2</v>
      </c>
      <c r="G45" s="23">
        <v>0.11349968010236725</v>
      </c>
      <c r="H45" s="23">
        <v>0.2419705694177863</v>
      </c>
      <c r="I45" s="23">
        <v>0.21637875879718491</v>
      </c>
      <c r="J45" s="23">
        <v>0.15764555342290468</v>
      </c>
      <c r="K45" s="23">
        <v>0.11989763275751759</v>
      </c>
      <c r="L45" s="23">
        <v>0</v>
      </c>
      <c r="M45" s="24">
        <v>39075</v>
      </c>
      <c r="N45" s="23">
        <v>5.3344275748871565E-2</v>
      </c>
      <c r="O45" s="23">
        <v>3.7751333606893721E-2</v>
      </c>
      <c r="P45" s="23">
        <v>5.6216659827656952E-2</v>
      </c>
      <c r="Q45" s="23">
        <v>0.15018465326220765</v>
      </c>
      <c r="R45" s="23">
        <v>0.2141977841608535</v>
      </c>
      <c r="S45" s="23">
        <v>0.24538366844480919</v>
      </c>
      <c r="T45" s="23">
        <v>0.24333196553139105</v>
      </c>
      <c r="U45" s="23">
        <v>0</v>
      </c>
      <c r="V45" s="24">
        <v>12185</v>
      </c>
    </row>
    <row r="46" spans="2:22" x14ac:dyDescent="0.2">
      <c r="B46" s="33" t="s">
        <v>281</v>
      </c>
      <c r="C46" s="18" t="s">
        <v>283</v>
      </c>
      <c r="D46" s="18" t="s">
        <v>359</v>
      </c>
      <c r="E46" s="23">
        <v>0.10645197361064519</v>
      </c>
      <c r="F46" s="23">
        <v>0.1027060270602706</v>
      </c>
      <c r="G46" s="23">
        <v>0.11003019121100302</v>
      </c>
      <c r="H46" s="23">
        <v>0.25114614782511463</v>
      </c>
      <c r="I46" s="23">
        <v>0.20004472772000448</v>
      </c>
      <c r="J46" s="23">
        <v>0.13054903276305491</v>
      </c>
      <c r="K46" s="23">
        <v>9.9015990159901604E-2</v>
      </c>
      <c r="L46" s="23">
        <v>0</v>
      </c>
      <c r="M46" s="24">
        <v>89430</v>
      </c>
      <c r="N46" s="23">
        <v>6.5205327413984465E-2</v>
      </c>
      <c r="O46" s="23">
        <v>3.3573806881243062E-2</v>
      </c>
      <c r="P46" s="23">
        <v>6.1320754716981132E-2</v>
      </c>
      <c r="Q46" s="23">
        <v>0.18673695893451719</v>
      </c>
      <c r="R46" s="23">
        <v>0.22336293007769145</v>
      </c>
      <c r="S46" s="23">
        <v>0.21698113207547171</v>
      </c>
      <c r="T46" s="23">
        <v>0.21281908990011097</v>
      </c>
      <c r="U46" s="23">
        <v>0</v>
      </c>
      <c r="V46" s="24">
        <v>18020</v>
      </c>
    </row>
    <row r="47" spans="2:22" x14ac:dyDescent="0.2">
      <c r="B47" s="33" t="s">
        <v>281</v>
      </c>
      <c r="C47" s="18" t="s">
        <v>284</v>
      </c>
      <c r="D47" s="18" t="s">
        <v>384</v>
      </c>
      <c r="E47" s="23">
        <v>0.1098327098185925</v>
      </c>
      <c r="F47" s="23">
        <v>9.5574221783016874E-2</v>
      </c>
      <c r="G47" s="23">
        <v>0.10291522552410531</v>
      </c>
      <c r="H47" s="23">
        <v>0.22531234559186844</v>
      </c>
      <c r="I47" s="23">
        <v>0.20053645796569491</v>
      </c>
      <c r="J47" s="23">
        <v>0.14985529752241122</v>
      </c>
      <c r="K47" s="23">
        <v>0.11597374179431072</v>
      </c>
      <c r="L47" s="23">
        <v>0</v>
      </c>
      <c r="M47" s="24">
        <v>70835</v>
      </c>
      <c r="N47" s="23">
        <v>6.4673157162726008E-2</v>
      </c>
      <c r="O47" s="23">
        <v>4.9374130737134911E-2</v>
      </c>
      <c r="P47" s="23">
        <v>6.5716272600834486E-2</v>
      </c>
      <c r="Q47" s="23">
        <v>0.15994436717663421</v>
      </c>
      <c r="R47" s="23">
        <v>0.20445062586926285</v>
      </c>
      <c r="S47" s="23">
        <v>0.2312239221140473</v>
      </c>
      <c r="T47" s="23">
        <v>0.22496522948539638</v>
      </c>
      <c r="U47" s="23">
        <v>0</v>
      </c>
      <c r="V47" s="24">
        <v>14380</v>
      </c>
    </row>
    <row r="48" spans="2:22" x14ac:dyDescent="0.2">
      <c r="B48" s="33" t="s">
        <v>285</v>
      </c>
      <c r="C48" s="18" t="s">
        <v>286</v>
      </c>
      <c r="D48" s="18" t="s">
        <v>385</v>
      </c>
      <c r="E48" s="23">
        <v>0.10866448176976649</v>
      </c>
      <c r="F48" s="23">
        <v>9.381401065137239E-2</v>
      </c>
      <c r="G48" s="23">
        <v>9.7808275297009417E-2</v>
      </c>
      <c r="H48" s="23">
        <v>0.22787791888570258</v>
      </c>
      <c r="I48" s="23">
        <v>0.20278574354772635</v>
      </c>
      <c r="J48" s="23">
        <v>0.14932404752150757</v>
      </c>
      <c r="K48" s="23">
        <v>0.11962310528471938</v>
      </c>
      <c r="L48" s="23">
        <v>0</v>
      </c>
      <c r="M48" s="24">
        <v>48820</v>
      </c>
      <c r="N48" s="23">
        <v>5.1314673452078033E-2</v>
      </c>
      <c r="O48" s="23">
        <v>2.7141645462256149E-2</v>
      </c>
      <c r="P48" s="23">
        <v>5.8524173027989825E-2</v>
      </c>
      <c r="Q48" s="23">
        <v>0.18023748939779474</v>
      </c>
      <c r="R48" s="23">
        <v>0.23536895674300254</v>
      </c>
      <c r="S48" s="23">
        <v>0.23367260390161154</v>
      </c>
      <c r="T48" s="23">
        <v>0.21374045801526717</v>
      </c>
      <c r="U48" s="23">
        <v>0</v>
      </c>
      <c r="V48" s="24">
        <v>11790</v>
      </c>
    </row>
    <row r="49" spans="2:22" x14ac:dyDescent="0.2">
      <c r="B49" s="33" t="s">
        <v>285</v>
      </c>
      <c r="C49" s="18" t="s">
        <v>287</v>
      </c>
      <c r="D49" s="18" t="s">
        <v>360</v>
      </c>
      <c r="E49" s="23">
        <v>0.1003052769297863</v>
      </c>
      <c r="F49" s="23">
        <v>9.3109463584823374E-2</v>
      </c>
      <c r="G49" s="23">
        <v>0.10270388137810728</v>
      </c>
      <c r="H49" s="23">
        <v>0.25119930222416048</v>
      </c>
      <c r="I49" s="23">
        <v>0.2006105538595726</v>
      </c>
      <c r="J49" s="23">
        <v>0.13388573920627997</v>
      </c>
      <c r="K49" s="23">
        <v>0.11840383776711731</v>
      </c>
      <c r="L49" s="23">
        <v>0</v>
      </c>
      <c r="M49" s="24">
        <v>22930</v>
      </c>
      <c r="N49" s="23">
        <v>0.10356200527704486</v>
      </c>
      <c r="O49" s="23">
        <v>6.6622691292875985E-2</v>
      </c>
      <c r="P49" s="23">
        <v>6.0026385224274406E-2</v>
      </c>
      <c r="Q49" s="23">
        <v>0.17480211081794195</v>
      </c>
      <c r="R49" s="23">
        <v>0.1945910290237467</v>
      </c>
      <c r="S49" s="23">
        <v>0.18337730870712401</v>
      </c>
      <c r="T49" s="23">
        <v>0.21701846965699209</v>
      </c>
      <c r="U49" s="23">
        <v>0</v>
      </c>
      <c r="V49" s="24">
        <v>7580</v>
      </c>
    </row>
    <row r="50" spans="2:22" x14ac:dyDescent="0.2">
      <c r="B50" s="33" t="s">
        <v>285</v>
      </c>
      <c r="C50" s="18" t="s">
        <v>288</v>
      </c>
      <c r="D50" s="18" t="s">
        <v>361</v>
      </c>
      <c r="E50" s="23">
        <v>0.10899487836107555</v>
      </c>
      <c r="F50" s="23">
        <v>9.0108834827144685E-2</v>
      </c>
      <c r="G50" s="23">
        <v>8.7868117797695267E-2</v>
      </c>
      <c r="H50" s="23">
        <v>0.18485915492957747</v>
      </c>
      <c r="I50" s="23">
        <v>0.18645966709346992</v>
      </c>
      <c r="J50" s="23">
        <v>0.17429577464788731</v>
      </c>
      <c r="K50" s="23">
        <v>0.1674135723431498</v>
      </c>
      <c r="L50" s="23">
        <v>0</v>
      </c>
      <c r="M50" s="24">
        <v>31240</v>
      </c>
      <c r="N50" s="23">
        <v>7.1299093655589119E-2</v>
      </c>
      <c r="O50" s="23">
        <v>4.3504531722054381E-2</v>
      </c>
      <c r="P50" s="23">
        <v>4.5317220543806644E-2</v>
      </c>
      <c r="Q50" s="23">
        <v>0.10694864048338369</v>
      </c>
      <c r="R50" s="23">
        <v>0.15649546827794561</v>
      </c>
      <c r="S50" s="23">
        <v>0.24471299093655588</v>
      </c>
      <c r="T50" s="23">
        <v>0.33172205438066465</v>
      </c>
      <c r="U50" s="23">
        <v>0</v>
      </c>
      <c r="V50" s="24">
        <v>8275</v>
      </c>
    </row>
    <row r="51" spans="2:22" x14ac:dyDescent="0.2">
      <c r="B51" s="33" t="s">
        <v>285</v>
      </c>
      <c r="C51" s="18" t="s">
        <v>289</v>
      </c>
      <c r="D51" s="18" t="s">
        <v>386</v>
      </c>
      <c r="E51" s="23">
        <v>9.310257705912077E-2</v>
      </c>
      <c r="F51" s="23">
        <v>7.9080343607882769E-2</v>
      </c>
      <c r="G51" s="23">
        <v>0.10750378979282466</v>
      </c>
      <c r="H51" s="23">
        <v>0.22587165234967155</v>
      </c>
      <c r="I51" s="23">
        <v>0.19909044972208187</v>
      </c>
      <c r="J51" s="23">
        <v>0.1551288529560384</v>
      </c>
      <c r="K51" s="23">
        <v>0.14022233451238</v>
      </c>
      <c r="L51" s="23">
        <v>0</v>
      </c>
      <c r="M51" s="24">
        <v>39580</v>
      </c>
      <c r="N51" s="23">
        <v>4.3380703066566939E-2</v>
      </c>
      <c r="O51" s="23">
        <v>2.7299925205684368E-2</v>
      </c>
      <c r="P51" s="23">
        <v>6.3575168287210174E-2</v>
      </c>
      <c r="Q51" s="23">
        <v>0.17988032909498877</v>
      </c>
      <c r="R51" s="23">
        <v>0.19483919222139118</v>
      </c>
      <c r="S51" s="23">
        <v>0.2318623784592371</v>
      </c>
      <c r="T51" s="23">
        <v>0.25916230366492149</v>
      </c>
      <c r="U51" s="23">
        <v>0</v>
      </c>
      <c r="V51" s="24">
        <v>13370</v>
      </c>
    </row>
    <row r="52" spans="2:22" x14ac:dyDescent="0.2">
      <c r="B52" s="33" t="s">
        <v>285</v>
      </c>
      <c r="C52" s="18" t="s">
        <v>290</v>
      </c>
      <c r="D52" s="18" t="s">
        <v>387</v>
      </c>
      <c r="E52" s="23">
        <v>0.10810460901087519</v>
      </c>
      <c r="F52" s="23">
        <v>9.5934748834800618E-2</v>
      </c>
      <c r="G52" s="23">
        <v>0.10978767477990678</v>
      </c>
      <c r="H52" s="23">
        <v>0.24223200414293111</v>
      </c>
      <c r="I52" s="23">
        <v>0.20287415846711548</v>
      </c>
      <c r="J52" s="23">
        <v>0.13309166235111342</v>
      </c>
      <c r="K52" s="23">
        <v>0.10797514241325738</v>
      </c>
      <c r="L52" s="23">
        <v>0</v>
      </c>
      <c r="M52" s="24">
        <v>38620</v>
      </c>
      <c r="N52" s="23">
        <v>7.6388888888888895E-2</v>
      </c>
      <c r="O52" s="23">
        <v>4.0895061728395063E-2</v>
      </c>
      <c r="P52" s="23">
        <v>7.0216049382716056E-2</v>
      </c>
      <c r="Q52" s="23">
        <v>0.16898148148148148</v>
      </c>
      <c r="R52" s="23">
        <v>0.21450617283950618</v>
      </c>
      <c r="S52" s="23">
        <v>0.21219135802469136</v>
      </c>
      <c r="T52" s="23">
        <v>0.21759259259259259</v>
      </c>
      <c r="U52" s="23">
        <v>0</v>
      </c>
      <c r="V52" s="24">
        <v>6480</v>
      </c>
    </row>
    <row r="53" spans="2:22" x14ac:dyDescent="0.2">
      <c r="B53" s="33" t="s">
        <v>285</v>
      </c>
      <c r="C53" s="18" t="s">
        <v>291</v>
      </c>
      <c r="D53" s="18" t="s">
        <v>362</v>
      </c>
      <c r="E53" s="23">
        <v>0.11554230339172568</v>
      </c>
      <c r="F53" s="23">
        <v>8.702944465150951E-2</v>
      </c>
      <c r="G53" s="23">
        <v>0.10510622437569885</v>
      </c>
      <c r="H53" s="23">
        <v>0.2288483041371599</v>
      </c>
      <c r="I53" s="23">
        <v>0.19660827431979128</v>
      </c>
      <c r="J53" s="23">
        <v>0.13883712262392844</v>
      </c>
      <c r="K53" s="23">
        <v>0.12784196794632874</v>
      </c>
      <c r="L53" s="23">
        <v>0</v>
      </c>
      <c r="M53" s="24">
        <v>26830</v>
      </c>
      <c r="N53" s="23">
        <v>6.0810810810810814E-2</v>
      </c>
      <c r="O53" s="23">
        <v>4.1891891891891894E-2</v>
      </c>
      <c r="P53" s="23">
        <v>5.8108108108108111E-2</v>
      </c>
      <c r="Q53" s="23">
        <v>0.17432432432432432</v>
      </c>
      <c r="R53" s="23">
        <v>0.19864864864864865</v>
      </c>
      <c r="S53" s="23">
        <v>0.20810810810810812</v>
      </c>
      <c r="T53" s="23">
        <v>0.25810810810810808</v>
      </c>
      <c r="U53" s="23">
        <v>0</v>
      </c>
      <c r="V53" s="24">
        <v>3700</v>
      </c>
    </row>
    <row r="54" spans="2:22" x14ac:dyDescent="0.2">
      <c r="B54" s="33" t="s">
        <v>292</v>
      </c>
      <c r="C54" s="18" t="s">
        <v>293</v>
      </c>
      <c r="D54" s="18" t="s">
        <v>363</v>
      </c>
      <c r="E54" s="23">
        <v>8.4273753185293052E-2</v>
      </c>
      <c r="F54" s="23">
        <v>7.2442664725154718E-2</v>
      </c>
      <c r="G54" s="23">
        <v>0.1152165999271933</v>
      </c>
      <c r="H54" s="23">
        <v>0.21223152530032763</v>
      </c>
      <c r="I54" s="23">
        <v>0.20003640334910811</v>
      </c>
      <c r="J54" s="23">
        <v>0.16745540589734256</v>
      </c>
      <c r="K54" s="23">
        <v>0.14834364761558064</v>
      </c>
      <c r="L54" s="23">
        <v>0</v>
      </c>
      <c r="M54" s="24">
        <v>27470</v>
      </c>
      <c r="N54" s="23">
        <v>4.4692737430167599E-2</v>
      </c>
      <c r="O54" s="23">
        <v>2.9795158286778398E-2</v>
      </c>
      <c r="P54" s="23">
        <v>5.7728119180633149E-2</v>
      </c>
      <c r="Q54" s="23">
        <v>0.15176908752327747</v>
      </c>
      <c r="R54" s="23">
        <v>0.19273743016759776</v>
      </c>
      <c r="S54" s="23">
        <v>0.25232774674115455</v>
      </c>
      <c r="T54" s="23">
        <v>0.27094972067039108</v>
      </c>
      <c r="U54" s="23">
        <v>0</v>
      </c>
      <c r="V54" s="24">
        <v>5370</v>
      </c>
    </row>
    <row r="55" spans="2:22" x14ac:dyDescent="0.2">
      <c r="B55" s="33" t="s">
        <v>292</v>
      </c>
      <c r="C55" s="18" t="s">
        <v>294</v>
      </c>
      <c r="D55" s="18" t="s">
        <v>388</v>
      </c>
      <c r="E55" s="23">
        <v>7.9396698918611272E-2</v>
      </c>
      <c r="F55" s="23">
        <v>6.8013659647125788E-2</v>
      </c>
      <c r="G55" s="23">
        <v>0.10984632896983494</v>
      </c>
      <c r="H55" s="23">
        <v>0.221969265793967</v>
      </c>
      <c r="I55" s="23">
        <v>0.2006260671599317</v>
      </c>
      <c r="J55" s="23">
        <v>0.16448491747296529</v>
      </c>
      <c r="K55" s="23">
        <v>0.15566306203756403</v>
      </c>
      <c r="L55" s="23">
        <v>0</v>
      </c>
      <c r="M55" s="24">
        <v>17570</v>
      </c>
      <c r="N55" s="23">
        <v>5.1094890510948905E-2</v>
      </c>
      <c r="O55" s="23">
        <v>3.9233576642335767E-2</v>
      </c>
      <c r="P55" s="23">
        <v>5.8394160583941604E-2</v>
      </c>
      <c r="Q55" s="23">
        <v>0.125</v>
      </c>
      <c r="R55" s="23">
        <v>0.17883211678832117</v>
      </c>
      <c r="S55" s="23">
        <v>0.23996350364963503</v>
      </c>
      <c r="T55" s="23">
        <v>0.30656934306569344</v>
      </c>
      <c r="U55" s="23">
        <v>0</v>
      </c>
      <c r="V55" s="24">
        <v>5480</v>
      </c>
    </row>
    <row r="56" spans="2:22" x14ac:dyDescent="0.2">
      <c r="B56" s="33" t="s">
        <v>292</v>
      </c>
      <c r="C56" s="18" t="s">
        <v>295</v>
      </c>
      <c r="D56" s="18" t="s">
        <v>364</v>
      </c>
      <c r="E56" s="23">
        <v>7.477768795472918E-2</v>
      </c>
      <c r="F56" s="23">
        <v>8.2457558609539211E-2</v>
      </c>
      <c r="G56" s="23">
        <v>0.13338722716248991</v>
      </c>
      <c r="H56" s="23">
        <v>0.23767178658043653</v>
      </c>
      <c r="I56" s="23">
        <v>0.20008084074373483</v>
      </c>
      <c r="J56" s="23">
        <v>0.14793856103476152</v>
      </c>
      <c r="K56" s="23">
        <v>0.12409054163298303</v>
      </c>
      <c r="L56" s="23">
        <v>0</v>
      </c>
      <c r="M56" s="24">
        <v>12370</v>
      </c>
      <c r="N56" s="23">
        <v>5.7665260196905765E-2</v>
      </c>
      <c r="O56" s="23">
        <v>3.0942334739803096E-2</v>
      </c>
      <c r="P56" s="23">
        <v>7.5949367088607597E-2</v>
      </c>
      <c r="Q56" s="23">
        <v>0.18424753867791843</v>
      </c>
      <c r="R56" s="23">
        <v>0.20534458509142053</v>
      </c>
      <c r="S56" s="23">
        <v>0.21659634317862167</v>
      </c>
      <c r="T56" s="23">
        <v>0.22784810126582278</v>
      </c>
      <c r="U56" s="23">
        <v>0</v>
      </c>
      <c r="V56" s="24">
        <v>3555</v>
      </c>
    </row>
    <row r="57" spans="2:22" x14ac:dyDescent="0.2">
      <c r="B57" s="33" t="s">
        <v>292</v>
      </c>
      <c r="C57" s="18" t="s">
        <v>296</v>
      </c>
      <c r="D57" s="18" t="s">
        <v>365</v>
      </c>
      <c r="E57" s="23">
        <v>7.775377969762419E-2</v>
      </c>
      <c r="F57" s="23">
        <v>7.3434125269978404E-2</v>
      </c>
      <c r="G57" s="23">
        <v>0.10928725701943845</v>
      </c>
      <c r="H57" s="23">
        <v>0.21641468682505399</v>
      </c>
      <c r="I57" s="23">
        <v>0.208207343412527</v>
      </c>
      <c r="J57" s="23">
        <v>0.16371490280777537</v>
      </c>
      <c r="K57" s="23">
        <v>0.15075593952483801</v>
      </c>
      <c r="L57" s="23">
        <v>0</v>
      </c>
      <c r="M57" s="24">
        <v>11575</v>
      </c>
      <c r="N57" s="23" t="s">
        <v>596</v>
      </c>
      <c r="O57" s="23" t="s">
        <v>596</v>
      </c>
      <c r="P57" s="23" t="s">
        <v>596</v>
      </c>
      <c r="Q57" s="23" t="s">
        <v>596</v>
      </c>
      <c r="R57" s="23" t="s">
        <v>596</v>
      </c>
      <c r="S57" s="23" t="s">
        <v>596</v>
      </c>
      <c r="T57" s="23" t="s">
        <v>596</v>
      </c>
      <c r="U57" s="23" t="s">
        <v>596</v>
      </c>
      <c r="V57" s="24" t="s">
        <v>596</v>
      </c>
    </row>
    <row r="58" spans="2:22" x14ac:dyDescent="0.2">
      <c r="B58" s="33" t="s">
        <v>292</v>
      </c>
      <c r="C58" s="18" t="s">
        <v>297</v>
      </c>
      <c r="D58" s="18" t="s">
        <v>389</v>
      </c>
      <c r="E58" s="23">
        <v>6.850459482038429E-2</v>
      </c>
      <c r="F58" s="23">
        <v>4.5948203842940682E-2</v>
      </c>
      <c r="G58" s="23">
        <v>9.6908939014202167E-2</v>
      </c>
      <c r="H58" s="23">
        <v>0.202172096908939</v>
      </c>
      <c r="I58" s="23">
        <v>0.21219715956558061</v>
      </c>
      <c r="J58" s="23">
        <v>0.2046783625730994</v>
      </c>
      <c r="K58" s="23">
        <v>0.17042606516290726</v>
      </c>
      <c r="L58" s="23">
        <v>0</v>
      </c>
      <c r="M58" s="24">
        <v>5985</v>
      </c>
      <c r="N58" s="23">
        <v>3.3834586466165412E-2</v>
      </c>
      <c r="O58" s="23">
        <v>2.4436090225563908E-2</v>
      </c>
      <c r="P58" s="23">
        <v>6.0150375939849621E-2</v>
      </c>
      <c r="Q58" s="23">
        <v>0.13721804511278196</v>
      </c>
      <c r="R58" s="23">
        <v>0.19172932330827067</v>
      </c>
      <c r="S58" s="23">
        <v>0.2781954887218045</v>
      </c>
      <c r="T58" s="23">
        <v>0.27631578947368424</v>
      </c>
      <c r="U58" s="23">
        <v>0</v>
      </c>
      <c r="V58" s="24">
        <v>2660</v>
      </c>
    </row>
    <row r="59" spans="2:22" x14ac:dyDescent="0.2">
      <c r="B59" s="33" t="s">
        <v>292</v>
      </c>
      <c r="C59" s="18" t="s">
        <v>298</v>
      </c>
      <c r="D59" s="18" t="s">
        <v>390</v>
      </c>
      <c r="E59" s="23">
        <v>9.9122457120063817E-2</v>
      </c>
      <c r="F59" s="23">
        <v>8.7554846429996017E-2</v>
      </c>
      <c r="G59" s="23">
        <v>0.12504986039090546</v>
      </c>
      <c r="H59" s="23">
        <v>0.26027124052652573</v>
      </c>
      <c r="I59" s="23">
        <v>0.20183486238532111</v>
      </c>
      <c r="J59" s="23">
        <v>0.12704427602712406</v>
      </c>
      <c r="K59" s="23">
        <v>9.9122457120063817E-2</v>
      </c>
      <c r="L59" s="23">
        <v>0</v>
      </c>
      <c r="M59" s="24">
        <v>25070</v>
      </c>
      <c r="N59" s="23">
        <v>0</v>
      </c>
      <c r="O59" s="23">
        <v>4.9668874172185433E-3</v>
      </c>
      <c r="P59" s="23">
        <v>7.6158940397350994E-2</v>
      </c>
      <c r="Q59" s="23">
        <v>0.25</v>
      </c>
      <c r="R59" s="23">
        <v>0.24668874172185432</v>
      </c>
      <c r="S59" s="23">
        <v>0.20695364238410596</v>
      </c>
      <c r="T59" s="23">
        <v>0.21523178807947019</v>
      </c>
      <c r="U59" s="23">
        <v>0</v>
      </c>
      <c r="V59" s="24">
        <v>3020</v>
      </c>
    </row>
    <row r="60" spans="2:22" x14ac:dyDescent="0.2">
      <c r="B60" s="33" t="s">
        <v>292</v>
      </c>
      <c r="C60" s="18" t="s">
        <v>299</v>
      </c>
      <c r="D60" s="18" t="s">
        <v>366</v>
      </c>
      <c r="E60" s="23">
        <v>5.7174271577789995E-2</v>
      </c>
      <c r="F60" s="23">
        <v>7.0918086860912583E-2</v>
      </c>
      <c r="G60" s="23">
        <v>0.1091258933479934</v>
      </c>
      <c r="H60" s="23">
        <v>0.2262231995601979</v>
      </c>
      <c r="I60" s="23">
        <v>0.20670698185816383</v>
      </c>
      <c r="J60" s="23">
        <v>0.17399670148433205</v>
      </c>
      <c r="K60" s="23">
        <v>0.15557998900494777</v>
      </c>
      <c r="L60" s="23">
        <v>0</v>
      </c>
      <c r="M60" s="24">
        <v>18190</v>
      </c>
      <c r="N60" s="23">
        <v>3.4019695613249773E-2</v>
      </c>
      <c r="O60" s="23">
        <v>2.685765443151298E-2</v>
      </c>
      <c r="P60" s="23">
        <v>4.7448522829006266E-2</v>
      </c>
      <c r="Q60" s="23">
        <v>0.12802148612354522</v>
      </c>
      <c r="R60" s="23">
        <v>0.17905102954341987</v>
      </c>
      <c r="S60" s="23">
        <v>0.26051924798567594</v>
      </c>
      <c r="T60" s="23">
        <v>0.32318710832587288</v>
      </c>
      <c r="U60" s="23">
        <v>0</v>
      </c>
      <c r="V60" s="24">
        <v>5585</v>
      </c>
    </row>
    <row r="61" spans="2:22" ht="6.75" customHeight="1" x14ac:dyDescent="0.2">
      <c r="D61" s="2"/>
      <c r="K61" s="7"/>
      <c r="N61" s="7"/>
      <c r="O61" s="7"/>
      <c r="P61" s="7"/>
      <c r="Q61" s="7"/>
      <c r="R61" s="7"/>
      <c r="S61" s="7"/>
      <c r="T61" s="7"/>
    </row>
    <row r="62" spans="2:22" x14ac:dyDescent="0.2">
      <c r="B62" s="33" t="s">
        <v>252</v>
      </c>
      <c r="C62" s="18" t="s">
        <v>39</v>
      </c>
      <c r="D62" s="21" t="s">
        <v>154</v>
      </c>
      <c r="E62" s="23">
        <v>0.10084033613445378</v>
      </c>
      <c r="F62" s="23">
        <v>9.7285067873303169E-2</v>
      </c>
      <c r="G62" s="23">
        <v>0.11021331609566903</v>
      </c>
      <c r="H62" s="23">
        <v>0.2365869424692954</v>
      </c>
      <c r="I62" s="23">
        <v>0.202650290885585</v>
      </c>
      <c r="J62" s="23">
        <v>0.13283775048480931</v>
      </c>
      <c r="K62" s="23">
        <v>0.1195862960568843</v>
      </c>
      <c r="L62" s="23">
        <v>0</v>
      </c>
      <c r="M62" s="24">
        <v>15470</v>
      </c>
      <c r="N62" s="23">
        <v>0.10051813471502591</v>
      </c>
      <c r="O62" s="23">
        <v>3.7305699481865282E-2</v>
      </c>
      <c r="P62" s="23">
        <v>6.0103626943005181E-2</v>
      </c>
      <c r="Q62" s="23">
        <v>0.16994818652849741</v>
      </c>
      <c r="R62" s="23">
        <v>0.21036269430051813</v>
      </c>
      <c r="S62" s="23">
        <v>0.19792746113989637</v>
      </c>
      <c r="T62" s="23">
        <v>0.22383419689119172</v>
      </c>
      <c r="U62" s="23">
        <v>0</v>
      </c>
      <c r="V62" s="24">
        <v>4825</v>
      </c>
    </row>
    <row r="63" spans="2:22" x14ac:dyDescent="0.2">
      <c r="B63" s="33" t="s">
        <v>252</v>
      </c>
      <c r="C63" s="18" t="s">
        <v>41</v>
      </c>
      <c r="D63" s="21" t="s">
        <v>155</v>
      </c>
      <c r="E63" s="23">
        <v>0.10337972166998012</v>
      </c>
      <c r="F63" s="23">
        <v>8.2007952286282312E-2</v>
      </c>
      <c r="G63" s="23">
        <v>0.10934393638170974</v>
      </c>
      <c r="H63" s="23">
        <v>0.21520874751491054</v>
      </c>
      <c r="I63" s="23">
        <v>0.20427435387673956</v>
      </c>
      <c r="J63" s="23">
        <v>0.15357852882703776</v>
      </c>
      <c r="K63" s="23">
        <v>0.13320079522862824</v>
      </c>
      <c r="L63" s="23">
        <v>0</v>
      </c>
      <c r="M63" s="24">
        <v>10060</v>
      </c>
      <c r="N63" s="23">
        <v>3.805774278215223E-2</v>
      </c>
      <c r="O63" s="23">
        <v>2.4934383202099737E-2</v>
      </c>
      <c r="P63" s="23">
        <v>6.0367454068241469E-2</v>
      </c>
      <c r="Q63" s="23">
        <v>0.16141732283464566</v>
      </c>
      <c r="R63" s="23">
        <v>0.22965879265091863</v>
      </c>
      <c r="S63" s="23">
        <v>0.23622047244094488</v>
      </c>
      <c r="T63" s="23">
        <v>0.24803149606299213</v>
      </c>
      <c r="U63" s="23">
        <v>0</v>
      </c>
      <c r="V63" s="24">
        <v>3810</v>
      </c>
    </row>
    <row r="64" spans="2:22" x14ac:dyDescent="0.2">
      <c r="B64" s="33" t="s">
        <v>252</v>
      </c>
      <c r="C64" s="18" t="s">
        <v>43</v>
      </c>
      <c r="D64" s="21" t="s">
        <v>302</v>
      </c>
      <c r="E64" s="23">
        <v>0.12320092112838227</v>
      </c>
      <c r="F64" s="23">
        <v>9.0961427748992518E-2</v>
      </c>
      <c r="G64" s="23">
        <v>9.5567069660333903E-2</v>
      </c>
      <c r="H64" s="23">
        <v>0.21588946459412781</v>
      </c>
      <c r="I64" s="23">
        <v>0.1940126655152562</v>
      </c>
      <c r="J64" s="23">
        <v>0.14277489925158318</v>
      </c>
      <c r="K64" s="23">
        <v>0.13759355210132412</v>
      </c>
      <c r="L64" s="23">
        <v>0</v>
      </c>
      <c r="M64" s="24">
        <v>8685</v>
      </c>
      <c r="N64" s="23">
        <v>8.069164265129683E-2</v>
      </c>
      <c r="O64" s="23">
        <v>5.7636887608069162E-2</v>
      </c>
      <c r="P64" s="23">
        <v>6.6282420749279536E-2</v>
      </c>
      <c r="Q64" s="23">
        <v>0.17002881844380405</v>
      </c>
      <c r="R64" s="23">
        <v>0.20893371757925072</v>
      </c>
      <c r="S64" s="23">
        <v>0.19452449567723343</v>
      </c>
      <c r="T64" s="23">
        <v>0.22046109510086456</v>
      </c>
      <c r="U64" s="23">
        <v>0</v>
      </c>
      <c r="V64" s="24">
        <v>3470</v>
      </c>
    </row>
    <row r="65" spans="2:22" x14ac:dyDescent="0.2">
      <c r="B65" s="33" t="s">
        <v>252</v>
      </c>
      <c r="C65" s="18" t="s">
        <v>44</v>
      </c>
      <c r="D65" s="21" t="s">
        <v>303</v>
      </c>
      <c r="E65" s="23">
        <v>8.2388510959939529E-2</v>
      </c>
      <c r="F65" s="23">
        <v>6.5381708238851102E-2</v>
      </c>
      <c r="G65" s="23">
        <v>8.7301587301587297E-2</v>
      </c>
      <c r="H65" s="23">
        <v>0.190854119425548</v>
      </c>
      <c r="I65" s="23">
        <v>0.20105820105820105</v>
      </c>
      <c r="J65" s="23">
        <v>0.18820861678004536</v>
      </c>
      <c r="K65" s="23">
        <v>0.18518518518518517</v>
      </c>
      <c r="L65" s="23">
        <v>0</v>
      </c>
      <c r="M65" s="24">
        <v>13230</v>
      </c>
      <c r="N65" s="23" t="s">
        <v>596</v>
      </c>
      <c r="O65" s="23" t="s">
        <v>596</v>
      </c>
      <c r="P65" s="23" t="s">
        <v>596</v>
      </c>
      <c r="Q65" s="23" t="s">
        <v>596</v>
      </c>
      <c r="R65" s="23" t="s">
        <v>596</v>
      </c>
      <c r="S65" s="23" t="s">
        <v>596</v>
      </c>
      <c r="T65" s="23" t="s">
        <v>596</v>
      </c>
      <c r="U65" s="23" t="s">
        <v>596</v>
      </c>
      <c r="V65" s="24" t="s">
        <v>596</v>
      </c>
    </row>
    <row r="66" spans="2:22" x14ac:dyDescent="0.2">
      <c r="B66" s="33" t="s">
        <v>252</v>
      </c>
      <c r="C66" s="18" t="s">
        <v>46</v>
      </c>
      <c r="D66" s="21" t="s">
        <v>158</v>
      </c>
      <c r="E66" s="23">
        <v>7.1321321321321324E-2</v>
      </c>
      <c r="F66" s="23">
        <v>8.7837837837837843E-2</v>
      </c>
      <c r="G66" s="23">
        <v>0.10735735735735735</v>
      </c>
      <c r="H66" s="23">
        <v>0.20195195195195195</v>
      </c>
      <c r="I66" s="23">
        <v>0.20795795795795796</v>
      </c>
      <c r="J66" s="23">
        <v>0.18768768768768768</v>
      </c>
      <c r="K66" s="23">
        <v>0.1373873873873874</v>
      </c>
      <c r="L66" s="23">
        <v>0</v>
      </c>
      <c r="M66" s="24">
        <v>6660</v>
      </c>
      <c r="N66" s="23">
        <v>4.9504950495049507E-2</v>
      </c>
      <c r="O66" s="23">
        <v>3.3003300330033E-2</v>
      </c>
      <c r="P66" s="23">
        <v>3.9603960396039604E-2</v>
      </c>
      <c r="Q66" s="23">
        <v>8.5808580858085806E-2</v>
      </c>
      <c r="R66" s="23">
        <v>0.16831683168316833</v>
      </c>
      <c r="S66" s="23">
        <v>0.29042904290429045</v>
      </c>
      <c r="T66" s="23">
        <v>0.33333333333333331</v>
      </c>
      <c r="U66" s="23">
        <v>0</v>
      </c>
      <c r="V66" s="24">
        <v>1515</v>
      </c>
    </row>
    <row r="67" spans="2:22" x14ac:dyDescent="0.2">
      <c r="B67" s="33" t="s">
        <v>252</v>
      </c>
      <c r="C67" s="18" t="s">
        <v>48</v>
      </c>
      <c r="D67" s="21" t="s">
        <v>160</v>
      </c>
      <c r="E67" s="23">
        <v>0.12025033527045149</v>
      </c>
      <c r="F67" s="23">
        <v>0.10549843540455968</v>
      </c>
      <c r="G67" s="23">
        <v>0.10013410818059902</v>
      </c>
      <c r="H67" s="23">
        <v>0.23647742512293249</v>
      </c>
      <c r="I67" s="23">
        <v>0.19691551184622261</v>
      </c>
      <c r="J67" s="23">
        <v>0.13500223513634332</v>
      </c>
      <c r="K67" s="23">
        <v>0.10572194903889137</v>
      </c>
      <c r="L67" s="23">
        <v>0</v>
      </c>
      <c r="M67" s="24">
        <v>22370</v>
      </c>
      <c r="N67" s="23">
        <v>3.7999999999999999E-2</v>
      </c>
      <c r="O67" s="23">
        <v>2.4E-2</v>
      </c>
      <c r="P67" s="23">
        <v>4.7E-2</v>
      </c>
      <c r="Q67" s="23">
        <v>0.151</v>
      </c>
      <c r="R67" s="23">
        <v>0.20699999999999999</v>
      </c>
      <c r="S67" s="23">
        <v>0.25900000000000001</v>
      </c>
      <c r="T67" s="23">
        <v>0.27400000000000002</v>
      </c>
      <c r="U67" s="23">
        <v>0</v>
      </c>
      <c r="V67" s="24">
        <v>5000</v>
      </c>
    </row>
    <row r="68" spans="2:22" x14ac:dyDescent="0.2">
      <c r="B68" s="33" t="s">
        <v>252</v>
      </c>
      <c r="C68" s="18" t="s">
        <v>49</v>
      </c>
      <c r="D68" s="21" t="s">
        <v>161</v>
      </c>
      <c r="E68" s="23">
        <v>0.10707911957168352</v>
      </c>
      <c r="F68" s="23">
        <v>0.12314098750743604</v>
      </c>
      <c r="G68" s="23">
        <v>0.10053539559785842</v>
      </c>
      <c r="H68" s="23">
        <v>0.25758477096966093</v>
      </c>
      <c r="I68" s="23">
        <v>0.18500892325996432</v>
      </c>
      <c r="J68" s="23">
        <v>0.13146936347412255</v>
      </c>
      <c r="K68" s="23">
        <v>9.5181439619274236E-2</v>
      </c>
      <c r="L68" s="23">
        <v>0</v>
      </c>
      <c r="M68" s="24">
        <v>8405</v>
      </c>
      <c r="N68" s="23">
        <v>9.1334894613583142E-2</v>
      </c>
      <c r="O68" s="23">
        <v>5.1522248243559721E-2</v>
      </c>
      <c r="P68" s="23">
        <v>5.3864168618266976E-2</v>
      </c>
      <c r="Q68" s="23">
        <v>0.18266978922716628</v>
      </c>
      <c r="R68" s="23">
        <v>0.18969555035128804</v>
      </c>
      <c r="S68" s="23">
        <v>0.21779859484777517</v>
      </c>
      <c r="T68" s="23">
        <v>0.21311475409836064</v>
      </c>
      <c r="U68" s="23">
        <v>0</v>
      </c>
      <c r="V68" s="24">
        <v>2135</v>
      </c>
    </row>
    <row r="69" spans="2:22" x14ac:dyDescent="0.2">
      <c r="B69" s="33" t="s">
        <v>252</v>
      </c>
      <c r="C69" s="18" t="s">
        <v>50</v>
      </c>
      <c r="D69" s="21" t="s">
        <v>304</v>
      </c>
      <c r="E69" s="23">
        <v>7.990012484394507E-2</v>
      </c>
      <c r="F69" s="23">
        <v>8.2813150228880569E-2</v>
      </c>
      <c r="G69" s="23">
        <v>0.11069496462754889</v>
      </c>
      <c r="H69" s="23">
        <v>0.21514773200166459</v>
      </c>
      <c r="I69" s="23">
        <v>0.1914273824386184</v>
      </c>
      <c r="J69" s="23">
        <v>0.16562630045776114</v>
      </c>
      <c r="K69" s="23">
        <v>0.15439034540158136</v>
      </c>
      <c r="L69" s="23">
        <v>0</v>
      </c>
      <c r="M69" s="24">
        <v>12015</v>
      </c>
      <c r="N69" s="23">
        <v>3.5007610350076102E-2</v>
      </c>
      <c r="O69" s="23">
        <v>2.1308980213089801E-2</v>
      </c>
      <c r="P69" s="23">
        <v>4.5662100456621002E-2</v>
      </c>
      <c r="Q69" s="23">
        <v>0.12937595129375951</v>
      </c>
      <c r="R69" s="23">
        <v>0.18417047184170471</v>
      </c>
      <c r="S69" s="23">
        <v>0.26331811263318111</v>
      </c>
      <c r="T69" s="23">
        <v>0.32115677321156771</v>
      </c>
      <c r="U69" s="23">
        <v>0</v>
      </c>
      <c r="V69" s="24">
        <v>3285</v>
      </c>
    </row>
    <row r="70" spans="2:22" x14ac:dyDescent="0.2">
      <c r="B70" s="33" t="s">
        <v>252</v>
      </c>
      <c r="C70" s="18" t="s">
        <v>51</v>
      </c>
      <c r="D70" s="21" t="s">
        <v>162</v>
      </c>
      <c r="E70" s="23">
        <v>8.9895234876647523E-2</v>
      </c>
      <c r="F70" s="23">
        <v>7.3673538357553234E-2</v>
      </c>
      <c r="G70" s="23">
        <v>9.9019939168638049E-2</v>
      </c>
      <c r="H70" s="23">
        <v>0.23791821561338289</v>
      </c>
      <c r="I70" s="23">
        <v>0.21088205474822574</v>
      </c>
      <c r="J70" s="23">
        <v>0.15782358905035485</v>
      </c>
      <c r="K70" s="23">
        <v>0.13011152416356878</v>
      </c>
      <c r="L70" s="23">
        <v>0</v>
      </c>
      <c r="M70" s="24">
        <v>14795</v>
      </c>
      <c r="N70" s="23">
        <v>7.8313253012048195E-2</v>
      </c>
      <c r="O70" s="23">
        <v>3.7650602409638557E-2</v>
      </c>
      <c r="P70" s="23">
        <v>5.1204819277108432E-2</v>
      </c>
      <c r="Q70" s="23">
        <v>0.14457831325301204</v>
      </c>
      <c r="R70" s="23">
        <v>0.2003012048192771</v>
      </c>
      <c r="S70" s="23">
        <v>0.24096385542168675</v>
      </c>
      <c r="T70" s="23">
        <v>0.24548192771084337</v>
      </c>
      <c r="U70" s="23">
        <v>0</v>
      </c>
      <c r="V70" s="24">
        <v>3320</v>
      </c>
    </row>
    <row r="71" spans="2:22" x14ac:dyDescent="0.2">
      <c r="B71" s="33" t="s">
        <v>252</v>
      </c>
      <c r="C71" s="18" t="s">
        <v>59</v>
      </c>
      <c r="D71" s="21" t="s">
        <v>168</v>
      </c>
      <c r="E71" s="23">
        <v>0.13597883597883598</v>
      </c>
      <c r="F71" s="23">
        <v>0.10052910052910052</v>
      </c>
      <c r="G71" s="23">
        <v>0.1</v>
      </c>
      <c r="H71" s="23">
        <v>0.23544973544973544</v>
      </c>
      <c r="I71" s="23">
        <v>0.19365079365079366</v>
      </c>
      <c r="J71" s="23">
        <v>0.1253968253968254</v>
      </c>
      <c r="K71" s="23">
        <v>0.10899470899470899</v>
      </c>
      <c r="L71" s="23">
        <v>0</v>
      </c>
      <c r="M71" s="24">
        <v>9450</v>
      </c>
      <c r="N71" s="23">
        <v>4.878048780487805E-2</v>
      </c>
      <c r="O71" s="23">
        <v>4.878048780487805E-2</v>
      </c>
      <c r="P71" s="23">
        <v>7.3170731707317069E-2</v>
      </c>
      <c r="Q71" s="23">
        <v>0.26829268292682928</v>
      </c>
      <c r="R71" s="23">
        <v>0.24390243902439024</v>
      </c>
      <c r="S71" s="23">
        <v>0.2073170731707317</v>
      </c>
      <c r="T71" s="23">
        <v>9.7560975609756101E-2</v>
      </c>
      <c r="U71" s="23">
        <v>0</v>
      </c>
      <c r="V71" s="24">
        <v>410</v>
      </c>
    </row>
    <row r="72" spans="2:22" x14ac:dyDescent="0.2">
      <c r="B72" s="33" t="s">
        <v>252</v>
      </c>
      <c r="C72" s="18" t="s">
        <v>60</v>
      </c>
      <c r="D72" s="21" t="s">
        <v>169</v>
      </c>
      <c r="E72" s="23">
        <v>7.4015748031496062E-2</v>
      </c>
      <c r="F72" s="23">
        <v>6.6929133858267723E-2</v>
      </c>
      <c r="G72" s="23">
        <v>9.3700787401574809E-2</v>
      </c>
      <c r="H72" s="23">
        <v>0.19606299212598424</v>
      </c>
      <c r="I72" s="23">
        <v>0.20708661417322835</v>
      </c>
      <c r="J72" s="23">
        <v>0.18503937007874016</v>
      </c>
      <c r="K72" s="23">
        <v>0.17637795275590551</v>
      </c>
      <c r="L72" s="23">
        <v>0</v>
      </c>
      <c r="M72" s="24">
        <v>6350</v>
      </c>
      <c r="N72" s="23">
        <v>3.5999999999999997E-2</v>
      </c>
      <c r="O72" s="23">
        <v>0.02</v>
      </c>
      <c r="P72" s="23">
        <v>4.8000000000000001E-2</v>
      </c>
      <c r="Q72" s="23">
        <v>0.128</v>
      </c>
      <c r="R72" s="23">
        <v>0.192</v>
      </c>
      <c r="S72" s="23">
        <v>0.27200000000000002</v>
      </c>
      <c r="T72" s="23">
        <v>0.30199999999999999</v>
      </c>
      <c r="U72" s="23">
        <v>0</v>
      </c>
      <c r="V72" s="24">
        <v>2500</v>
      </c>
    </row>
    <row r="73" spans="2:22" x14ac:dyDescent="0.2">
      <c r="B73" s="33" t="s">
        <v>252</v>
      </c>
      <c r="C73" s="18" t="s">
        <v>69</v>
      </c>
      <c r="D73" s="21" t="s">
        <v>305</v>
      </c>
      <c r="E73" s="23">
        <v>0.10648714810281518</v>
      </c>
      <c r="F73" s="23">
        <v>6.5483476132190938E-2</v>
      </c>
      <c r="G73" s="23">
        <v>8.4455324357405145E-2</v>
      </c>
      <c r="H73" s="23">
        <v>0.21297429620563035</v>
      </c>
      <c r="I73" s="23">
        <v>0.20195838433292534</v>
      </c>
      <c r="J73" s="23">
        <v>0.16095471236230111</v>
      </c>
      <c r="K73" s="23">
        <v>0.16768665850673195</v>
      </c>
      <c r="L73" s="23">
        <v>0</v>
      </c>
      <c r="M73" s="24">
        <v>8170</v>
      </c>
      <c r="N73" s="23">
        <v>6.8129330254041567E-2</v>
      </c>
      <c r="O73" s="23">
        <v>5.4272517321016164E-2</v>
      </c>
      <c r="P73" s="23">
        <v>6.6974595842956119E-2</v>
      </c>
      <c r="Q73" s="23">
        <v>0.18013856812933027</v>
      </c>
      <c r="R73" s="23">
        <v>0.20900692840646651</v>
      </c>
      <c r="S73" s="23">
        <v>0.20438799076212472</v>
      </c>
      <c r="T73" s="23">
        <v>0.21709006928406466</v>
      </c>
      <c r="U73" s="23">
        <v>0</v>
      </c>
      <c r="V73" s="24">
        <v>4330</v>
      </c>
    </row>
    <row r="74" spans="2:22" x14ac:dyDescent="0.2">
      <c r="B74" s="33" t="s">
        <v>252</v>
      </c>
      <c r="C74" s="18" t="s">
        <v>70</v>
      </c>
      <c r="D74" s="21" t="s">
        <v>174</v>
      </c>
      <c r="E74" s="23">
        <v>7.8840970350404313E-2</v>
      </c>
      <c r="F74" s="23">
        <v>8.0862533692722366E-2</v>
      </c>
      <c r="G74" s="23">
        <v>0.11320754716981132</v>
      </c>
      <c r="H74" s="23">
        <v>0.21967654986522911</v>
      </c>
      <c r="I74" s="23">
        <v>0.19407008086253369</v>
      </c>
      <c r="J74" s="23">
        <v>0.16037735849056603</v>
      </c>
      <c r="K74" s="23">
        <v>0.15296495956873316</v>
      </c>
      <c r="L74" s="23">
        <v>0</v>
      </c>
      <c r="M74" s="24">
        <v>7420</v>
      </c>
      <c r="N74" s="23">
        <v>6.3084112149532703E-2</v>
      </c>
      <c r="O74" s="23">
        <v>3.2710280373831772E-2</v>
      </c>
      <c r="P74" s="23">
        <v>5.8411214953271028E-2</v>
      </c>
      <c r="Q74" s="23">
        <v>0.1425233644859813</v>
      </c>
      <c r="R74" s="23">
        <v>0.16822429906542055</v>
      </c>
      <c r="S74" s="23">
        <v>0.23364485981308411</v>
      </c>
      <c r="T74" s="23">
        <v>0.30140186915887851</v>
      </c>
      <c r="U74" s="23">
        <v>0</v>
      </c>
      <c r="V74" s="24">
        <v>2140</v>
      </c>
    </row>
    <row r="75" spans="2:22" x14ac:dyDescent="0.2">
      <c r="B75" s="33" t="s">
        <v>242</v>
      </c>
      <c r="C75" s="18" t="s">
        <v>21</v>
      </c>
      <c r="D75" s="21" t="s">
        <v>306</v>
      </c>
      <c r="E75" s="23">
        <v>0.10746927198235108</v>
      </c>
      <c r="F75" s="23">
        <v>7.7844311377245512E-2</v>
      </c>
      <c r="G75" s="23">
        <v>8.8244563504569815E-2</v>
      </c>
      <c r="H75" s="23">
        <v>0.27544910179640719</v>
      </c>
      <c r="I75" s="23">
        <v>0.1947683580208005</v>
      </c>
      <c r="J75" s="23">
        <v>0.13961550583044438</v>
      </c>
      <c r="K75" s="23">
        <v>0.11692404664355499</v>
      </c>
      <c r="L75" s="23">
        <v>0</v>
      </c>
      <c r="M75" s="24">
        <v>15865</v>
      </c>
      <c r="N75" s="23">
        <v>4.6511627906976744E-2</v>
      </c>
      <c r="O75" s="23">
        <v>3.7712130735386547E-2</v>
      </c>
      <c r="P75" s="23">
        <v>7.8566939032055305E-2</v>
      </c>
      <c r="Q75" s="23">
        <v>0.25455688246385921</v>
      </c>
      <c r="R75" s="23">
        <v>0.2501571338780641</v>
      </c>
      <c r="S75" s="23">
        <v>0.18227529855436833</v>
      </c>
      <c r="T75" s="23">
        <v>0.15084852294154619</v>
      </c>
      <c r="U75" s="23">
        <v>0</v>
      </c>
      <c r="V75" s="24">
        <v>7955</v>
      </c>
    </row>
    <row r="76" spans="2:22" x14ac:dyDescent="0.2">
      <c r="B76" s="33" t="s">
        <v>242</v>
      </c>
      <c r="C76" s="18" t="s">
        <v>22</v>
      </c>
      <c r="D76" s="21" t="s">
        <v>142</v>
      </c>
      <c r="E76" s="23">
        <v>0.12116283797519821</v>
      </c>
      <c r="F76" s="23">
        <v>8.9449075015247001E-2</v>
      </c>
      <c r="G76" s="23">
        <v>0.10388290302907095</v>
      </c>
      <c r="H76" s="23">
        <v>0.27830859930880258</v>
      </c>
      <c r="I76" s="23">
        <v>0.21406789997967066</v>
      </c>
      <c r="J76" s="23">
        <v>0.11811343769058752</v>
      </c>
      <c r="K76" s="23">
        <v>7.5218540353730434E-2</v>
      </c>
      <c r="L76" s="23">
        <v>0</v>
      </c>
      <c r="M76" s="24">
        <v>24595</v>
      </c>
      <c r="N76" s="23">
        <v>8.8028169014084501E-2</v>
      </c>
      <c r="O76" s="23">
        <v>5.7746478873239436E-2</v>
      </c>
      <c r="P76" s="23">
        <v>7.8169014084507049E-2</v>
      </c>
      <c r="Q76" s="23">
        <v>0.23591549295774647</v>
      </c>
      <c r="R76" s="23">
        <v>0.22676056338028169</v>
      </c>
      <c r="S76" s="23">
        <v>0.16901408450704225</v>
      </c>
      <c r="T76" s="23">
        <v>0.14366197183098592</v>
      </c>
      <c r="U76" s="23">
        <v>0</v>
      </c>
      <c r="V76" s="24">
        <v>7100</v>
      </c>
    </row>
    <row r="77" spans="2:22" x14ac:dyDescent="0.2">
      <c r="B77" s="33" t="s">
        <v>242</v>
      </c>
      <c r="C77" s="18" t="s">
        <v>23</v>
      </c>
      <c r="D77" s="21" t="s">
        <v>307</v>
      </c>
      <c r="E77" s="23">
        <v>0.13043478260869565</v>
      </c>
      <c r="F77" s="23">
        <v>6.6403162055335974E-2</v>
      </c>
      <c r="G77" s="23">
        <v>8.6956521739130432E-2</v>
      </c>
      <c r="H77" s="23">
        <v>0.24466403162055336</v>
      </c>
      <c r="I77" s="23">
        <v>0.21422924901185772</v>
      </c>
      <c r="J77" s="23">
        <v>0.14229249011857709</v>
      </c>
      <c r="K77" s="23">
        <v>0.1150197628458498</v>
      </c>
      <c r="L77" s="23">
        <v>0</v>
      </c>
      <c r="M77" s="24">
        <v>12650</v>
      </c>
      <c r="N77" s="23">
        <v>6.7428571428571435E-2</v>
      </c>
      <c r="O77" s="23">
        <v>3.6571428571428574E-2</v>
      </c>
      <c r="P77" s="23">
        <v>5.4857142857142854E-2</v>
      </c>
      <c r="Q77" s="23">
        <v>0.18057142857142858</v>
      </c>
      <c r="R77" s="23">
        <v>0.22285714285714286</v>
      </c>
      <c r="S77" s="23">
        <v>0.2102857142857143</v>
      </c>
      <c r="T77" s="23">
        <v>0.22514285714285714</v>
      </c>
      <c r="U77" s="23">
        <v>0</v>
      </c>
      <c r="V77" s="24">
        <v>4375</v>
      </c>
    </row>
    <row r="78" spans="2:22" x14ac:dyDescent="0.2">
      <c r="B78" s="33" t="s">
        <v>242</v>
      </c>
      <c r="C78" s="18" t="s">
        <v>24</v>
      </c>
      <c r="D78" s="21" t="s">
        <v>143</v>
      </c>
      <c r="E78" s="23">
        <v>0.11419753086419752</v>
      </c>
      <c r="F78" s="23">
        <v>9.1435185185185189E-2</v>
      </c>
      <c r="G78" s="23">
        <v>0.10416666666666667</v>
      </c>
      <c r="H78" s="23">
        <v>0.28973765432098764</v>
      </c>
      <c r="I78" s="23">
        <v>0.21412037037037038</v>
      </c>
      <c r="J78" s="23">
        <v>0.10069444444444445</v>
      </c>
      <c r="K78" s="23">
        <v>8.6033950617283944E-2</v>
      </c>
      <c r="L78" s="23">
        <v>0</v>
      </c>
      <c r="M78" s="24">
        <v>12960</v>
      </c>
      <c r="N78" s="23" t="s">
        <v>596</v>
      </c>
      <c r="O78" s="23" t="s">
        <v>596</v>
      </c>
      <c r="P78" s="23" t="s">
        <v>596</v>
      </c>
      <c r="Q78" s="23" t="s">
        <v>596</v>
      </c>
      <c r="R78" s="23" t="s">
        <v>596</v>
      </c>
      <c r="S78" s="23" t="s">
        <v>596</v>
      </c>
      <c r="T78" s="23" t="s">
        <v>596</v>
      </c>
      <c r="U78" s="23" t="s">
        <v>596</v>
      </c>
      <c r="V78" s="24" t="s">
        <v>596</v>
      </c>
    </row>
    <row r="79" spans="2:22" x14ac:dyDescent="0.2">
      <c r="B79" s="33" t="s">
        <v>242</v>
      </c>
      <c r="C79" s="18" t="s">
        <v>25</v>
      </c>
      <c r="D79" s="21" t="s">
        <v>308</v>
      </c>
      <c r="E79" s="23">
        <v>0.11811370647862494</v>
      </c>
      <c r="F79" s="23">
        <v>0.12604671661524902</v>
      </c>
      <c r="G79" s="23">
        <v>9.9603349493168791E-2</v>
      </c>
      <c r="H79" s="23">
        <v>0.21110621419127368</v>
      </c>
      <c r="I79" s="23">
        <v>0.18510356985456147</v>
      </c>
      <c r="J79" s="23">
        <v>0.13442044953724108</v>
      </c>
      <c r="K79" s="23">
        <v>0.125165271044513</v>
      </c>
      <c r="L79" s="23">
        <v>0</v>
      </c>
      <c r="M79" s="24">
        <v>11345</v>
      </c>
      <c r="N79" s="23">
        <v>6.5274151436031339E-2</v>
      </c>
      <c r="O79" s="23">
        <v>4.6997389033942558E-2</v>
      </c>
      <c r="P79" s="23">
        <v>4.960835509138381E-2</v>
      </c>
      <c r="Q79" s="23">
        <v>0.13315926892950392</v>
      </c>
      <c r="R79" s="23">
        <v>0.16449086161879894</v>
      </c>
      <c r="S79" s="23">
        <v>0.22193211488250653</v>
      </c>
      <c r="T79" s="23">
        <v>0.31853785900783288</v>
      </c>
      <c r="U79" s="23">
        <v>0</v>
      </c>
      <c r="V79" s="24">
        <v>1915</v>
      </c>
    </row>
    <row r="80" spans="2:22" x14ac:dyDescent="0.2">
      <c r="B80" s="33" t="s">
        <v>242</v>
      </c>
      <c r="C80" s="18" t="s">
        <v>26</v>
      </c>
      <c r="D80" s="21" t="s">
        <v>309</v>
      </c>
      <c r="E80" s="23">
        <v>0.10924772400574988</v>
      </c>
      <c r="F80" s="23">
        <v>9.822712026832775E-2</v>
      </c>
      <c r="G80" s="23">
        <v>0.1126018207954001</v>
      </c>
      <c r="H80" s="23">
        <v>0.28366075706756111</v>
      </c>
      <c r="I80" s="23">
        <v>0.23143267848586488</v>
      </c>
      <c r="J80" s="23">
        <v>0.11403929084810734</v>
      </c>
      <c r="K80" s="23">
        <v>5.0790608528988979E-2</v>
      </c>
      <c r="L80" s="23">
        <v>0</v>
      </c>
      <c r="M80" s="24">
        <v>10435</v>
      </c>
      <c r="N80" s="23">
        <v>6.9373942470389166E-2</v>
      </c>
      <c r="O80" s="23">
        <v>5.0761421319796954E-2</v>
      </c>
      <c r="P80" s="23">
        <v>8.2910321489001695E-2</v>
      </c>
      <c r="Q80" s="23">
        <v>0.26226734348561759</v>
      </c>
      <c r="R80" s="23">
        <v>0.25042301184433163</v>
      </c>
      <c r="S80" s="23">
        <v>0.17089678510998307</v>
      </c>
      <c r="T80" s="23">
        <v>0.11336717428087986</v>
      </c>
      <c r="U80" s="23">
        <v>0</v>
      </c>
      <c r="V80" s="24">
        <v>2955</v>
      </c>
    </row>
    <row r="81" spans="2:22" x14ac:dyDescent="0.2">
      <c r="B81" s="33" t="s">
        <v>242</v>
      </c>
      <c r="C81" s="18" t="s">
        <v>27</v>
      </c>
      <c r="D81" s="21" t="s">
        <v>144</v>
      </c>
      <c r="E81" s="23">
        <v>0.1049015116811727</v>
      </c>
      <c r="F81" s="23">
        <v>8.3829592304168574E-2</v>
      </c>
      <c r="G81" s="23">
        <v>0.11406321575813101</v>
      </c>
      <c r="H81" s="23">
        <v>0.35455794777828675</v>
      </c>
      <c r="I81" s="23">
        <v>0.2217132386623912</v>
      </c>
      <c r="J81" s="23">
        <v>8.4287677508016495E-2</v>
      </c>
      <c r="K81" s="23">
        <v>3.6646816307833258E-2</v>
      </c>
      <c r="L81" s="23">
        <v>0</v>
      </c>
      <c r="M81" s="24">
        <v>10915</v>
      </c>
      <c r="N81" s="23">
        <v>5.9431524547803614E-2</v>
      </c>
      <c r="O81" s="23">
        <v>3.6175710594315243E-2</v>
      </c>
      <c r="P81" s="23">
        <v>6.2015503875968991E-2</v>
      </c>
      <c r="Q81" s="23">
        <v>0.25839793281653745</v>
      </c>
      <c r="R81" s="23">
        <v>0.26873385012919898</v>
      </c>
      <c r="S81" s="23">
        <v>0.1834625322997416</v>
      </c>
      <c r="T81" s="23">
        <v>0.13178294573643412</v>
      </c>
      <c r="U81" s="23">
        <v>0</v>
      </c>
      <c r="V81" s="24">
        <v>1935</v>
      </c>
    </row>
    <row r="82" spans="2:22" x14ac:dyDescent="0.2">
      <c r="B82" s="33" t="s">
        <v>242</v>
      </c>
      <c r="C82" s="18" t="s">
        <v>28</v>
      </c>
      <c r="D82" s="21" t="s">
        <v>145</v>
      </c>
      <c r="E82" s="23">
        <v>6.5444198545684479E-2</v>
      </c>
      <c r="F82" s="23">
        <v>4.5842554536832121E-2</v>
      </c>
      <c r="G82" s="23">
        <v>8.4729687006006957E-2</v>
      </c>
      <c r="H82" s="23">
        <v>0.28959848245336706</v>
      </c>
      <c r="I82" s="23">
        <v>0.26746759405627568</v>
      </c>
      <c r="J82" s="23">
        <v>0.15396775213404995</v>
      </c>
      <c r="K82" s="23">
        <v>9.2633575719253874E-2</v>
      </c>
      <c r="L82" s="23">
        <v>0</v>
      </c>
      <c r="M82" s="24">
        <v>15815</v>
      </c>
      <c r="N82" s="23">
        <v>5.1984877126654061E-2</v>
      </c>
      <c r="O82" s="23">
        <v>3.5916824196597356E-2</v>
      </c>
      <c r="P82" s="23">
        <v>6.4272211720226846E-2</v>
      </c>
      <c r="Q82" s="23">
        <v>0.21739130434782608</v>
      </c>
      <c r="R82" s="23">
        <v>0.26275992438563328</v>
      </c>
      <c r="S82" s="23">
        <v>0.19659735349716445</v>
      </c>
      <c r="T82" s="23">
        <v>0.17202268431001891</v>
      </c>
      <c r="U82" s="23">
        <v>0</v>
      </c>
      <c r="V82" s="24">
        <v>5290</v>
      </c>
    </row>
    <row r="83" spans="2:22" x14ac:dyDescent="0.2">
      <c r="B83" s="33" t="s">
        <v>242</v>
      </c>
      <c r="C83" s="18" t="s">
        <v>29</v>
      </c>
      <c r="D83" s="21" t="s">
        <v>146</v>
      </c>
      <c r="E83" s="23">
        <v>0.10102344007923407</v>
      </c>
      <c r="F83" s="23">
        <v>7.5932651039947174E-2</v>
      </c>
      <c r="G83" s="23">
        <v>8.4516342027071645E-2</v>
      </c>
      <c r="H83" s="23">
        <v>0.22746781115879827</v>
      </c>
      <c r="I83" s="23">
        <v>0.23142951469131726</v>
      </c>
      <c r="J83" s="23">
        <v>0.1508748761967646</v>
      </c>
      <c r="K83" s="23">
        <v>0.12875536480686695</v>
      </c>
      <c r="L83" s="23">
        <v>0</v>
      </c>
      <c r="M83" s="24">
        <v>15145</v>
      </c>
      <c r="N83" s="23">
        <v>4.1666666666666664E-2</v>
      </c>
      <c r="O83" s="23">
        <v>3.5879629629629629E-2</v>
      </c>
      <c r="P83" s="23">
        <v>5.3240740740740741E-2</v>
      </c>
      <c r="Q83" s="23">
        <v>0.16435185185185186</v>
      </c>
      <c r="R83" s="23">
        <v>0.22569444444444445</v>
      </c>
      <c r="S83" s="23">
        <v>0.22916666666666666</v>
      </c>
      <c r="T83" s="23">
        <v>0.24884259259259259</v>
      </c>
      <c r="U83" s="23">
        <v>0</v>
      </c>
      <c r="V83" s="24">
        <v>4320</v>
      </c>
    </row>
    <row r="84" spans="2:22" x14ac:dyDescent="0.2">
      <c r="B84" s="33" t="s">
        <v>242</v>
      </c>
      <c r="C84" s="18" t="s">
        <v>30</v>
      </c>
      <c r="D84" s="21" t="s">
        <v>147</v>
      </c>
      <c r="E84" s="23">
        <v>0.12631578947368421</v>
      </c>
      <c r="F84" s="23">
        <v>8.7017543859649119E-2</v>
      </c>
      <c r="G84" s="23">
        <v>9.9649122807017543E-2</v>
      </c>
      <c r="H84" s="23">
        <v>0.21964912280701754</v>
      </c>
      <c r="I84" s="23">
        <v>0.19368421052631579</v>
      </c>
      <c r="J84" s="23">
        <v>0.13614035087719298</v>
      </c>
      <c r="K84" s="23">
        <v>0.13824561403508773</v>
      </c>
      <c r="L84" s="23">
        <v>0</v>
      </c>
      <c r="M84" s="24">
        <v>7125</v>
      </c>
      <c r="N84" s="23" t="s">
        <v>596</v>
      </c>
      <c r="O84" s="23" t="s">
        <v>596</v>
      </c>
      <c r="P84" s="23" t="s">
        <v>596</v>
      </c>
      <c r="Q84" s="23" t="s">
        <v>596</v>
      </c>
      <c r="R84" s="23" t="s">
        <v>596</v>
      </c>
      <c r="S84" s="23" t="s">
        <v>596</v>
      </c>
      <c r="T84" s="23" t="s">
        <v>596</v>
      </c>
      <c r="U84" s="23" t="s">
        <v>596</v>
      </c>
      <c r="V84" s="24" t="s">
        <v>596</v>
      </c>
    </row>
    <row r="85" spans="2:22" x14ac:dyDescent="0.2">
      <c r="B85" s="33" t="s">
        <v>242</v>
      </c>
      <c r="C85" s="18" t="s">
        <v>31</v>
      </c>
      <c r="D85" s="21" t="s">
        <v>310</v>
      </c>
      <c r="E85" s="23">
        <v>9.1385522436947267E-2</v>
      </c>
      <c r="F85" s="23">
        <v>6.5181788404847688E-2</v>
      </c>
      <c r="G85" s="23">
        <v>9.8919095971175888E-2</v>
      </c>
      <c r="H85" s="23">
        <v>0.26924336717982311</v>
      </c>
      <c r="I85" s="23">
        <v>0.23517851293809366</v>
      </c>
      <c r="J85" s="23">
        <v>0.13232885686210286</v>
      </c>
      <c r="K85" s="23">
        <v>0.10809040288241074</v>
      </c>
      <c r="L85" s="23">
        <v>0</v>
      </c>
      <c r="M85" s="24">
        <v>15265</v>
      </c>
      <c r="N85" s="23">
        <v>9.7512437810945277E-2</v>
      </c>
      <c r="O85" s="23">
        <v>5.1741293532338306E-2</v>
      </c>
      <c r="P85" s="23">
        <v>5.9701492537313432E-2</v>
      </c>
      <c r="Q85" s="23">
        <v>0.19402985074626866</v>
      </c>
      <c r="R85" s="23">
        <v>0.23084577114427859</v>
      </c>
      <c r="S85" s="23">
        <v>0.17910447761194029</v>
      </c>
      <c r="T85" s="23">
        <v>0.18706467661691542</v>
      </c>
      <c r="U85" s="23">
        <v>0</v>
      </c>
      <c r="V85" s="24">
        <v>5025</v>
      </c>
    </row>
    <row r="86" spans="2:22" x14ac:dyDescent="0.2">
      <c r="B86" s="33" t="s">
        <v>242</v>
      </c>
      <c r="C86" s="18" t="s">
        <v>32</v>
      </c>
      <c r="D86" s="21" t="s">
        <v>311</v>
      </c>
      <c r="E86" s="23">
        <v>7.582938388625593E-2</v>
      </c>
      <c r="F86" s="23">
        <v>6.1246810061975937E-2</v>
      </c>
      <c r="G86" s="23">
        <v>8.3120670798395913E-2</v>
      </c>
      <c r="H86" s="23">
        <v>0.24061246810061976</v>
      </c>
      <c r="I86" s="23">
        <v>0.23222748815165878</v>
      </c>
      <c r="J86" s="23">
        <v>0.15603353991979585</v>
      </c>
      <c r="K86" s="23">
        <v>0.15092963908129786</v>
      </c>
      <c r="L86" s="23">
        <v>0</v>
      </c>
      <c r="M86" s="24">
        <v>13715</v>
      </c>
      <c r="N86" s="23" t="s">
        <v>596</v>
      </c>
      <c r="O86" s="23" t="s">
        <v>596</v>
      </c>
      <c r="P86" s="23" t="s">
        <v>596</v>
      </c>
      <c r="Q86" s="23" t="s">
        <v>596</v>
      </c>
      <c r="R86" s="23" t="s">
        <v>596</v>
      </c>
      <c r="S86" s="23" t="s">
        <v>596</v>
      </c>
      <c r="T86" s="23" t="s">
        <v>596</v>
      </c>
      <c r="U86" s="23" t="s">
        <v>596</v>
      </c>
      <c r="V86" s="24" t="s">
        <v>596</v>
      </c>
    </row>
    <row r="87" spans="2:22" x14ac:dyDescent="0.2">
      <c r="B87" s="33" t="s">
        <v>242</v>
      </c>
      <c r="C87" s="18" t="s">
        <v>427</v>
      </c>
      <c r="D87" s="21" t="s">
        <v>428</v>
      </c>
      <c r="E87" s="23">
        <v>2.2872827081427266E-2</v>
      </c>
      <c r="F87" s="23">
        <v>4.1171088746569079E-2</v>
      </c>
      <c r="G87" s="23">
        <v>7.3193046660567251E-2</v>
      </c>
      <c r="H87" s="23">
        <v>0.30009149130832569</v>
      </c>
      <c r="I87" s="23">
        <v>0.34766697163769444</v>
      </c>
      <c r="J87" s="23">
        <v>0.17200365965233302</v>
      </c>
      <c r="K87" s="23">
        <v>4.3000914913083256E-2</v>
      </c>
      <c r="L87" s="23">
        <v>0</v>
      </c>
      <c r="M87" s="24">
        <v>5465</v>
      </c>
      <c r="N87" s="23">
        <v>0</v>
      </c>
      <c r="O87" s="23">
        <v>0</v>
      </c>
      <c r="P87" s="23">
        <v>7.1428571428571425E-2</v>
      </c>
      <c r="Q87" s="23">
        <v>0.21428571428571427</v>
      </c>
      <c r="R87" s="23">
        <v>0.35714285714285715</v>
      </c>
      <c r="S87" s="23">
        <v>0.21428571428571427</v>
      </c>
      <c r="T87" s="23">
        <v>7.1428571428571425E-2</v>
      </c>
      <c r="U87" s="23">
        <v>0</v>
      </c>
      <c r="V87" s="24">
        <v>70</v>
      </c>
    </row>
    <row r="88" spans="2:22" x14ac:dyDescent="0.2">
      <c r="B88" s="33" t="s">
        <v>242</v>
      </c>
      <c r="C88" s="18" t="s">
        <v>33</v>
      </c>
      <c r="D88" s="21" t="s">
        <v>148</v>
      </c>
      <c r="E88" s="23" t="s">
        <v>596</v>
      </c>
      <c r="F88" s="23" t="s">
        <v>596</v>
      </c>
      <c r="G88" s="23" t="s">
        <v>596</v>
      </c>
      <c r="H88" s="23" t="s">
        <v>596</v>
      </c>
      <c r="I88" s="23" t="s">
        <v>596</v>
      </c>
      <c r="J88" s="23" t="s">
        <v>596</v>
      </c>
      <c r="K88" s="23" t="s">
        <v>596</v>
      </c>
      <c r="L88" s="23" t="s">
        <v>596</v>
      </c>
      <c r="M88" s="23" t="s">
        <v>596</v>
      </c>
      <c r="N88" s="23" t="s">
        <v>596</v>
      </c>
      <c r="O88" s="23" t="s">
        <v>596</v>
      </c>
      <c r="P88" s="23" t="s">
        <v>596</v>
      </c>
      <c r="Q88" s="23" t="s">
        <v>596</v>
      </c>
      <c r="R88" s="23" t="s">
        <v>596</v>
      </c>
      <c r="S88" s="23" t="s">
        <v>596</v>
      </c>
      <c r="T88" s="23" t="s">
        <v>596</v>
      </c>
      <c r="U88" s="23" t="s">
        <v>596</v>
      </c>
      <c r="V88" s="24" t="s">
        <v>596</v>
      </c>
    </row>
    <row r="89" spans="2:22" x14ac:dyDescent="0.2">
      <c r="B89" s="33" t="s">
        <v>242</v>
      </c>
      <c r="C89" s="18" t="s">
        <v>34</v>
      </c>
      <c r="D89" s="21" t="s">
        <v>149</v>
      </c>
      <c r="E89" s="23">
        <v>0.10031347962382445</v>
      </c>
      <c r="F89" s="23">
        <v>7.2296238244514102E-2</v>
      </c>
      <c r="G89" s="23">
        <v>9.0321316614420069E-2</v>
      </c>
      <c r="H89" s="23">
        <v>0.25509404388714735</v>
      </c>
      <c r="I89" s="23">
        <v>0.23315047021943575</v>
      </c>
      <c r="J89" s="23">
        <v>0.13675548589341693</v>
      </c>
      <c r="K89" s="23">
        <v>0.11206896551724138</v>
      </c>
      <c r="L89" s="23">
        <v>0</v>
      </c>
      <c r="M89" s="24">
        <v>25520</v>
      </c>
      <c r="N89" s="23" t="s">
        <v>596</v>
      </c>
      <c r="O89" s="23" t="s">
        <v>596</v>
      </c>
      <c r="P89" s="23" t="s">
        <v>596</v>
      </c>
      <c r="Q89" s="23" t="s">
        <v>596</v>
      </c>
      <c r="R89" s="23" t="s">
        <v>596</v>
      </c>
      <c r="S89" s="23" t="s">
        <v>596</v>
      </c>
      <c r="T89" s="23" t="s">
        <v>596</v>
      </c>
      <c r="U89" s="23" t="s">
        <v>596</v>
      </c>
      <c r="V89" s="24" t="s">
        <v>596</v>
      </c>
    </row>
    <row r="90" spans="2:22" x14ac:dyDescent="0.2">
      <c r="B90" s="33" t="s">
        <v>242</v>
      </c>
      <c r="C90" s="18" t="s">
        <v>35</v>
      </c>
      <c r="D90" s="21" t="s">
        <v>150</v>
      </c>
      <c r="E90" s="23">
        <v>9.4379194630872479E-2</v>
      </c>
      <c r="F90" s="23">
        <v>6.9211409395973159E-2</v>
      </c>
      <c r="G90" s="23">
        <v>0.10444630872483221</v>
      </c>
      <c r="H90" s="23">
        <v>0.31166107382550334</v>
      </c>
      <c r="I90" s="23">
        <v>0.22231543624161074</v>
      </c>
      <c r="J90" s="23">
        <v>0.11409395973154363</v>
      </c>
      <c r="K90" s="23">
        <v>8.3892617449664433E-2</v>
      </c>
      <c r="L90" s="23">
        <v>0</v>
      </c>
      <c r="M90" s="24">
        <v>11920</v>
      </c>
      <c r="N90" s="23">
        <v>6.2977099236641215E-2</v>
      </c>
      <c r="O90" s="23">
        <v>3.6259541984732822E-2</v>
      </c>
      <c r="P90" s="23">
        <v>7.061068702290077E-2</v>
      </c>
      <c r="Q90" s="23">
        <v>0.20419847328244276</v>
      </c>
      <c r="R90" s="23">
        <v>0.22137404580152673</v>
      </c>
      <c r="S90" s="23">
        <v>0.20229007633587787</v>
      </c>
      <c r="T90" s="23">
        <v>0.20229007633587787</v>
      </c>
      <c r="U90" s="23">
        <v>0</v>
      </c>
      <c r="V90" s="24">
        <v>2620</v>
      </c>
    </row>
    <row r="91" spans="2:22" x14ac:dyDescent="0.2">
      <c r="B91" s="33" t="s">
        <v>242</v>
      </c>
      <c r="C91" s="18" t="s">
        <v>36</v>
      </c>
      <c r="D91" s="21" t="s">
        <v>151</v>
      </c>
      <c r="E91" s="23">
        <v>0.13138075313807532</v>
      </c>
      <c r="F91" s="23">
        <v>7.4476987447698748E-2</v>
      </c>
      <c r="G91" s="23">
        <v>8.3682008368200833E-2</v>
      </c>
      <c r="H91" s="23">
        <v>0.23598326359832636</v>
      </c>
      <c r="I91" s="23">
        <v>0.21841004184100418</v>
      </c>
      <c r="J91" s="23">
        <v>0.14309623430962343</v>
      </c>
      <c r="K91" s="23">
        <v>0.11213389121338913</v>
      </c>
      <c r="L91" s="23">
        <v>0</v>
      </c>
      <c r="M91" s="24">
        <v>5975</v>
      </c>
      <c r="N91" s="23">
        <v>7.6767676767676762E-2</v>
      </c>
      <c r="O91" s="23">
        <v>5.6565656565656569E-2</v>
      </c>
      <c r="P91" s="23">
        <v>7.0707070707070704E-2</v>
      </c>
      <c r="Q91" s="23">
        <v>0.21414141414141413</v>
      </c>
      <c r="R91" s="23">
        <v>0.23636363636363636</v>
      </c>
      <c r="S91" s="23">
        <v>0.17575757575757575</v>
      </c>
      <c r="T91" s="23">
        <v>0.16969696969696971</v>
      </c>
      <c r="U91" s="23">
        <v>0</v>
      </c>
      <c r="V91" s="24">
        <v>2475</v>
      </c>
    </row>
    <row r="92" spans="2:22" x14ac:dyDescent="0.2">
      <c r="B92" s="33" t="s">
        <v>242</v>
      </c>
      <c r="C92" s="18" t="s">
        <v>37</v>
      </c>
      <c r="D92" s="21" t="s">
        <v>152</v>
      </c>
      <c r="E92" s="23">
        <v>6.1538461538461542E-2</v>
      </c>
      <c r="F92" s="23">
        <v>5.6538461538461537E-2</v>
      </c>
      <c r="G92" s="23">
        <v>0.15038461538461539</v>
      </c>
      <c r="H92" s="23">
        <v>0.34923076923076923</v>
      </c>
      <c r="I92" s="23">
        <v>0.2326923076923077</v>
      </c>
      <c r="J92" s="23">
        <v>0.10653846153846154</v>
      </c>
      <c r="K92" s="23">
        <v>4.3846153846153847E-2</v>
      </c>
      <c r="L92" s="23">
        <v>0</v>
      </c>
      <c r="M92" s="24">
        <v>13000</v>
      </c>
      <c r="N92" s="23">
        <v>2.6269702276707531E-2</v>
      </c>
      <c r="O92" s="23">
        <v>1.9264448336252189E-2</v>
      </c>
      <c r="P92" s="23">
        <v>9.4570928196147111E-2</v>
      </c>
      <c r="Q92" s="23">
        <v>0.30647985989492121</v>
      </c>
      <c r="R92" s="23">
        <v>0.27670753064798598</v>
      </c>
      <c r="S92" s="23">
        <v>0.1733800350262697</v>
      </c>
      <c r="T92" s="23">
        <v>0.10332749562171628</v>
      </c>
      <c r="U92" s="23">
        <v>0</v>
      </c>
      <c r="V92" s="24">
        <v>2855</v>
      </c>
    </row>
    <row r="93" spans="2:22" x14ac:dyDescent="0.2">
      <c r="B93" s="33" t="s">
        <v>242</v>
      </c>
      <c r="C93" s="18" t="s">
        <v>38</v>
      </c>
      <c r="D93" s="21" t="s">
        <v>153</v>
      </c>
      <c r="E93" s="23">
        <v>0.13963636363636364</v>
      </c>
      <c r="F93" s="23">
        <v>0.12</v>
      </c>
      <c r="G93" s="23">
        <v>0.10545454545454545</v>
      </c>
      <c r="H93" s="23">
        <v>0.25236363636363635</v>
      </c>
      <c r="I93" s="23">
        <v>0.2</v>
      </c>
      <c r="J93" s="23">
        <v>9.745454545454546E-2</v>
      </c>
      <c r="K93" s="23">
        <v>8.5090909090909092E-2</v>
      </c>
      <c r="L93" s="23">
        <v>0</v>
      </c>
      <c r="M93" s="24">
        <v>6875</v>
      </c>
      <c r="N93" s="23">
        <v>0.12416107382550336</v>
      </c>
      <c r="O93" s="23">
        <v>6.3758389261744972E-2</v>
      </c>
      <c r="P93" s="23">
        <v>6.7114093959731544E-2</v>
      </c>
      <c r="Q93" s="23">
        <v>0.1912751677852349</v>
      </c>
      <c r="R93" s="23">
        <v>0.21140939597315436</v>
      </c>
      <c r="S93" s="23">
        <v>0.15436241610738255</v>
      </c>
      <c r="T93" s="23">
        <v>0.1912751677852349</v>
      </c>
      <c r="U93" s="23">
        <v>0</v>
      </c>
      <c r="V93" s="24">
        <v>1490</v>
      </c>
    </row>
    <row r="94" spans="2:22" x14ac:dyDescent="0.2">
      <c r="B94" s="33" t="s">
        <v>264</v>
      </c>
      <c r="C94" s="18" t="s">
        <v>40</v>
      </c>
      <c r="D94" s="21" t="s">
        <v>312</v>
      </c>
      <c r="E94" s="23">
        <v>0.4851380042462845</v>
      </c>
      <c r="F94" s="23">
        <v>0.45647558386411891</v>
      </c>
      <c r="G94" s="23">
        <v>5.7324840764331211E-2</v>
      </c>
      <c r="H94" s="23">
        <v>0</v>
      </c>
      <c r="I94" s="23">
        <v>0</v>
      </c>
      <c r="J94" s="23">
        <v>0</v>
      </c>
      <c r="K94" s="23">
        <v>0</v>
      </c>
      <c r="L94" s="23">
        <v>0</v>
      </c>
      <c r="M94" s="24">
        <v>4710</v>
      </c>
      <c r="N94" s="23">
        <v>0.5641025641025641</v>
      </c>
      <c r="O94" s="23">
        <v>0.38461538461538464</v>
      </c>
      <c r="P94" s="23">
        <v>5.128205128205128E-2</v>
      </c>
      <c r="Q94" s="23">
        <v>0</v>
      </c>
      <c r="R94" s="23">
        <v>0</v>
      </c>
      <c r="S94" s="23">
        <v>0</v>
      </c>
      <c r="T94" s="23">
        <v>0</v>
      </c>
      <c r="U94" s="23">
        <v>0</v>
      </c>
      <c r="V94" s="24">
        <v>195</v>
      </c>
    </row>
    <row r="95" spans="2:22" x14ac:dyDescent="0.2">
      <c r="B95" s="33" t="s">
        <v>264</v>
      </c>
      <c r="C95" s="18" t="s">
        <v>42</v>
      </c>
      <c r="D95" s="21" t="s">
        <v>156</v>
      </c>
      <c r="E95" s="23">
        <v>5.6254626202812734E-2</v>
      </c>
      <c r="F95" s="23">
        <v>5.9955588452997782E-2</v>
      </c>
      <c r="G95" s="23">
        <v>8.5122131754256106E-2</v>
      </c>
      <c r="H95" s="23">
        <v>0.20355292376017764</v>
      </c>
      <c r="I95" s="23">
        <v>0.21095484826054775</v>
      </c>
      <c r="J95" s="23">
        <v>0.20503330866025166</v>
      </c>
      <c r="K95" s="23">
        <v>0.17912657290895634</v>
      </c>
      <c r="L95" s="23">
        <v>0</v>
      </c>
      <c r="M95" s="24">
        <v>6755</v>
      </c>
      <c r="N95" s="23">
        <v>3.8095238095238099E-2</v>
      </c>
      <c r="O95" s="23">
        <v>1.7142857142857144E-2</v>
      </c>
      <c r="P95" s="23">
        <v>4.1904761904761903E-2</v>
      </c>
      <c r="Q95" s="23">
        <v>0.11619047619047619</v>
      </c>
      <c r="R95" s="23">
        <v>0.18666666666666668</v>
      </c>
      <c r="S95" s="23">
        <v>0.28190476190476188</v>
      </c>
      <c r="T95" s="23">
        <v>0.31619047619047619</v>
      </c>
      <c r="U95" s="23">
        <v>0</v>
      </c>
      <c r="V95" s="24">
        <v>2625</v>
      </c>
    </row>
    <row r="96" spans="2:22" x14ac:dyDescent="0.2">
      <c r="B96" s="33" t="s">
        <v>264</v>
      </c>
      <c r="C96" s="18" t="s">
        <v>45</v>
      </c>
      <c r="D96" s="21" t="s">
        <v>157</v>
      </c>
      <c r="E96" s="23">
        <v>0.13103953147877012</v>
      </c>
      <c r="F96" s="23">
        <v>0.11273792093704246</v>
      </c>
      <c r="G96" s="23">
        <v>8.3455344070278187E-2</v>
      </c>
      <c r="H96" s="23">
        <v>0.21083455344070279</v>
      </c>
      <c r="I96" s="23">
        <v>0.18740849194729137</v>
      </c>
      <c r="J96" s="23">
        <v>0.14348462664714495</v>
      </c>
      <c r="K96" s="23">
        <v>0.13103953147877012</v>
      </c>
      <c r="L96" s="23">
        <v>0</v>
      </c>
      <c r="M96" s="24">
        <v>6830</v>
      </c>
      <c r="N96" s="23">
        <v>1.6096579476861168E-2</v>
      </c>
      <c r="O96" s="23">
        <v>1.4084507042253521E-2</v>
      </c>
      <c r="P96" s="23">
        <v>6.2374245472837021E-2</v>
      </c>
      <c r="Q96" s="23">
        <v>0.20724346076458752</v>
      </c>
      <c r="R96" s="23">
        <v>0.23742454728370221</v>
      </c>
      <c r="S96" s="23">
        <v>0.23138832997987926</v>
      </c>
      <c r="T96" s="23">
        <v>0.22937625754527163</v>
      </c>
      <c r="U96" s="23">
        <v>0</v>
      </c>
      <c r="V96" s="24">
        <v>2485</v>
      </c>
    </row>
    <row r="97" spans="2:22" x14ac:dyDescent="0.2">
      <c r="B97" s="33" t="s">
        <v>264</v>
      </c>
      <c r="C97" s="18" t="s">
        <v>47</v>
      </c>
      <c r="D97" s="21" t="s">
        <v>159</v>
      </c>
      <c r="E97" s="23">
        <v>0.10343061955965181</v>
      </c>
      <c r="F97" s="23">
        <v>7.5268817204301078E-2</v>
      </c>
      <c r="G97" s="23">
        <v>9.5238095238095233E-2</v>
      </c>
      <c r="H97" s="23">
        <v>0.24065540194572452</v>
      </c>
      <c r="I97" s="23">
        <v>0.21505376344086022</v>
      </c>
      <c r="J97" s="23">
        <v>0.14951356886840758</v>
      </c>
      <c r="K97" s="23">
        <v>0.12083973374295955</v>
      </c>
      <c r="L97" s="23">
        <v>0</v>
      </c>
      <c r="M97" s="24">
        <v>9765</v>
      </c>
      <c r="N97" s="23">
        <v>4.192546583850932E-2</v>
      </c>
      <c r="O97" s="23">
        <v>2.0186335403726708E-2</v>
      </c>
      <c r="P97" s="23">
        <v>4.9689440993788817E-2</v>
      </c>
      <c r="Q97" s="23">
        <v>0.20186335403726707</v>
      </c>
      <c r="R97" s="23">
        <v>0.2375776397515528</v>
      </c>
      <c r="S97" s="23">
        <v>0.23291925465838509</v>
      </c>
      <c r="T97" s="23">
        <v>0.21428571428571427</v>
      </c>
      <c r="U97" s="23">
        <v>0</v>
      </c>
      <c r="V97" s="24">
        <v>3220</v>
      </c>
    </row>
    <row r="98" spans="2:22" x14ac:dyDescent="0.2">
      <c r="B98" s="33" t="s">
        <v>264</v>
      </c>
      <c r="C98" s="18" t="s">
        <v>52</v>
      </c>
      <c r="D98" s="21" t="s">
        <v>163</v>
      </c>
      <c r="E98" s="23">
        <v>0.10293432696786213</v>
      </c>
      <c r="F98" s="23">
        <v>9.9673963670237536E-2</v>
      </c>
      <c r="G98" s="23">
        <v>0.11737307871448532</v>
      </c>
      <c r="H98" s="23">
        <v>0.2440614811364695</v>
      </c>
      <c r="I98" s="23">
        <v>0.20167675826734979</v>
      </c>
      <c r="J98" s="23">
        <v>0.13320912901723334</v>
      </c>
      <c r="K98" s="23">
        <v>0.10060549604098742</v>
      </c>
      <c r="L98" s="23">
        <v>0</v>
      </c>
      <c r="M98" s="24">
        <v>10735</v>
      </c>
      <c r="N98" s="23">
        <v>0.10043196544276457</v>
      </c>
      <c r="O98" s="23">
        <v>7.1274298056155511E-2</v>
      </c>
      <c r="P98" s="23">
        <v>9.3952483801295894E-2</v>
      </c>
      <c r="Q98" s="23">
        <v>0.23434125269978401</v>
      </c>
      <c r="R98" s="23">
        <v>0.18898488120950324</v>
      </c>
      <c r="S98" s="23">
        <v>0.16090712742980562</v>
      </c>
      <c r="T98" s="23">
        <v>0.15010799136069114</v>
      </c>
      <c r="U98" s="23">
        <v>0</v>
      </c>
      <c r="V98" s="24">
        <v>4630</v>
      </c>
    </row>
    <row r="99" spans="2:22" x14ac:dyDescent="0.2">
      <c r="B99" s="33" t="s">
        <v>264</v>
      </c>
      <c r="C99" s="18" t="s">
        <v>53</v>
      </c>
      <c r="D99" s="21" t="s">
        <v>164</v>
      </c>
      <c r="E99" s="23">
        <v>0.10680447889750215</v>
      </c>
      <c r="F99" s="23">
        <v>9.6181452770600057E-2</v>
      </c>
      <c r="G99" s="23">
        <v>0.13494114269308069</v>
      </c>
      <c r="H99" s="23">
        <v>0.23887453344817686</v>
      </c>
      <c r="I99" s="23">
        <v>0.20068906115417742</v>
      </c>
      <c r="J99" s="23">
        <v>0.1231696813092162</v>
      </c>
      <c r="K99" s="23">
        <v>9.9052540913006026E-2</v>
      </c>
      <c r="L99" s="23">
        <v>0</v>
      </c>
      <c r="M99" s="24">
        <v>17415</v>
      </c>
      <c r="N99" s="23">
        <v>9.3354430379746833E-2</v>
      </c>
      <c r="O99" s="23">
        <v>5.6962025316455694E-2</v>
      </c>
      <c r="P99" s="23">
        <v>8.7816455696202528E-2</v>
      </c>
      <c r="Q99" s="23">
        <v>0.20965189873417722</v>
      </c>
      <c r="R99" s="23">
        <v>0.19936708860759494</v>
      </c>
      <c r="S99" s="23">
        <v>0.17405063291139242</v>
      </c>
      <c r="T99" s="23">
        <v>0.17879746835443039</v>
      </c>
      <c r="U99" s="23">
        <v>0</v>
      </c>
      <c r="V99" s="24">
        <v>6320</v>
      </c>
    </row>
    <row r="100" spans="2:22" x14ac:dyDescent="0.2">
      <c r="B100" s="33" t="s">
        <v>264</v>
      </c>
      <c r="C100" s="18" t="s">
        <v>54</v>
      </c>
      <c r="D100" s="21" t="s">
        <v>313</v>
      </c>
      <c r="E100" s="23">
        <v>7.3773657782927771E-2</v>
      </c>
      <c r="F100" s="23">
        <v>7.5318655851680183E-2</v>
      </c>
      <c r="G100" s="23">
        <v>0.12553109308613364</v>
      </c>
      <c r="H100" s="23">
        <v>0.29354963306295867</v>
      </c>
      <c r="I100" s="23">
        <v>0.23715720355349557</v>
      </c>
      <c r="J100" s="23">
        <v>0.1205098493626883</v>
      </c>
      <c r="K100" s="23">
        <v>7.4159907300115874E-2</v>
      </c>
      <c r="L100" s="23">
        <v>0</v>
      </c>
      <c r="M100" s="24">
        <v>12945</v>
      </c>
      <c r="N100" s="23">
        <v>6.6465256797583083E-2</v>
      </c>
      <c r="O100" s="23">
        <v>3.4743202416918431E-2</v>
      </c>
      <c r="P100" s="23">
        <v>7.4018126888217517E-2</v>
      </c>
      <c r="Q100" s="23">
        <v>0.22356495468277945</v>
      </c>
      <c r="R100" s="23">
        <v>0.2583081570996979</v>
      </c>
      <c r="S100" s="23">
        <v>0.18731117824773413</v>
      </c>
      <c r="T100" s="23">
        <v>0.1555891238670695</v>
      </c>
      <c r="U100" s="23">
        <v>0</v>
      </c>
      <c r="V100" s="24">
        <v>3310</v>
      </c>
    </row>
    <row r="101" spans="2:22" x14ac:dyDescent="0.2">
      <c r="B101" s="33" t="s">
        <v>264</v>
      </c>
      <c r="C101" s="18" t="s">
        <v>55</v>
      </c>
      <c r="D101" s="21" t="s">
        <v>165</v>
      </c>
      <c r="E101" s="23">
        <v>6.9431051108968175E-2</v>
      </c>
      <c r="F101" s="23">
        <v>7.6663452266152357E-2</v>
      </c>
      <c r="G101" s="23">
        <v>9.3056894889103181E-2</v>
      </c>
      <c r="H101" s="23">
        <v>0.21745419479267117</v>
      </c>
      <c r="I101" s="23">
        <v>0.21986499517839922</v>
      </c>
      <c r="J101" s="23">
        <v>0.17309546769527484</v>
      </c>
      <c r="K101" s="23">
        <v>0.15043394406943106</v>
      </c>
      <c r="L101" s="23">
        <v>0</v>
      </c>
      <c r="M101" s="24">
        <v>10370</v>
      </c>
      <c r="N101" s="23">
        <v>4.2372881355932202E-2</v>
      </c>
      <c r="O101" s="23">
        <v>2.2598870056497175E-2</v>
      </c>
      <c r="P101" s="23">
        <v>3.3898305084745763E-2</v>
      </c>
      <c r="Q101" s="23">
        <v>0.13700564971751411</v>
      </c>
      <c r="R101" s="23">
        <v>0.21045197740112995</v>
      </c>
      <c r="S101" s="23">
        <v>0.25423728813559321</v>
      </c>
      <c r="T101" s="23">
        <v>0.30084745762711862</v>
      </c>
      <c r="U101" s="23">
        <v>0</v>
      </c>
      <c r="V101" s="24">
        <v>3540</v>
      </c>
    </row>
    <row r="102" spans="2:22" x14ac:dyDescent="0.2">
      <c r="B102" s="33" t="s">
        <v>264</v>
      </c>
      <c r="C102" s="18" t="s">
        <v>57</v>
      </c>
      <c r="D102" s="21" t="s">
        <v>166</v>
      </c>
      <c r="E102" s="23">
        <v>7.8771695594125501E-2</v>
      </c>
      <c r="F102" s="23">
        <v>8.2777036048064079E-2</v>
      </c>
      <c r="G102" s="23">
        <v>0.11415220293724966</v>
      </c>
      <c r="H102" s="23">
        <v>0.22162883845126835</v>
      </c>
      <c r="I102" s="23">
        <v>0.19692923898531375</v>
      </c>
      <c r="J102" s="23">
        <v>0.1568758344459279</v>
      </c>
      <c r="K102" s="23">
        <v>0.14886515353805074</v>
      </c>
      <c r="L102" s="23">
        <v>0</v>
      </c>
      <c r="M102" s="24">
        <v>7490</v>
      </c>
      <c r="N102" s="23">
        <v>6.0267857142857144E-2</v>
      </c>
      <c r="O102" s="23">
        <v>4.6875E-2</v>
      </c>
      <c r="P102" s="23">
        <v>5.3571428571428568E-2</v>
      </c>
      <c r="Q102" s="23">
        <v>0.14732142857142858</v>
      </c>
      <c r="R102" s="23">
        <v>0.19642857142857142</v>
      </c>
      <c r="S102" s="23">
        <v>0.22767857142857142</v>
      </c>
      <c r="T102" s="23">
        <v>0.26785714285714285</v>
      </c>
      <c r="U102" s="23">
        <v>0</v>
      </c>
      <c r="V102" s="24">
        <v>2240</v>
      </c>
    </row>
    <row r="103" spans="2:22" x14ac:dyDescent="0.2">
      <c r="B103" s="33" t="s">
        <v>264</v>
      </c>
      <c r="C103" s="18" t="s">
        <v>58</v>
      </c>
      <c r="D103" s="21" t="s">
        <v>167</v>
      </c>
      <c r="E103" s="23">
        <v>9.1012514220705346E-2</v>
      </c>
      <c r="F103" s="23">
        <v>9.7838452787258251E-2</v>
      </c>
      <c r="G103" s="23">
        <v>9.1012514220705346E-2</v>
      </c>
      <c r="H103" s="23">
        <v>0.20648464163822525</v>
      </c>
      <c r="I103" s="23">
        <v>0.19510807736063709</v>
      </c>
      <c r="J103" s="23">
        <v>0.16097838452787258</v>
      </c>
      <c r="K103" s="23">
        <v>0.15699658703071673</v>
      </c>
      <c r="L103" s="23">
        <v>0</v>
      </c>
      <c r="M103" s="24">
        <v>8790</v>
      </c>
      <c r="N103" s="23">
        <v>5.5072463768115941E-2</v>
      </c>
      <c r="O103" s="23">
        <v>3.3333333333333333E-2</v>
      </c>
      <c r="P103" s="23">
        <v>4.2028985507246375E-2</v>
      </c>
      <c r="Q103" s="23">
        <v>0.14202898550724638</v>
      </c>
      <c r="R103" s="23">
        <v>0.20579710144927535</v>
      </c>
      <c r="S103" s="23">
        <v>0.24492753623188407</v>
      </c>
      <c r="T103" s="23">
        <v>0.27681159420289853</v>
      </c>
      <c r="U103" s="23">
        <v>0</v>
      </c>
      <c r="V103" s="24">
        <v>3450</v>
      </c>
    </row>
    <row r="104" spans="2:22" x14ac:dyDescent="0.2">
      <c r="B104" s="33" t="s">
        <v>264</v>
      </c>
      <c r="C104" s="18" t="s">
        <v>61</v>
      </c>
      <c r="D104" s="21" t="s">
        <v>170</v>
      </c>
      <c r="E104" s="23">
        <v>6.2647754137115833E-2</v>
      </c>
      <c r="F104" s="23">
        <v>7.6832151300236406E-2</v>
      </c>
      <c r="G104" s="23">
        <v>9.2592592592592587E-2</v>
      </c>
      <c r="H104" s="23">
        <v>0.23207249802994484</v>
      </c>
      <c r="I104" s="23">
        <v>0.24428684003152087</v>
      </c>
      <c r="J104" s="23">
        <v>0.16627265563435775</v>
      </c>
      <c r="K104" s="23">
        <v>0.12568951930654057</v>
      </c>
      <c r="L104" s="23">
        <v>0</v>
      </c>
      <c r="M104" s="24">
        <v>12690</v>
      </c>
      <c r="N104" s="23">
        <v>2.2727272727272728E-2</v>
      </c>
      <c r="O104" s="23">
        <v>1.2175324675324676E-2</v>
      </c>
      <c r="P104" s="23">
        <v>6.8181818181818177E-2</v>
      </c>
      <c r="Q104" s="23">
        <v>0.23944805194805194</v>
      </c>
      <c r="R104" s="23">
        <v>0.27840909090909088</v>
      </c>
      <c r="S104" s="23">
        <v>0.21022727272727273</v>
      </c>
      <c r="T104" s="23">
        <v>0.16883116883116883</v>
      </c>
      <c r="U104" s="23">
        <v>0</v>
      </c>
      <c r="V104" s="24">
        <v>6160</v>
      </c>
    </row>
    <row r="105" spans="2:22" x14ac:dyDescent="0.2">
      <c r="B105" s="33" t="s">
        <v>264</v>
      </c>
      <c r="C105" s="18" t="s">
        <v>56</v>
      </c>
      <c r="D105" s="21" t="s">
        <v>314</v>
      </c>
      <c r="E105" s="23" t="s">
        <v>596</v>
      </c>
      <c r="F105" s="23" t="s">
        <v>596</v>
      </c>
      <c r="G105" s="23" t="s">
        <v>596</v>
      </c>
      <c r="H105" s="23" t="s">
        <v>596</v>
      </c>
      <c r="I105" s="23" t="s">
        <v>596</v>
      </c>
      <c r="J105" s="23" t="s">
        <v>596</v>
      </c>
      <c r="K105" s="23" t="s">
        <v>596</v>
      </c>
      <c r="L105" s="23" t="s">
        <v>596</v>
      </c>
      <c r="M105" s="24" t="s">
        <v>596</v>
      </c>
      <c r="N105" s="23" t="s">
        <v>596</v>
      </c>
      <c r="O105" s="23" t="s">
        <v>596</v>
      </c>
      <c r="P105" s="23" t="s">
        <v>596</v>
      </c>
      <c r="Q105" s="23" t="s">
        <v>596</v>
      </c>
      <c r="R105" s="23" t="s">
        <v>596</v>
      </c>
      <c r="S105" s="23" t="s">
        <v>596</v>
      </c>
      <c r="T105" s="23" t="s">
        <v>596</v>
      </c>
      <c r="U105" s="23" t="s">
        <v>596</v>
      </c>
      <c r="V105" s="24" t="s">
        <v>596</v>
      </c>
    </row>
    <row r="106" spans="2:22" x14ac:dyDescent="0.2">
      <c r="B106" s="33" t="s">
        <v>264</v>
      </c>
      <c r="C106" s="18" t="s">
        <v>62</v>
      </c>
      <c r="D106" s="21" t="s">
        <v>171</v>
      </c>
      <c r="E106" s="23">
        <v>8.5305719921104542E-2</v>
      </c>
      <c r="F106" s="23">
        <v>5.1775147928994084E-2</v>
      </c>
      <c r="G106" s="23">
        <v>9.0236686390532547E-2</v>
      </c>
      <c r="H106" s="23">
        <v>0.1937869822485207</v>
      </c>
      <c r="I106" s="23">
        <v>0.20956607495069032</v>
      </c>
      <c r="J106" s="23">
        <v>0.19723865877712032</v>
      </c>
      <c r="K106" s="23">
        <v>0.17209072978303747</v>
      </c>
      <c r="L106" s="23">
        <v>0</v>
      </c>
      <c r="M106" s="24">
        <v>10140</v>
      </c>
      <c r="N106" s="23">
        <v>3.9673278879813305E-2</v>
      </c>
      <c r="O106" s="23">
        <v>2.1003500583430573E-2</v>
      </c>
      <c r="P106" s="23">
        <v>5.1341890315052506E-2</v>
      </c>
      <c r="Q106" s="23">
        <v>0.1528588098016336</v>
      </c>
      <c r="R106" s="23">
        <v>0.1971995332555426</v>
      </c>
      <c r="S106" s="23">
        <v>0.26021003500583428</v>
      </c>
      <c r="T106" s="23">
        <v>0.28004667444574094</v>
      </c>
      <c r="U106" s="23">
        <v>0</v>
      </c>
      <c r="V106" s="24">
        <v>4285</v>
      </c>
    </row>
    <row r="107" spans="2:22" x14ac:dyDescent="0.2">
      <c r="B107" s="33" t="s">
        <v>264</v>
      </c>
      <c r="C107" s="18" t="s">
        <v>63</v>
      </c>
      <c r="D107" s="21" t="s">
        <v>172</v>
      </c>
      <c r="E107" s="23">
        <v>6.4061790095411172E-2</v>
      </c>
      <c r="F107" s="23">
        <v>7.4057246706042704E-2</v>
      </c>
      <c r="G107" s="23">
        <v>0.13963349992427684</v>
      </c>
      <c r="H107" s="23">
        <v>0.27881266091170681</v>
      </c>
      <c r="I107" s="23">
        <v>0.21626533393911859</v>
      </c>
      <c r="J107" s="23">
        <v>0.12645767075571709</v>
      </c>
      <c r="K107" s="23">
        <v>0.1005603513554445</v>
      </c>
      <c r="L107" s="23">
        <v>0</v>
      </c>
      <c r="M107" s="24">
        <v>33015</v>
      </c>
      <c r="N107" s="23">
        <v>3.2548823234852281E-2</v>
      </c>
      <c r="O107" s="23">
        <v>2.4036054081121683E-2</v>
      </c>
      <c r="P107" s="23">
        <v>6.7601402103154726E-2</v>
      </c>
      <c r="Q107" s="23">
        <v>0.19379068602904356</v>
      </c>
      <c r="R107" s="23">
        <v>0.23535302954431647</v>
      </c>
      <c r="S107" s="23">
        <v>0.22734101151727593</v>
      </c>
      <c r="T107" s="23">
        <v>0.21932899349023535</v>
      </c>
      <c r="U107" s="23">
        <v>0</v>
      </c>
      <c r="V107" s="24">
        <v>9985</v>
      </c>
    </row>
    <row r="108" spans="2:22" x14ac:dyDescent="0.2">
      <c r="B108" s="33" t="s">
        <v>264</v>
      </c>
      <c r="C108" s="18" t="s">
        <v>64</v>
      </c>
      <c r="D108" s="21" t="s">
        <v>315</v>
      </c>
      <c r="E108" s="23">
        <v>0.10544347164065473</v>
      </c>
      <c r="F108" s="23">
        <v>9.7068899885801294E-2</v>
      </c>
      <c r="G108" s="23">
        <v>0.12714122573277503</v>
      </c>
      <c r="H108" s="23">
        <v>0.25999238675295011</v>
      </c>
      <c r="I108" s="23">
        <v>0.19375713741910924</v>
      </c>
      <c r="J108" s="23">
        <v>0.12066996574038828</v>
      </c>
      <c r="K108" s="23">
        <v>9.5926912828321276E-2</v>
      </c>
      <c r="L108" s="23">
        <v>0</v>
      </c>
      <c r="M108" s="24">
        <v>13135</v>
      </c>
      <c r="N108" s="23" t="s">
        <v>596</v>
      </c>
      <c r="O108" s="23" t="s">
        <v>596</v>
      </c>
      <c r="P108" s="23" t="s">
        <v>596</v>
      </c>
      <c r="Q108" s="23" t="s">
        <v>596</v>
      </c>
      <c r="R108" s="23" t="s">
        <v>596</v>
      </c>
      <c r="S108" s="23" t="s">
        <v>596</v>
      </c>
      <c r="T108" s="23" t="s">
        <v>596</v>
      </c>
      <c r="U108" s="23" t="s">
        <v>596</v>
      </c>
      <c r="V108" s="24" t="s">
        <v>596</v>
      </c>
    </row>
    <row r="109" spans="2:22" x14ac:dyDescent="0.2">
      <c r="B109" s="33" t="s">
        <v>264</v>
      </c>
      <c r="C109" s="18" t="s">
        <v>65</v>
      </c>
      <c r="D109" s="21" t="s">
        <v>316</v>
      </c>
      <c r="E109" s="23">
        <v>0.11419040287400564</v>
      </c>
      <c r="F109" s="23">
        <v>9.879394405953297E-2</v>
      </c>
      <c r="G109" s="23">
        <v>0.10649217346676931</v>
      </c>
      <c r="H109" s="23">
        <v>0.23043366692327433</v>
      </c>
      <c r="I109" s="23">
        <v>0.19014626635873749</v>
      </c>
      <c r="J109" s="23">
        <v>0.14036438285860919</v>
      </c>
      <c r="K109" s="23">
        <v>0.11957916345907108</v>
      </c>
      <c r="L109" s="23">
        <v>0</v>
      </c>
      <c r="M109" s="24">
        <v>19485</v>
      </c>
      <c r="N109" s="23">
        <v>9.369202226345083E-2</v>
      </c>
      <c r="O109" s="23">
        <v>5.3803339517625233E-2</v>
      </c>
      <c r="P109" s="23">
        <v>4.5454545454545456E-2</v>
      </c>
      <c r="Q109" s="23">
        <v>0.12523191094619665</v>
      </c>
      <c r="R109" s="23">
        <v>0.18645640074211503</v>
      </c>
      <c r="S109" s="23">
        <v>0.23283858998144713</v>
      </c>
      <c r="T109" s="23">
        <v>0.26159554730983303</v>
      </c>
      <c r="U109" s="23">
        <v>0</v>
      </c>
      <c r="V109" s="24">
        <v>5390</v>
      </c>
    </row>
    <row r="110" spans="2:22" x14ac:dyDescent="0.2">
      <c r="B110" s="33" t="s">
        <v>264</v>
      </c>
      <c r="C110" s="18" t="s">
        <v>66</v>
      </c>
      <c r="D110" s="21" t="s">
        <v>317</v>
      </c>
      <c r="E110" s="23">
        <v>0.10433070866141732</v>
      </c>
      <c r="F110" s="23">
        <v>0.10192475940507437</v>
      </c>
      <c r="G110" s="23">
        <v>0.13188976377952755</v>
      </c>
      <c r="H110" s="23">
        <v>0.25131233595800523</v>
      </c>
      <c r="I110" s="23">
        <v>0.1957567804024497</v>
      </c>
      <c r="J110" s="23">
        <v>0.12642169728783903</v>
      </c>
      <c r="K110" s="23">
        <v>8.8363954505686793E-2</v>
      </c>
      <c r="L110" s="23">
        <v>0</v>
      </c>
      <c r="M110" s="24">
        <v>22860</v>
      </c>
      <c r="N110" s="23">
        <v>7.8321678321678329E-2</v>
      </c>
      <c r="O110" s="23">
        <v>4.8951048951048952E-2</v>
      </c>
      <c r="P110" s="23">
        <v>7.8321678321678329E-2</v>
      </c>
      <c r="Q110" s="23">
        <v>0.20419580419580419</v>
      </c>
      <c r="R110" s="23">
        <v>0.20909090909090908</v>
      </c>
      <c r="S110" s="23">
        <v>0.19720279720279721</v>
      </c>
      <c r="T110" s="23">
        <v>0.18251748251748251</v>
      </c>
      <c r="U110" s="23">
        <v>0</v>
      </c>
      <c r="V110" s="24">
        <v>7150</v>
      </c>
    </row>
    <row r="111" spans="2:22" x14ac:dyDescent="0.2">
      <c r="B111" s="33" t="s">
        <v>264</v>
      </c>
      <c r="C111" s="18" t="s">
        <v>67</v>
      </c>
      <c r="D111" s="21" t="s">
        <v>318</v>
      </c>
      <c r="E111" s="23">
        <v>7.3083778966131913E-2</v>
      </c>
      <c r="F111" s="23">
        <v>6.2032085561497328E-2</v>
      </c>
      <c r="G111" s="23">
        <v>9.3404634581105164E-2</v>
      </c>
      <c r="H111" s="23">
        <v>0.21319073083778967</v>
      </c>
      <c r="I111" s="23">
        <v>0.20784313725490197</v>
      </c>
      <c r="J111" s="23">
        <v>0.18288770053475936</v>
      </c>
      <c r="K111" s="23">
        <v>0.16755793226381463</v>
      </c>
      <c r="L111" s="23">
        <v>0</v>
      </c>
      <c r="M111" s="24">
        <v>14025</v>
      </c>
      <c r="N111" s="23">
        <v>5.0592034445640477E-2</v>
      </c>
      <c r="O111" s="23">
        <v>3.7674919268030141E-2</v>
      </c>
      <c r="P111" s="23">
        <v>4.1980624327233582E-2</v>
      </c>
      <c r="Q111" s="23">
        <v>0.12809472551130247</v>
      </c>
      <c r="R111" s="23">
        <v>0.19590958019375673</v>
      </c>
      <c r="S111" s="23">
        <v>0.25403659849300325</v>
      </c>
      <c r="T111" s="23">
        <v>0.28955866523143164</v>
      </c>
      <c r="U111" s="23">
        <v>0</v>
      </c>
      <c r="V111" s="24">
        <v>4645</v>
      </c>
    </row>
    <row r="112" spans="2:22" x14ac:dyDescent="0.2">
      <c r="B112" s="33" t="s">
        <v>264</v>
      </c>
      <c r="C112" s="18" t="s">
        <v>68</v>
      </c>
      <c r="D112" s="21" t="s">
        <v>173</v>
      </c>
      <c r="E112" s="23">
        <v>8.544652701212789E-2</v>
      </c>
      <c r="F112" s="23">
        <v>7.4972436604189632E-2</v>
      </c>
      <c r="G112" s="23">
        <v>9.9228224917309815E-2</v>
      </c>
      <c r="H112" s="23">
        <v>0.22932745314222713</v>
      </c>
      <c r="I112" s="23">
        <v>0.21554575523704519</v>
      </c>
      <c r="J112" s="23">
        <v>0.1565600882028666</v>
      </c>
      <c r="K112" s="23">
        <v>0.13891951488423374</v>
      </c>
      <c r="L112" s="23">
        <v>0</v>
      </c>
      <c r="M112" s="24">
        <v>9070</v>
      </c>
      <c r="N112" s="23">
        <v>6.2711864406779658E-2</v>
      </c>
      <c r="O112" s="23">
        <v>4.2372881355932202E-2</v>
      </c>
      <c r="P112" s="23">
        <v>4.576271186440678E-2</v>
      </c>
      <c r="Q112" s="23">
        <v>0.14576271186440679</v>
      </c>
      <c r="R112" s="23">
        <v>0.21016949152542372</v>
      </c>
      <c r="S112" s="23">
        <v>0.2288135593220339</v>
      </c>
      <c r="T112" s="23">
        <v>0.26440677966101694</v>
      </c>
      <c r="U112" s="23">
        <v>0</v>
      </c>
      <c r="V112" s="24">
        <v>2950</v>
      </c>
    </row>
    <row r="113" spans="2:22" x14ac:dyDescent="0.2">
      <c r="B113" s="33" t="s">
        <v>264</v>
      </c>
      <c r="C113" s="18" t="s">
        <v>71</v>
      </c>
      <c r="D113" s="21" t="s">
        <v>175</v>
      </c>
      <c r="E113" s="23">
        <v>7.0281124497991967E-2</v>
      </c>
      <c r="F113" s="23">
        <v>6.7068273092369485E-2</v>
      </c>
      <c r="G113" s="23">
        <v>0.10682730923694779</v>
      </c>
      <c r="H113" s="23">
        <v>0.22369477911646587</v>
      </c>
      <c r="I113" s="23">
        <v>0.19678714859437751</v>
      </c>
      <c r="J113" s="23">
        <v>0.17670682730923695</v>
      </c>
      <c r="K113" s="23">
        <v>0.15863453815261044</v>
      </c>
      <c r="L113" s="23">
        <v>0</v>
      </c>
      <c r="M113" s="24">
        <v>12450</v>
      </c>
      <c r="N113" s="23">
        <v>2.8061224489795918E-2</v>
      </c>
      <c r="O113" s="23">
        <v>2.2959183673469389E-2</v>
      </c>
      <c r="P113" s="23">
        <v>5.3571428571428568E-2</v>
      </c>
      <c r="Q113" s="23">
        <v>0.16581632653061223</v>
      </c>
      <c r="R113" s="23">
        <v>0.19897959183673469</v>
      </c>
      <c r="S113" s="23">
        <v>0.24872448979591838</v>
      </c>
      <c r="T113" s="23">
        <v>0.28188775510204084</v>
      </c>
      <c r="U113" s="23">
        <v>0</v>
      </c>
      <c r="V113" s="24">
        <v>3920</v>
      </c>
    </row>
    <row r="114" spans="2:22" x14ac:dyDescent="0.2">
      <c r="B114" s="33" t="s">
        <v>264</v>
      </c>
      <c r="C114" s="18" t="s">
        <v>72</v>
      </c>
      <c r="D114" s="21" t="s">
        <v>176</v>
      </c>
      <c r="E114" s="23">
        <v>7.515473032714412E-2</v>
      </c>
      <c r="F114" s="23">
        <v>7.7807250221043331E-2</v>
      </c>
      <c r="G114" s="23">
        <v>9.637488947833775E-2</v>
      </c>
      <c r="H114" s="23">
        <v>0.20335985853227231</v>
      </c>
      <c r="I114" s="23">
        <v>0.20070733863837312</v>
      </c>
      <c r="J114" s="23">
        <v>0.18213969938107868</v>
      </c>
      <c r="K114" s="23">
        <v>0.16357206012378425</v>
      </c>
      <c r="L114" s="23">
        <v>0</v>
      </c>
      <c r="M114" s="24">
        <v>5655</v>
      </c>
      <c r="N114" s="23">
        <v>7.8534031413612565E-2</v>
      </c>
      <c r="O114" s="23">
        <v>4.1884816753926704E-2</v>
      </c>
      <c r="P114" s="23">
        <v>5.4973821989528798E-2</v>
      </c>
      <c r="Q114" s="23">
        <v>0.11780104712041885</v>
      </c>
      <c r="R114" s="23">
        <v>0.16230366492146597</v>
      </c>
      <c r="S114" s="23">
        <v>0.2356020942408377</v>
      </c>
      <c r="T114" s="23">
        <v>0.30628272251308902</v>
      </c>
      <c r="U114" s="23">
        <v>0</v>
      </c>
      <c r="V114" s="24">
        <v>1910</v>
      </c>
    </row>
    <row r="115" spans="2:22" x14ac:dyDescent="0.2">
      <c r="B115" s="33" t="s">
        <v>276</v>
      </c>
      <c r="C115" s="18" t="s">
        <v>74</v>
      </c>
      <c r="D115" s="21" t="s">
        <v>178</v>
      </c>
      <c r="E115" s="23">
        <v>6.5767284991568295E-2</v>
      </c>
      <c r="F115" s="23">
        <v>7.4198988195615517E-2</v>
      </c>
      <c r="G115" s="23">
        <v>0.1087689713322091</v>
      </c>
      <c r="H115" s="23">
        <v>0.23608768971332209</v>
      </c>
      <c r="I115" s="23">
        <v>0.20994940978077573</v>
      </c>
      <c r="J115" s="23">
        <v>0.16863406408094436</v>
      </c>
      <c r="K115" s="23">
        <v>0.13575042158516021</v>
      </c>
      <c r="L115" s="23">
        <v>0</v>
      </c>
      <c r="M115" s="24">
        <v>5930</v>
      </c>
      <c r="N115" s="23">
        <v>6.7741935483870974E-2</v>
      </c>
      <c r="O115" s="23">
        <v>2.903225806451613E-2</v>
      </c>
      <c r="P115" s="23">
        <v>4.5161290322580643E-2</v>
      </c>
      <c r="Q115" s="23">
        <v>0.13548387096774195</v>
      </c>
      <c r="R115" s="23">
        <v>0.1967741935483871</v>
      </c>
      <c r="S115" s="23">
        <v>0.25483870967741934</v>
      </c>
      <c r="T115" s="23">
        <v>0.2709677419354839</v>
      </c>
      <c r="U115" s="23">
        <v>0</v>
      </c>
      <c r="V115" s="24">
        <v>1550</v>
      </c>
    </row>
    <row r="116" spans="2:22" x14ac:dyDescent="0.2">
      <c r="B116" s="33" t="s">
        <v>276</v>
      </c>
      <c r="C116" s="18" t="s">
        <v>76</v>
      </c>
      <c r="D116" s="21" t="s">
        <v>180</v>
      </c>
      <c r="E116" s="23">
        <v>8.4101382488479259E-2</v>
      </c>
      <c r="F116" s="23">
        <v>7.9493087557603689E-2</v>
      </c>
      <c r="G116" s="23">
        <v>9.8502304147465441E-2</v>
      </c>
      <c r="H116" s="23">
        <v>0.24827188940092165</v>
      </c>
      <c r="I116" s="23">
        <v>0.21486175115207373</v>
      </c>
      <c r="J116" s="23">
        <v>0.16071428571428573</v>
      </c>
      <c r="K116" s="23">
        <v>0.11347926267281105</v>
      </c>
      <c r="L116" s="23">
        <v>0</v>
      </c>
      <c r="M116" s="24">
        <v>8680</v>
      </c>
      <c r="N116" s="23">
        <v>4.5207956600361664E-2</v>
      </c>
      <c r="O116" s="23">
        <v>2.5316455696202531E-2</v>
      </c>
      <c r="P116" s="23">
        <v>5.0632911392405063E-2</v>
      </c>
      <c r="Q116" s="23">
        <v>0.17721518987341772</v>
      </c>
      <c r="R116" s="23">
        <v>0.20614828209764918</v>
      </c>
      <c r="S116" s="23">
        <v>0.25678119349005424</v>
      </c>
      <c r="T116" s="23">
        <v>0.24050632911392406</v>
      </c>
      <c r="U116" s="23">
        <v>0</v>
      </c>
      <c r="V116" s="24">
        <v>2765</v>
      </c>
    </row>
    <row r="117" spans="2:22" x14ac:dyDescent="0.2">
      <c r="B117" s="33" t="s">
        <v>276</v>
      </c>
      <c r="C117" s="18" t="s">
        <v>79</v>
      </c>
      <c r="D117" s="21" t="s">
        <v>183</v>
      </c>
      <c r="E117" s="23">
        <v>8.7536473530637759E-2</v>
      </c>
      <c r="F117" s="23">
        <v>8.8786994581075446E-2</v>
      </c>
      <c r="G117" s="23">
        <v>0.13255523134639433</v>
      </c>
      <c r="H117" s="23">
        <v>0.29845769070446021</v>
      </c>
      <c r="I117" s="23">
        <v>0.21425593997498957</v>
      </c>
      <c r="J117" s="23">
        <v>0.1129637348895373</v>
      </c>
      <c r="K117" s="23">
        <v>6.5027094622759476E-2</v>
      </c>
      <c r="L117" s="23">
        <v>0</v>
      </c>
      <c r="M117" s="24">
        <v>11995</v>
      </c>
      <c r="N117" s="23" t="s">
        <v>596</v>
      </c>
      <c r="O117" s="23" t="s">
        <v>596</v>
      </c>
      <c r="P117" s="23" t="s">
        <v>596</v>
      </c>
      <c r="Q117" s="23" t="s">
        <v>596</v>
      </c>
      <c r="R117" s="23" t="s">
        <v>596</v>
      </c>
      <c r="S117" s="23" t="s">
        <v>596</v>
      </c>
      <c r="T117" s="23" t="s">
        <v>596</v>
      </c>
      <c r="U117" s="23" t="s">
        <v>596</v>
      </c>
      <c r="V117" s="24" t="s">
        <v>596</v>
      </c>
    </row>
    <row r="118" spans="2:22" x14ac:dyDescent="0.2">
      <c r="B118" s="33" t="s">
        <v>276</v>
      </c>
      <c r="C118" s="18" t="s">
        <v>80</v>
      </c>
      <c r="D118" s="21" t="s">
        <v>319</v>
      </c>
      <c r="E118" s="23">
        <v>7.1231933929800414E-2</v>
      </c>
      <c r="F118" s="23">
        <v>8.3620096352374398E-2</v>
      </c>
      <c r="G118" s="23">
        <v>0.12044046799724707</v>
      </c>
      <c r="H118" s="23">
        <v>0.25602202339986235</v>
      </c>
      <c r="I118" s="23">
        <v>0.21231933929800412</v>
      </c>
      <c r="J118" s="23">
        <v>0.14349621472814866</v>
      </c>
      <c r="K118" s="23">
        <v>0.11252580867171369</v>
      </c>
      <c r="L118" s="23">
        <v>0</v>
      </c>
      <c r="M118" s="24">
        <v>14530</v>
      </c>
      <c r="N118" s="23">
        <v>0.06</v>
      </c>
      <c r="O118" s="23">
        <v>3.5999999999999997E-2</v>
      </c>
      <c r="P118" s="23">
        <v>6.5333333333333327E-2</v>
      </c>
      <c r="Q118" s="23">
        <v>0.16666666666666666</v>
      </c>
      <c r="R118" s="23">
        <v>0.18533333333333332</v>
      </c>
      <c r="S118" s="23">
        <v>0.23066666666666666</v>
      </c>
      <c r="T118" s="23">
        <v>0.25466666666666665</v>
      </c>
      <c r="U118" s="23">
        <v>0</v>
      </c>
      <c r="V118" s="24">
        <v>3750</v>
      </c>
    </row>
    <row r="119" spans="2:22" x14ac:dyDescent="0.2">
      <c r="B119" s="33" t="s">
        <v>276</v>
      </c>
      <c r="C119" s="18" t="s">
        <v>82</v>
      </c>
      <c r="D119" s="21" t="s">
        <v>320</v>
      </c>
      <c r="E119" s="23">
        <v>8.1222056631892692E-2</v>
      </c>
      <c r="F119" s="23">
        <v>6.8926974664679577E-2</v>
      </c>
      <c r="G119" s="23">
        <v>0.11549925484351714</v>
      </c>
      <c r="H119" s="23">
        <v>0.22242921013412817</v>
      </c>
      <c r="I119" s="23">
        <v>0.21162444113263784</v>
      </c>
      <c r="J119" s="23">
        <v>0.16989567809239942</v>
      </c>
      <c r="K119" s="23">
        <v>0.13040238450074515</v>
      </c>
      <c r="L119" s="23">
        <v>0</v>
      </c>
      <c r="M119" s="24">
        <v>13420</v>
      </c>
      <c r="N119" s="23">
        <v>3.7667071688942892E-2</v>
      </c>
      <c r="O119" s="23">
        <v>2.9161603888213851E-2</v>
      </c>
      <c r="P119" s="23">
        <v>6.0753341433778855E-2</v>
      </c>
      <c r="Q119" s="23">
        <v>0.15309842041312272</v>
      </c>
      <c r="R119" s="23">
        <v>0.21385176184690158</v>
      </c>
      <c r="S119" s="23">
        <v>0.2600243013365735</v>
      </c>
      <c r="T119" s="23">
        <v>0.2454434993924666</v>
      </c>
      <c r="U119" s="23">
        <v>0</v>
      </c>
      <c r="V119" s="24">
        <v>4115</v>
      </c>
    </row>
    <row r="120" spans="2:22" x14ac:dyDescent="0.2">
      <c r="B120" s="33" t="s">
        <v>276</v>
      </c>
      <c r="C120" s="18" t="s">
        <v>83</v>
      </c>
      <c r="D120" s="21" t="s">
        <v>321</v>
      </c>
      <c r="E120" s="23">
        <v>7.8835459600915925E-2</v>
      </c>
      <c r="F120" s="23">
        <v>7.8181223421655219E-2</v>
      </c>
      <c r="G120" s="23">
        <v>0.10598626104023552</v>
      </c>
      <c r="H120" s="23">
        <v>0.24926398429833169</v>
      </c>
      <c r="I120" s="23">
        <v>0.21458946679751389</v>
      </c>
      <c r="J120" s="23">
        <v>0.15374550212626759</v>
      </c>
      <c r="K120" s="23">
        <v>0.1197252208047105</v>
      </c>
      <c r="L120" s="23">
        <v>0</v>
      </c>
      <c r="M120" s="24">
        <v>15285</v>
      </c>
      <c r="N120" s="23">
        <v>0.10597519729425028</v>
      </c>
      <c r="O120" s="23">
        <v>6.426155580608793E-2</v>
      </c>
      <c r="P120" s="23">
        <v>7.5535512965050733E-2</v>
      </c>
      <c r="Q120" s="23">
        <v>0.19616685456595265</v>
      </c>
      <c r="R120" s="23">
        <v>0.18714768883878241</v>
      </c>
      <c r="S120" s="23">
        <v>0.18940248027057496</v>
      </c>
      <c r="T120" s="23">
        <v>0.18151071025930102</v>
      </c>
      <c r="U120" s="23">
        <v>0</v>
      </c>
      <c r="V120" s="24">
        <v>4435</v>
      </c>
    </row>
    <row r="121" spans="2:22" x14ac:dyDescent="0.2">
      <c r="B121" s="33" t="s">
        <v>276</v>
      </c>
      <c r="C121" s="18" t="s">
        <v>86</v>
      </c>
      <c r="D121" s="21" t="s">
        <v>186</v>
      </c>
      <c r="E121" s="23">
        <v>9.8471986417657045E-2</v>
      </c>
      <c r="F121" s="23">
        <v>6.0271646859083192E-2</v>
      </c>
      <c r="G121" s="23">
        <v>7.979626485568761E-2</v>
      </c>
      <c r="H121" s="23">
        <v>0.22495755517826826</v>
      </c>
      <c r="I121" s="23">
        <v>0.21307300509337862</v>
      </c>
      <c r="J121" s="23">
        <v>0.17402376910016978</v>
      </c>
      <c r="K121" s="23">
        <v>0.14940577249575551</v>
      </c>
      <c r="L121" s="23">
        <v>0</v>
      </c>
      <c r="M121" s="24">
        <v>5890</v>
      </c>
      <c r="N121" s="23" t="s">
        <v>596</v>
      </c>
      <c r="O121" s="23" t="s">
        <v>596</v>
      </c>
      <c r="P121" s="23" t="s">
        <v>596</v>
      </c>
      <c r="Q121" s="23" t="s">
        <v>596</v>
      </c>
      <c r="R121" s="23" t="s">
        <v>596</v>
      </c>
      <c r="S121" s="23" t="s">
        <v>596</v>
      </c>
      <c r="T121" s="23" t="s">
        <v>596</v>
      </c>
      <c r="U121" s="23" t="s">
        <v>596</v>
      </c>
      <c r="V121" s="24" t="s">
        <v>596</v>
      </c>
    </row>
    <row r="122" spans="2:22" x14ac:dyDescent="0.2">
      <c r="B122" s="33" t="s">
        <v>276</v>
      </c>
      <c r="C122" s="18" t="s">
        <v>87</v>
      </c>
      <c r="D122" s="21" t="s">
        <v>322</v>
      </c>
      <c r="E122" s="23">
        <v>6.8565400843881852E-2</v>
      </c>
      <c r="F122" s="23">
        <v>6.2236286919831227E-2</v>
      </c>
      <c r="G122" s="23">
        <v>0.10232067510548523</v>
      </c>
      <c r="H122" s="23">
        <v>0.21413502109704641</v>
      </c>
      <c r="I122" s="23">
        <v>0.20886075949367089</v>
      </c>
      <c r="J122" s="23">
        <v>0.17405063291139242</v>
      </c>
      <c r="K122" s="23">
        <v>0.16983122362869199</v>
      </c>
      <c r="L122" s="23">
        <v>0</v>
      </c>
      <c r="M122" s="24">
        <v>4740</v>
      </c>
      <c r="N122" s="23">
        <v>6.5637065637065631E-2</v>
      </c>
      <c r="O122" s="23">
        <v>2.7027027027027029E-2</v>
      </c>
      <c r="P122" s="23">
        <v>3.4749034749034749E-2</v>
      </c>
      <c r="Q122" s="23">
        <v>0.11583011583011583</v>
      </c>
      <c r="R122" s="23">
        <v>0.17374517374517376</v>
      </c>
      <c r="S122" s="23">
        <v>0.25868725868725867</v>
      </c>
      <c r="T122" s="23">
        <v>0.33204633204633205</v>
      </c>
      <c r="U122" s="23">
        <v>0</v>
      </c>
      <c r="V122" s="24">
        <v>1295</v>
      </c>
    </row>
    <row r="123" spans="2:22" x14ac:dyDescent="0.2">
      <c r="B123" s="33" t="s">
        <v>276</v>
      </c>
      <c r="C123" s="18" t="s">
        <v>88</v>
      </c>
      <c r="D123" s="21" t="s">
        <v>323</v>
      </c>
      <c r="E123" s="23">
        <v>9.8983413590155167E-2</v>
      </c>
      <c r="F123" s="23">
        <v>7.6511503477795617E-2</v>
      </c>
      <c r="G123" s="23">
        <v>0.10058855002675228</v>
      </c>
      <c r="H123" s="23">
        <v>0.21401819154628143</v>
      </c>
      <c r="I123" s="23">
        <v>0.19047619047619047</v>
      </c>
      <c r="J123" s="23">
        <v>0.17014446227929375</v>
      </c>
      <c r="K123" s="23">
        <v>0.1492776886035313</v>
      </c>
      <c r="L123" s="23">
        <v>0</v>
      </c>
      <c r="M123" s="24">
        <v>9345</v>
      </c>
      <c r="N123" s="23">
        <v>0.10778443113772455</v>
      </c>
      <c r="O123" s="23">
        <v>7.4251497005988029E-2</v>
      </c>
      <c r="P123" s="23">
        <v>5.8682634730538925E-2</v>
      </c>
      <c r="Q123" s="23">
        <v>0.14251497005988023</v>
      </c>
      <c r="R123" s="23">
        <v>0.18443113772455089</v>
      </c>
      <c r="S123" s="23">
        <v>0.22035928143712574</v>
      </c>
      <c r="T123" s="23">
        <v>0.21197604790419161</v>
      </c>
      <c r="U123" s="23">
        <v>0</v>
      </c>
      <c r="V123" s="24">
        <v>4175</v>
      </c>
    </row>
    <row r="124" spans="2:22" x14ac:dyDescent="0.2">
      <c r="B124" s="33" t="s">
        <v>276</v>
      </c>
      <c r="C124" s="18" t="s">
        <v>90</v>
      </c>
      <c r="D124" s="21" t="s">
        <v>188</v>
      </c>
      <c r="E124" s="23">
        <v>7.97675647120972E-2</v>
      </c>
      <c r="F124" s="23">
        <v>8.0559957739038568E-2</v>
      </c>
      <c r="G124" s="23">
        <v>0.1439513998943476</v>
      </c>
      <c r="H124" s="23">
        <v>0.27945060750132067</v>
      </c>
      <c r="I124" s="23">
        <v>0.19783412572636028</v>
      </c>
      <c r="J124" s="23">
        <v>0.12387744321183307</v>
      </c>
      <c r="K124" s="23">
        <v>9.4294770206022185E-2</v>
      </c>
      <c r="L124" s="23">
        <v>0</v>
      </c>
      <c r="M124" s="24">
        <v>18930</v>
      </c>
      <c r="N124" s="23">
        <v>6.0674157303370786E-2</v>
      </c>
      <c r="O124" s="23">
        <v>4.2696629213483148E-2</v>
      </c>
      <c r="P124" s="23">
        <v>8.98876404494382E-2</v>
      </c>
      <c r="Q124" s="23">
        <v>0.20524344569288389</v>
      </c>
      <c r="R124" s="23">
        <v>0.21423220973782772</v>
      </c>
      <c r="S124" s="23">
        <v>0.20074906367041198</v>
      </c>
      <c r="T124" s="23">
        <v>0.18726591760299627</v>
      </c>
      <c r="U124" s="23">
        <v>0</v>
      </c>
      <c r="V124" s="24">
        <v>6675</v>
      </c>
    </row>
    <row r="125" spans="2:22" x14ac:dyDescent="0.2">
      <c r="B125" s="33" t="s">
        <v>276</v>
      </c>
      <c r="C125" s="18" t="s">
        <v>93</v>
      </c>
      <c r="D125" s="21" t="s">
        <v>191</v>
      </c>
      <c r="E125" s="23">
        <v>8.9945390298747194E-2</v>
      </c>
      <c r="F125" s="23">
        <v>9.3478959203340831E-2</v>
      </c>
      <c r="G125" s="23">
        <v>0.11885640860905879</v>
      </c>
      <c r="H125" s="23">
        <v>0.25345326052039835</v>
      </c>
      <c r="I125" s="23">
        <v>0.20237712817218118</v>
      </c>
      <c r="J125" s="23">
        <v>0.13652425313202698</v>
      </c>
      <c r="K125" s="23">
        <v>0.10536460006424671</v>
      </c>
      <c r="L125" s="23">
        <v>0</v>
      </c>
      <c r="M125" s="24">
        <v>15565</v>
      </c>
      <c r="N125" s="23">
        <v>6.2581486310299875E-2</v>
      </c>
      <c r="O125" s="23">
        <v>3.7809647979139507E-2</v>
      </c>
      <c r="P125" s="23">
        <v>5.4758800521512385E-2</v>
      </c>
      <c r="Q125" s="23">
        <v>0.15384615384615385</v>
      </c>
      <c r="R125" s="23">
        <v>0.19035202086049544</v>
      </c>
      <c r="S125" s="23">
        <v>0.24641460234680573</v>
      </c>
      <c r="T125" s="23">
        <v>0.25423728813559321</v>
      </c>
      <c r="U125" s="23">
        <v>0</v>
      </c>
      <c r="V125" s="24">
        <v>3835</v>
      </c>
    </row>
    <row r="126" spans="2:22" x14ac:dyDescent="0.2">
      <c r="B126" s="33" t="s">
        <v>276</v>
      </c>
      <c r="C126" s="18" t="s">
        <v>94</v>
      </c>
      <c r="D126" s="21" t="s">
        <v>192</v>
      </c>
      <c r="E126" s="23">
        <v>6.6193853427895979E-2</v>
      </c>
      <c r="F126" s="23">
        <v>6.7375886524822695E-2</v>
      </c>
      <c r="G126" s="23">
        <v>9.3971631205673756E-2</v>
      </c>
      <c r="H126" s="23">
        <v>0.21985815602836881</v>
      </c>
      <c r="I126" s="23">
        <v>0.21985815602836881</v>
      </c>
      <c r="J126" s="23">
        <v>0.18085106382978725</v>
      </c>
      <c r="K126" s="23">
        <v>0.15130023640661938</v>
      </c>
      <c r="L126" s="23">
        <v>0</v>
      </c>
      <c r="M126" s="24">
        <v>8460</v>
      </c>
      <c r="N126" s="23">
        <v>4.4117647058823532E-2</v>
      </c>
      <c r="O126" s="23">
        <v>2.3109243697478993E-2</v>
      </c>
      <c r="P126" s="23">
        <v>3.5714285714285712E-2</v>
      </c>
      <c r="Q126" s="23">
        <v>0.10294117647058823</v>
      </c>
      <c r="R126" s="23">
        <v>0.21218487394957983</v>
      </c>
      <c r="S126" s="23">
        <v>0.28781512605042014</v>
      </c>
      <c r="T126" s="23">
        <v>0.29411764705882354</v>
      </c>
      <c r="U126" s="23">
        <v>0</v>
      </c>
      <c r="V126" s="24">
        <v>2380</v>
      </c>
    </row>
    <row r="127" spans="2:22" x14ac:dyDescent="0.2">
      <c r="B127" s="33" t="s">
        <v>276</v>
      </c>
      <c r="C127" s="18" t="s">
        <v>95</v>
      </c>
      <c r="D127" s="21" t="s">
        <v>324</v>
      </c>
      <c r="E127" s="23">
        <v>8.1165452653485959E-2</v>
      </c>
      <c r="F127" s="23">
        <v>4.9947970863683661E-2</v>
      </c>
      <c r="G127" s="23">
        <v>8.3246618106139439E-2</v>
      </c>
      <c r="H127" s="23">
        <v>0.2008324661810614</v>
      </c>
      <c r="I127" s="23">
        <v>0.22372528616024975</v>
      </c>
      <c r="J127" s="23">
        <v>0.19042663891779396</v>
      </c>
      <c r="K127" s="23">
        <v>0.17065556711758584</v>
      </c>
      <c r="L127" s="23">
        <v>0</v>
      </c>
      <c r="M127" s="24">
        <v>4805</v>
      </c>
      <c r="N127" s="23">
        <v>4.3352601156069363E-2</v>
      </c>
      <c r="O127" s="23">
        <v>2.3121387283236993E-2</v>
      </c>
      <c r="P127" s="23">
        <v>4.046242774566474E-2</v>
      </c>
      <c r="Q127" s="23">
        <v>0.13294797687861271</v>
      </c>
      <c r="R127" s="23">
        <v>0.23410404624277456</v>
      </c>
      <c r="S127" s="23">
        <v>0.26878612716763006</v>
      </c>
      <c r="T127" s="23">
        <v>0.25433526011560692</v>
      </c>
      <c r="U127" s="23">
        <v>0</v>
      </c>
      <c r="V127" s="24">
        <v>1730</v>
      </c>
    </row>
    <row r="128" spans="2:22" x14ac:dyDescent="0.2">
      <c r="B128" s="33" t="s">
        <v>276</v>
      </c>
      <c r="C128" s="18" t="s">
        <v>96</v>
      </c>
      <c r="D128" s="21" t="s">
        <v>325</v>
      </c>
      <c r="E128" s="23">
        <v>6.1165608770917486E-2</v>
      </c>
      <c r="F128" s="23">
        <v>4.8470859780727064E-2</v>
      </c>
      <c r="G128" s="23">
        <v>8.7132140796306976E-2</v>
      </c>
      <c r="H128" s="23">
        <v>0.19099826889786498</v>
      </c>
      <c r="I128" s="23">
        <v>0.2129255626081939</v>
      </c>
      <c r="J128" s="23">
        <v>0.20773225620311597</v>
      </c>
      <c r="K128" s="23">
        <v>0.19157530294287364</v>
      </c>
      <c r="L128" s="23">
        <v>0</v>
      </c>
      <c r="M128" s="24">
        <v>8665</v>
      </c>
      <c r="N128" s="23">
        <v>5.1873198847262249E-2</v>
      </c>
      <c r="O128" s="23">
        <v>3.1700288184438041E-2</v>
      </c>
      <c r="P128" s="23">
        <v>4.4668587896253602E-2</v>
      </c>
      <c r="Q128" s="23">
        <v>0.13544668587896252</v>
      </c>
      <c r="R128" s="23">
        <v>0.20893371757925072</v>
      </c>
      <c r="S128" s="23">
        <v>0.26512968299711814</v>
      </c>
      <c r="T128" s="23">
        <v>0.26224783861671469</v>
      </c>
      <c r="U128" s="23">
        <v>0</v>
      </c>
      <c r="V128" s="24">
        <v>3470</v>
      </c>
    </row>
    <row r="129" spans="2:22" x14ac:dyDescent="0.2">
      <c r="B129" s="33" t="s">
        <v>276</v>
      </c>
      <c r="C129" s="18" t="s">
        <v>97</v>
      </c>
      <c r="D129" s="21" t="s">
        <v>193</v>
      </c>
      <c r="E129" s="23">
        <v>9.3916755602988261E-2</v>
      </c>
      <c r="F129" s="23">
        <v>6.1899679829242264E-2</v>
      </c>
      <c r="G129" s="23">
        <v>8.1643543223052298E-2</v>
      </c>
      <c r="H129" s="23">
        <v>0.19583778014941303</v>
      </c>
      <c r="I129" s="23">
        <v>0.19583778014941303</v>
      </c>
      <c r="J129" s="23">
        <v>0.19957310565635006</v>
      </c>
      <c r="K129" s="23">
        <v>0.1712913553895411</v>
      </c>
      <c r="L129" s="23">
        <v>0</v>
      </c>
      <c r="M129" s="24">
        <v>9370</v>
      </c>
      <c r="N129" s="23">
        <v>6.8329718004338388E-2</v>
      </c>
      <c r="O129" s="23">
        <v>4.4468546637744036E-2</v>
      </c>
      <c r="P129" s="23">
        <v>4.9891540130151846E-2</v>
      </c>
      <c r="Q129" s="23">
        <v>0.1420824295010846</v>
      </c>
      <c r="R129" s="23">
        <v>0.18980477223427331</v>
      </c>
      <c r="S129" s="23">
        <v>0.25379609544468545</v>
      </c>
      <c r="T129" s="23">
        <v>0.25162689804772237</v>
      </c>
      <c r="U129" s="23">
        <v>0</v>
      </c>
      <c r="V129" s="24">
        <v>4610</v>
      </c>
    </row>
    <row r="130" spans="2:22" x14ac:dyDescent="0.2">
      <c r="B130" s="33" t="s">
        <v>276</v>
      </c>
      <c r="C130" s="18" t="s">
        <v>99</v>
      </c>
      <c r="D130" s="21" t="s">
        <v>194</v>
      </c>
      <c r="E130" s="23">
        <v>0.50052465897166842</v>
      </c>
      <c r="F130" s="23">
        <v>0.44805876180482684</v>
      </c>
      <c r="G130" s="23">
        <v>5.1416579223504719E-2</v>
      </c>
      <c r="H130" s="23">
        <v>0</v>
      </c>
      <c r="I130" s="23">
        <v>0</v>
      </c>
      <c r="J130" s="23">
        <v>0</v>
      </c>
      <c r="K130" s="23">
        <v>0</v>
      </c>
      <c r="L130" s="23">
        <v>0</v>
      </c>
      <c r="M130" s="24">
        <v>4765</v>
      </c>
      <c r="N130" s="23">
        <v>0.58454106280193241</v>
      </c>
      <c r="O130" s="23">
        <v>0.34782608695652173</v>
      </c>
      <c r="P130" s="23">
        <v>6.280193236714976E-2</v>
      </c>
      <c r="Q130" s="23">
        <v>0</v>
      </c>
      <c r="R130" s="23">
        <v>0</v>
      </c>
      <c r="S130" s="23">
        <v>0</v>
      </c>
      <c r="T130" s="23">
        <v>0</v>
      </c>
      <c r="U130" s="23">
        <v>0</v>
      </c>
      <c r="V130" s="24">
        <v>1035</v>
      </c>
    </row>
    <row r="131" spans="2:22" x14ac:dyDescent="0.2">
      <c r="B131" s="33" t="s">
        <v>276</v>
      </c>
      <c r="C131" s="18" t="s">
        <v>100</v>
      </c>
      <c r="D131" s="21" t="s">
        <v>195</v>
      </c>
      <c r="E131" s="23">
        <v>4.8007681228996637E-4</v>
      </c>
      <c r="F131" s="23">
        <v>1.9203072491598655E-3</v>
      </c>
      <c r="G131" s="23">
        <v>0.10945751320211233</v>
      </c>
      <c r="H131" s="23">
        <v>0.27604416706673068</v>
      </c>
      <c r="I131" s="23">
        <v>0.27604416706673068</v>
      </c>
      <c r="J131" s="23">
        <v>0.18674987998079692</v>
      </c>
      <c r="K131" s="23">
        <v>0.14978396543446951</v>
      </c>
      <c r="L131" s="23">
        <v>0</v>
      </c>
      <c r="M131" s="24">
        <v>10415</v>
      </c>
      <c r="N131" s="23">
        <v>1.3192612137203166E-3</v>
      </c>
      <c r="O131" s="23">
        <v>3.9577836411609502E-3</v>
      </c>
      <c r="P131" s="23">
        <v>5.8047493403693931E-2</v>
      </c>
      <c r="Q131" s="23">
        <v>0.18469656992084432</v>
      </c>
      <c r="R131" s="23">
        <v>0.22163588390501318</v>
      </c>
      <c r="S131" s="23">
        <v>0.25857519788918204</v>
      </c>
      <c r="T131" s="23">
        <v>0.27440633245382584</v>
      </c>
      <c r="U131" s="23">
        <v>0</v>
      </c>
      <c r="V131" s="24">
        <v>3790</v>
      </c>
    </row>
    <row r="132" spans="2:22" x14ac:dyDescent="0.2">
      <c r="B132" s="33" t="s">
        <v>276</v>
      </c>
      <c r="C132" s="18" t="s">
        <v>101</v>
      </c>
      <c r="D132" s="21" t="s">
        <v>196</v>
      </c>
      <c r="E132" s="23">
        <v>8.3275503122831371E-2</v>
      </c>
      <c r="F132" s="23">
        <v>5.5517002081887576E-2</v>
      </c>
      <c r="G132" s="23">
        <v>9.784871616932686E-2</v>
      </c>
      <c r="H132" s="23">
        <v>0.22692574600971546</v>
      </c>
      <c r="I132" s="23">
        <v>0.21998612074947954</v>
      </c>
      <c r="J132" s="23">
        <v>0.18320610687022901</v>
      </c>
      <c r="K132" s="23">
        <v>0.13324080499653018</v>
      </c>
      <c r="L132" s="23">
        <v>0</v>
      </c>
      <c r="M132" s="24">
        <v>7205</v>
      </c>
      <c r="N132" s="23" t="s">
        <v>596</v>
      </c>
      <c r="O132" s="23" t="s">
        <v>596</v>
      </c>
      <c r="P132" s="23" t="s">
        <v>596</v>
      </c>
      <c r="Q132" s="23" t="s">
        <v>596</v>
      </c>
      <c r="R132" s="23" t="s">
        <v>596</v>
      </c>
      <c r="S132" s="23" t="s">
        <v>596</v>
      </c>
      <c r="T132" s="23" t="s">
        <v>596</v>
      </c>
      <c r="U132" s="23" t="s">
        <v>596</v>
      </c>
      <c r="V132" s="24" t="s">
        <v>596</v>
      </c>
    </row>
    <row r="133" spans="2:22" x14ac:dyDescent="0.2">
      <c r="B133" s="33" t="s">
        <v>276</v>
      </c>
      <c r="C133" s="18" t="s">
        <v>102</v>
      </c>
      <c r="D133" s="21" t="s">
        <v>197</v>
      </c>
      <c r="E133" s="23">
        <v>9.9017681728880161E-2</v>
      </c>
      <c r="F133" s="23">
        <v>6.7583497053045186E-2</v>
      </c>
      <c r="G133" s="23">
        <v>7.9371316306483294E-2</v>
      </c>
      <c r="H133" s="23">
        <v>0.21925343811394893</v>
      </c>
      <c r="I133" s="23">
        <v>0.21178781925343812</v>
      </c>
      <c r="J133" s="23">
        <v>0.18506876227897839</v>
      </c>
      <c r="K133" s="23">
        <v>0.13752455795677801</v>
      </c>
      <c r="L133" s="23">
        <v>0</v>
      </c>
      <c r="M133" s="24">
        <v>12725</v>
      </c>
      <c r="N133" s="23">
        <v>6.3492063492063489E-2</v>
      </c>
      <c r="O133" s="23">
        <v>3.5978835978835978E-2</v>
      </c>
      <c r="P133" s="23">
        <v>4.1269841269841269E-2</v>
      </c>
      <c r="Q133" s="23">
        <v>0.15026455026455027</v>
      </c>
      <c r="R133" s="23">
        <v>0.19259259259259259</v>
      </c>
      <c r="S133" s="23">
        <v>0.27407407407407408</v>
      </c>
      <c r="T133" s="23">
        <v>0.24232804232804234</v>
      </c>
      <c r="U133" s="23">
        <v>0</v>
      </c>
      <c r="V133" s="24">
        <v>4725</v>
      </c>
    </row>
    <row r="134" spans="2:22" x14ac:dyDescent="0.2">
      <c r="B134" s="33" t="s">
        <v>276</v>
      </c>
      <c r="C134" s="18" t="s">
        <v>106</v>
      </c>
      <c r="D134" s="21" t="s">
        <v>199</v>
      </c>
      <c r="E134" s="23">
        <v>0.1098122564647538</v>
      </c>
      <c r="F134" s="23">
        <v>8.6787105915692525E-2</v>
      </c>
      <c r="G134" s="23">
        <v>0.14417286574566066</v>
      </c>
      <c r="H134" s="23">
        <v>0.24690046050301098</v>
      </c>
      <c r="I134" s="23">
        <v>0.20120439249025859</v>
      </c>
      <c r="J134" s="23">
        <v>0.13035777541622387</v>
      </c>
      <c r="K134" s="23">
        <v>8.1119376549769751E-2</v>
      </c>
      <c r="L134" s="23">
        <v>0</v>
      </c>
      <c r="M134" s="24">
        <v>14115</v>
      </c>
      <c r="N134" s="23">
        <v>0.11707988980716254</v>
      </c>
      <c r="O134" s="23">
        <v>8.8154269972451793E-2</v>
      </c>
      <c r="P134" s="23">
        <v>6.7493112947658404E-2</v>
      </c>
      <c r="Q134" s="23">
        <v>0.15426997245179064</v>
      </c>
      <c r="R134" s="23">
        <v>0.19421487603305784</v>
      </c>
      <c r="S134" s="23">
        <v>0.19834710743801653</v>
      </c>
      <c r="T134" s="23">
        <v>0.18181818181818182</v>
      </c>
      <c r="U134" s="23">
        <v>0</v>
      </c>
      <c r="V134" s="24">
        <v>3630</v>
      </c>
    </row>
    <row r="135" spans="2:22" x14ac:dyDescent="0.2">
      <c r="B135" s="33" t="s">
        <v>276</v>
      </c>
      <c r="C135" s="18" t="s">
        <v>107</v>
      </c>
      <c r="D135" s="21" t="s">
        <v>200</v>
      </c>
      <c r="E135" s="23">
        <v>9.190120620333142E-2</v>
      </c>
      <c r="F135" s="23">
        <v>7.8116025272831707E-2</v>
      </c>
      <c r="G135" s="23">
        <v>0.11315336013785181</v>
      </c>
      <c r="H135" s="23">
        <v>0.25962090752441125</v>
      </c>
      <c r="I135" s="23">
        <v>0.2125215393452039</v>
      </c>
      <c r="J135" s="23">
        <v>0.14187248707639288</v>
      </c>
      <c r="K135" s="23">
        <v>0.1022400919012062</v>
      </c>
      <c r="L135" s="23">
        <v>0</v>
      </c>
      <c r="M135" s="24">
        <v>8705</v>
      </c>
      <c r="N135" s="23" t="s">
        <v>596</v>
      </c>
      <c r="O135" s="23" t="s">
        <v>596</v>
      </c>
      <c r="P135" s="23" t="s">
        <v>596</v>
      </c>
      <c r="Q135" s="23" t="s">
        <v>596</v>
      </c>
      <c r="R135" s="23" t="s">
        <v>596</v>
      </c>
      <c r="S135" s="23" t="s">
        <v>596</v>
      </c>
      <c r="T135" s="23" t="s">
        <v>596</v>
      </c>
      <c r="U135" s="23" t="s">
        <v>596</v>
      </c>
      <c r="V135" s="24" t="s">
        <v>596</v>
      </c>
    </row>
    <row r="136" spans="2:22" x14ac:dyDescent="0.2">
      <c r="B136" s="33" t="s">
        <v>276</v>
      </c>
      <c r="C136" s="18" t="s">
        <v>112</v>
      </c>
      <c r="D136" s="21" t="s">
        <v>326</v>
      </c>
      <c r="E136" s="23">
        <v>6.6927210552027355E-2</v>
      </c>
      <c r="F136" s="23">
        <v>4.8363458720078162E-2</v>
      </c>
      <c r="G136" s="23">
        <v>9.4772838299951145E-2</v>
      </c>
      <c r="H136" s="23">
        <v>0.18563751831949193</v>
      </c>
      <c r="I136" s="23">
        <v>0.20078163165608207</v>
      </c>
      <c r="J136" s="23">
        <v>0.20273571079628724</v>
      </c>
      <c r="K136" s="23">
        <v>0.20029311187103077</v>
      </c>
      <c r="L136" s="23">
        <v>0</v>
      </c>
      <c r="M136" s="24">
        <v>10235</v>
      </c>
      <c r="N136" s="23">
        <v>4.1313559322033899E-2</v>
      </c>
      <c r="O136" s="23">
        <v>2.2245762711864406E-2</v>
      </c>
      <c r="P136" s="23">
        <v>5.7203389830508475E-2</v>
      </c>
      <c r="Q136" s="23">
        <v>0.13877118644067796</v>
      </c>
      <c r="R136" s="23">
        <v>0.19173728813559321</v>
      </c>
      <c r="S136" s="23">
        <v>0.26271186440677968</v>
      </c>
      <c r="T136" s="23">
        <v>0.28601694915254239</v>
      </c>
      <c r="U136" s="23">
        <v>0</v>
      </c>
      <c r="V136" s="24">
        <v>4720</v>
      </c>
    </row>
    <row r="137" spans="2:22" x14ac:dyDescent="0.2">
      <c r="B137" s="33" t="s">
        <v>281</v>
      </c>
      <c r="C137" s="18" t="s">
        <v>75</v>
      </c>
      <c r="D137" s="21" t="s">
        <v>179</v>
      </c>
      <c r="E137" s="23">
        <v>0.48526863084922012</v>
      </c>
      <c r="F137" s="23">
        <v>0.44974003466204504</v>
      </c>
      <c r="G137" s="23">
        <v>6.32582322357019E-2</v>
      </c>
      <c r="H137" s="23">
        <v>8.6655112651646442E-4</v>
      </c>
      <c r="I137" s="23">
        <v>8.6655112651646442E-4</v>
      </c>
      <c r="J137" s="23">
        <v>0</v>
      </c>
      <c r="K137" s="23">
        <v>0</v>
      </c>
      <c r="L137" s="23">
        <v>0</v>
      </c>
      <c r="M137" s="24">
        <v>5770</v>
      </c>
      <c r="N137" s="23">
        <v>0.47572815533980584</v>
      </c>
      <c r="O137" s="23">
        <v>0.44174757281553401</v>
      </c>
      <c r="P137" s="23">
        <v>7.7669902912621352E-2</v>
      </c>
      <c r="Q137" s="23">
        <v>0</v>
      </c>
      <c r="R137" s="23">
        <v>0</v>
      </c>
      <c r="S137" s="23">
        <v>0</v>
      </c>
      <c r="T137" s="23">
        <v>0</v>
      </c>
      <c r="U137" s="23">
        <v>0</v>
      </c>
      <c r="V137" s="24">
        <v>1030</v>
      </c>
    </row>
    <row r="138" spans="2:22" x14ac:dyDescent="0.2">
      <c r="B138" s="33" t="s">
        <v>281</v>
      </c>
      <c r="C138" s="18" t="s">
        <v>77</v>
      </c>
      <c r="D138" s="21" t="s">
        <v>181</v>
      </c>
      <c r="E138" s="23">
        <v>6.2305295950155763E-2</v>
      </c>
      <c r="F138" s="23">
        <v>6.1526479750778816E-2</v>
      </c>
      <c r="G138" s="23">
        <v>9.0342679127725853E-2</v>
      </c>
      <c r="H138" s="23">
        <v>0.20716510903426791</v>
      </c>
      <c r="I138" s="23">
        <v>0.20716510903426791</v>
      </c>
      <c r="J138" s="23">
        <v>0.19937694704049844</v>
      </c>
      <c r="K138" s="23">
        <v>0.17133956386292834</v>
      </c>
      <c r="L138" s="23">
        <v>0</v>
      </c>
      <c r="M138" s="24">
        <v>6420</v>
      </c>
      <c r="N138" s="23">
        <v>3.0141843971631204E-2</v>
      </c>
      <c r="O138" s="23">
        <v>1.7730496453900711E-2</v>
      </c>
      <c r="P138" s="23">
        <v>4.6099290780141841E-2</v>
      </c>
      <c r="Q138" s="23">
        <v>0.15070921985815602</v>
      </c>
      <c r="R138" s="23">
        <v>0.22340425531914893</v>
      </c>
      <c r="S138" s="23">
        <v>0.26773049645390073</v>
      </c>
      <c r="T138" s="23">
        <v>0.26418439716312059</v>
      </c>
      <c r="U138" s="23">
        <v>0</v>
      </c>
      <c r="V138" s="24">
        <v>2820</v>
      </c>
    </row>
    <row r="139" spans="2:22" x14ac:dyDescent="0.2">
      <c r="B139" s="33" t="s">
        <v>281</v>
      </c>
      <c r="C139" s="18" t="s">
        <v>78</v>
      </c>
      <c r="D139" s="21" t="s">
        <v>182</v>
      </c>
      <c r="E139" s="23">
        <v>0.14105793450881612</v>
      </c>
      <c r="F139" s="23">
        <v>0.14609571788413098</v>
      </c>
      <c r="G139" s="23">
        <v>9.2569269521410577E-2</v>
      </c>
      <c r="H139" s="23">
        <v>0.19962216624685139</v>
      </c>
      <c r="I139" s="23">
        <v>0.1769521410579345</v>
      </c>
      <c r="J139" s="23">
        <v>0.1385390428211587</v>
      </c>
      <c r="K139" s="23">
        <v>0.10516372795969774</v>
      </c>
      <c r="L139" s="23">
        <v>0</v>
      </c>
      <c r="M139" s="24">
        <v>7940</v>
      </c>
      <c r="N139" s="23">
        <v>8.4942084942084939E-2</v>
      </c>
      <c r="O139" s="23">
        <v>3.8610038610038609E-2</v>
      </c>
      <c r="P139" s="23">
        <v>5.4054054054054057E-2</v>
      </c>
      <c r="Q139" s="23">
        <v>0.1718146718146718</v>
      </c>
      <c r="R139" s="23">
        <v>0.20077220077220076</v>
      </c>
      <c r="S139" s="23">
        <v>0.22586872586872586</v>
      </c>
      <c r="T139" s="23">
        <v>0.22393822393822393</v>
      </c>
      <c r="U139" s="23">
        <v>0</v>
      </c>
      <c r="V139" s="24">
        <v>2590</v>
      </c>
    </row>
    <row r="140" spans="2:22" x14ac:dyDescent="0.2">
      <c r="B140" s="33" t="s">
        <v>281</v>
      </c>
      <c r="C140" s="18" t="s">
        <v>81</v>
      </c>
      <c r="D140" s="21" t="s">
        <v>327</v>
      </c>
      <c r="E140" s="23">
        <v>9.1476091476091481E-2</v>
      </c>
      <c r="F140" s="23">
        <v>5.7172557172557176E-2</v>
      </c>
      <c r="G140" s="23">
        <v>9.45945945945946E-2</v>
      </c>
      <c r="H140" s="23">
        <v>0.20374220374220375</v>
      </c>
      <c r="I140" s="23">
        <v>0.20790020790020791</v>
      </c>
      <c r="J140" s="23">
        <v>0.18087318087318088</v>
      </c>
      <c r="K140" s="23">
        <v>0.16424116424116425</v>
      </c>
      <c r="L140" s="23">
        <v>0</v>
      </c>
      <c r="M140" s="24">
        <v>4810</v>
      </c>
      <c r="N140" s="23" t="s">
        <v>596</v>
      </c>
      <c r="O140" s="23" t="s">
        <v>596</v>
      </c>
      <c r="P140" s="23" t="s">
        <v>596</v>
      </c>
      <c r="Q140" s="23" t="s">
        <v>596</v>
      </c>
      <c r="R140" s="23" t="s">
        <v>596</v>
      </c>
      <c r="S140" s="23" t="s">
        <v>596</v>
      </c>
      <c r="T140" s="23" t="s">
        <v>596</v>
      </c>
      <c r="U140" s="23" t="s">
        <v>596</v>
      </c>
      <c r="V140" s="24" t="s">
        <v>596</v>
      </c>
    </row>
    <row r="141" spans="2:22" x14ac:dyDescent="0.2">
      <c r="B141" s="33" t="s">
        <v>281</v>
      </c>
      <c r="C141" s="18" t="s">
        <v>84</v>
      </c>
      <c r="D141" s="21" t="s">
        <v>184</v>
      </c>
      <c r="E141" s="23">
        <v>8.4054388133498151E-2</v>
      </c>
      <c r="F141" s="23">
        <v>7.5401730531520397E-2</v>
      </c>
      <c r="G141" s="23">
        <v>9.3943139678615575E-2</v>
      </c>
      <c r="H141" s="23">
        <v>0.20271940667490729</v>
      </c>
      <c r="I141" s="23">
        <v>0.22126081582200247</v>
      </c>
      <c r="J141" s="23">
        <v>0.17058096415327564</v>
      </c>
      <c r="K141" s="23">
        <v>0.15203955500618047</v>
      </c>
      <c r="L141" s="23">
        <v>0</v>
      </c>
      <c r="M141" s="24">
        <v>4045</v>
      </c>
      <c r="N141" s="23">
        <v>0.11229946524064172</v>
      </c>
      <c r="O141" s="23">
        <v>4.8128342245989303E-2</v>
      </c>
      <c r="P141" s="23">
        <v>4.8128342245989303E-2</v>
      </c>
      <c r="Q141" s="23">
        <v>0.10695187165775401</v>
      </c>
      <c r="R141" s="23">
        <v>0.12834224598930483</v>
      </c>
      <c r="S141" s="23">
        <v>0.22994652406417113</v>
      </c>
      <c r="T141" s="23">
        <v>0.32085561497326204</v>
      </c>
      <c r="U141" s="23">
        <v>0</v>
      </c>
      <c r="V141" s="24">
        <v>935</v>
      </c>
    </row>
    <row r="142" spans="2:22" x14ac:dyDescent="0.2">
      <c r="B142" s="33" t="s">
        <v>281</v>
      </c>
      <c r="C142" s="18" t="s">
        <v>85</v>
      </c>
      <c r="D142" s="21" t="s">
        <v>185</v>
      </c>
      <c r="E142" s="23">
        <v>7.3607157381049212E-2</v>
      </c>
      <c r="F142" s="23">
        <v>7.3607157381049212E-2</v>
      </c>
      <c r="G142" s="23">
        <v>0.11915412769418463</v>
      </c>
      <c r="H142" s="23">
        <v>0.26880845872305814</v>
      </c>
      <c r="I142" s="23">
        <v>0.22814152094347295</v>
      </c>
      <c r="J142" s="23">
        <v>0.14518096787311915</v>
      </c>
      <c r="K142" s="23">
        <v>9.190727938186255E-2</v>
      </c>
      <c r="L142" s="23">
        <v>0</v>
      </c>
      <c r="M142" s="24">
        <v>12295</v>
      </c>
      <c r="N142" s="23">
        <v>6.9696969696969702E-2</v>
      </c>
      <c r="O142" s="23">
        <v>5.3030303030303032E-2</v>
      </c>
      <c r="P142" s="23">
        <v>5.4545454545454543E-2</v>
      </c>
      <c r="Q142" s="23">
        <v>0.15</v>
      </c>
      <c r="R142" s="23">
        <v>0.21363636363636362</v>
      </c>
      <c r="S142" s="23">
        <v>0.24242424242424243</v>
      </c>
      <c r="T142" s="23">
        <v>0.21515151515151515</v>
      </c>
      <c r="U142" s="23">
        <v>0</v>
      </c>
      <c r="V142" s="24">
        <v>3300</v>
      </c>
    </row>
    <row r="143" spans="2:22" x14ac:dyDescent="0.2">
      <c r="B143" s="33" t="s">
        <v>281</v>
      </c>
      <c r="C143" s="18" t="s">
        <v>89</v>
      </c>
      <c r="D143" s="21" t="s">
        <v>187</v>
      </c>
      <c r="E143" s="23">
        <v>9.3910806174957118E-2</v>
      </c>
      <c r="F143" s="23">
        <v>8.8336192109777015E-2</v>
      </c>
      <c r="G143" s="23">
        <v>0.11963979416809606</v>
      </c>
      <c r="H143" s="23">
        <v>0.25171526586620924</v>
      </c>
      <c r="I143" s="23">
        <v>0.20969125214408232</v>
      </c>
      <c r="J143" s="23">
        <v>0.13593481989708406</v>
      </c>
      <c r="K143" s="23">
        <v>0.10120068610634649</v>
      </c>
      <c r="L143" s="23">
        <v>0</v>
      </c>
      <c r="M143" s="24">
        <v>11660</v>
      </c>
      <c r="N143" s="23">
        <v>6.5767284991568295E-2</v>
      </c>
      <c r="O143" s="23">
        <v>5.3962900505902189E-2</v>
      </c>
      <c r="P143" s="23">
        <v>5.733558178752108E-2</v>
      </c>
      <c r="Q143" s="23">
        <v>0.15177065767284992</v>
      </c>
      <c r="R143" s="23">
        <v>0.21247892074198987</v>
      </c>
      <c r="S143" s="23">
        <v>0.23946037099494097</v>
      </c>
      <c r="T143" s="23">
        <v>0.22091062394603711</v>
      </c>
      <c r="U143" s="23">
        <v>0</v>
      </c>
      <c r="V143" s="24">
        <v>2965</v>
      </c>
    </row>
    <row r="144" spans="2:22" x14ac:dyDescent="0.2">
      <c r="B144" s="33" t="s">
        <v>281</v>
      </c>
      <c r="C144" s="18" t="s">
        <v>73</v>
      </c>
      <c r="D144" s="21" t="s">
        <v>177</v>
      </c>
      <c r="E144" s="23">
        <v>6.1576354679802956E-4</v>
      </c>
      <c r="F144" s="23">
        <v>9.2364532019704429E-4</v>
      </c>
      <c r="G144" s="23">
        <v>0.13669950738916256</v>
      </c>
      <c r="H144" s="23">
        <v>0.31434729064039407</v>
      </c>
      <c r="I144" s="23">
        <v>0.26970443349753692</v>
      </c>
      <c r="J144" s="23">
        <v>0.17426108374384236</v>
      </c>
      <c r="K144" s="23">
        <v>0.10314039408866996</v>
      </c>
      <c r="L144" s="23">
        <v>0</v>
      </c>
      <c r="M144" s="24">
        <v>16240</v>
      </c>
      <c r="N144" s="23">
        <v>9.6805421103581804E-4</v>
      </c>
      <c r="O144" s="23">
        <v>9.6805421103581804E-4</v>
      </c>
      <c r="P144" s="23">
        <v>7.9380445304937083E-2</v>
      </c>
      <c r="Q144" s="23">
        <v>0.20232333010648595</v>
      </c>
      <c r="R144" s="23">
        <v>0.2536302032913843</v>
      </c>
      <c r="S144" s="23">
        <v>0.2575024201355276</v>
      </c>
      <c r="T144" s="23">
        <v>0.20522749273959343</v>
      </c>
      <c r="U144" s="23">
        <v>0</v>
      </c>
      <c r="V144" s="24">
        <v>5165</v>
      </c>
    </row>
    <row r="145" spans="2:22" x14ac:dyDescent="0.2">
      <c r="B145" s="33" t="s">
        <v>281</v>
      </c>
      <c r="C145" s="18" t="s">
        <v>425</v>
      </c>
      <c r="D145" s="21" t="s">
        <v>426</v>
      </c>
      <c r="E145" s="23">
        <v>0</v>
      </c>
      <c r="F145" s="23">
        <v>0</v>
      </c>
      <c r="G145" s="23">
        <v>0.19649122807017544</v>
      </c>
      <c r="H145" s="23">
        <v>0.71578947368421053</v>
      </c>
      <c r="I145" s="23">
        <v>6.3157894736842107E-2</v>
      </c>
      <c r="J145" s="23">
        <v>2.1052631578947368E-2</v>
      </c>
      <c r="K145" s="23">
        <v>7.0175438596491229E-3</v>
      </c>
      <c r="L145" s="23">
        <v>0</v>
      </c>
      <c r="M145" s="24">
        <v>1425</v>
      </c>
      <c r="N145" s="23">
        <v>0</v>
      </c>
      <c r="O145" s="23">
        <v>0</v>
      </c>
      <c r="P145" s="23">
        <v>0.16666666666666666</v>
      </c>
      <c r="Q145" s="23">
        <v>0.66666666666666663</v>
      </c>
      <c r="R145" s="23">
        <v>0</v>
      </c>
      <c r="S145" s="23">
        <v>0</v>
      </c>
      <c r="T145" s="23">
        <v>0</v>
      </c>
      <c r="U145" s="23">
        <v>0</v>
      </c>
      <c r="V145" s="24">
        <v>30</v>
      </c>
    </row>
    <row r="146" spans="2:22" x14ac:dyDescent="0.2">
      <c r="B146" s="33" t="s">
        <v>281</v>
      </c>
      <c r="C146" s="18" t="s">
        <v>91</v>
      </c>
      <c r="D146" s="21" t="s">
        <v>189</v>
      </c>
      <c r="E146" s="23">
        <v>0.12210031347962383</v>
      </c>
      <c r="F146" s="23">
        <v>0.12037617554858934</v>
      </c>
      <c r="G146" s="23">
        <v>0.12257053291536051</v>
      </c>
      <c r="H146" s="23">
        <v>0.27068965517241378</v>
      </c>
      <c r="I146" s="23">
        <v>0.18652037617554859</v>
      </c>
      <c r="J146" s="23">
        <v>0.10642633228840126</v>
      </c>
      <c r="K146" s="23">
        <v>7.1316614420062693E-2</v>
      </c>
      <c r="L146" s="23">
        <v>0</v>
      </c>
      <c r="M146" s="24">
        <v>31900</v>
      </c>
      <c r="N146" s="23" t="s">
        <v>596</v>
      </c>
      <c r="O146" s="23" t="s">
        <v>596</v>
      </c>
      <c r="P146" s="23" t="s">
        <v>596</v>
      </c>
      <c r="Q146" s="23" t="s">
        <v>596</v>
      </c>
      <c r="R146" s="23" t="s">
        <v>596</v>
      </c>
      <c r="S146" s="23" t="s">
        <v>596</v>
      </c>
      <c r="T146" s="23" t="s">
        <v>596</v>
      </c>
      <c r="U146" s="23" t="s">
        <v>596</v>
      </c>
      <c r="V146" s="24" t="s">
        <v>596</v>
      </c>
    </row>
    <row r="147" spans="2:22" x14ac:dyDescent="0.2">
      <c r="B147" s="33" t="s">
        <v>281</v>
      </c>
      <c r="C147" s="18" t="s">
        <v>103</v>
      </c>
      <c r="D147" s="21" t="s">
        <v>424</v>
      </c>
      <c r="E147" s="23">
        <v>0.12771084337349398</v>
      </c>
      <c r="F147" s="23">
        <v>0.10722891566265061</v>
      </c>
      <c r="G147" s="23">
        <v>8.6746987951807228E-2</v>
      </c>
      <c r="H147" s="23">
        <v>0.19156626506024096</v>
      </c>
      <c r="I147" s="23">
        <v>0.19427710843373494</v>
      </c>
      <c r="J147" s="23">
        <v>0.15993975903614457</v>
      </c>
      <c r="K147" s="23">
        <v>0.13283132530120481</v>
      </c>
      <c r="L147" s="23">
        <v>0</v>
      </c>
      <c r="M147" s="24">
        <v>16600</v>
      </c>
      <c r="N147" s="23" t="s">
        <v>596</v>
      </c>
      <c r="O147" s="23" t="s">
        <v>596</v>
      </c>
      <c r="P147" s="23" t="s">
        <v>596</v>
      </c>
      <c r="Q147" s="23" t="s">
        <v>596</v>
      </c>
      <c r="R147" s="23" t="s">
        <v>596</v>
      </c>
      <c r="S147" s="23" t="s">
        <v>596</v>
      </c>
      <c r="T147" s="23" t="s">
        <v>596</v>
      </c>
      <c r="U147" s="23" t="s">
        <v>596</v>
      </c>
      <c r="V147" s="24" t="s">
        <v>596</v>
      </c>
    </row>
    <row r="148" spans="2:22" x14ac:dyDescent="0.2">
      <c r="B148" s="33" t="s">
        <v>281</v>
      </c>
      <c r="C148" s="18" t="s">
        <v>92</v>
      </c>
      <c r="D148" s="21" t="s">
        <v>190</v>
      </c>
      <c r="E148" s="23">
        <v>8.6900129701686118E-2</v>
      </c>
      <c r="F148" s="23">
        <v>7.3929961089494164E-2</v>
      </c>
      <c r="G148" s="23">
        <v>9.727626459143969E-2</v>
      </c>
      <c r="H148" s="23">
        <v>0.23540856031128404</v>
      </c>
      <c r="I148" s="23">
        <v>0.21595330739299612</v>
      </c>
      <c r="J148" s="23">
        <v>0.1569390402075227</v>
      </c>
      <c r="K148" s="23">
        <v>0.13488975356679636</v>
      </c>
      <c r="L148" s="23">
        <v>0</v>
      </c>
      <c r="M148" s="24">
        <v>7710</v>
      </c>
      <c r="N148" s="23">
        <v>4.3564356435643561E-2</v>
      </c>
      <c r="O148" s="23">
        <v>2.1782178217821781E-2</v>
      </c>
      <c r="P148" s="23">
        <v>4.7524752475247525E-2</v>
      </c>
      <c r="Q148" s="23">
        <v>0.14851485148514851</v>
      </c>
      <c r="R148" s="23">
        <v>0.21386138613861386</v>
      </c>
      <c r="S148" s="23">
        <v>0.24554455445544554</v>
      </c>
      <c r="T148" s="23">
        <v>0.28118811881188122</v>
      </c>
      <c r="U148" s="23">
        <v>0</v>
      </c>
      <c r="V148" s="24">
        <v>2525</v>
      </c>
    </row>
    <row r="149" spans="2:22" x14ac:dyDescent="0.2">
      <c r="B149" s="33" t="s">
        <v>281</v>
      </c>
      <c r="C149" s="18" t="s">
        <v>98</v>
      </c>
      <c r="D149" s="21" t="s">
        <v>328</v>
      </c>
      <c r="E149" s="23">
        <v>8.2712661701293613E-2</v>
      </c>
      <c r="F149" s="23">
        <v>8.0556644453155621E-2</v>
      </c>
      <c r="G149" s="23">
        <v>0.11309290474323795</v>
      </c>
      <c r="H149" s="23">
        <v>0.26362210897687183</v>
      </c>
      <c r="I149" s="23">
        <v>0.21383771070168561</v>
      </c>
      <c r="J149" s="23">
        <v>0.14249313994511956</v>
      </c>
      <c r="K149" s="23">
        <v>0.10368482947863583</v>
      </c>
      <c r="L149" s="23">
        <v>0</v>
      </c>
      <c r="M149" s="24">
        <v>25510</v>
      </c>
      <c r="N149" s="23">
        <v>6.5646908859145953E-2</v>
      </c>
      <c r="O149" s="23">
        <v>3.3779477374123644E-2</v>
      </c>
      <c r="P149" s="23">
        <v>7.1383046526449973E-2</v>
      </c>
      <c r="Q149" s="23">
        <v>0.2045889101338432</v>
      </c>
      <c r="R149" s="23">
        <v>0.22880815806246016</v>
      </c>
      <c r="S149" s="23">
        <v>0.20522625876354367</v>
      </c>
      <c r="T149" s="23">
        <v>0.1905672402804334</v>
      </c>
      <c r="U149" s="23">
        <v>0</v>
      </c>
      <c r="V149" s="24">
        <v>7845</v>
      </c>
    </row>
    <row r="150" spans="2:22" x14ac:dyDescent="0.2">
      <c r="B150" s="33" t="s">
        <v>281</v>
      </c>
      <c r="C150" s="18" t="s">
        <v>104</v>
      </c>
      <c r="D150" s="21" t="s">
        <v>198</v>
      </c>
      <c r="E150" s="23">
        <v>7.1078431372549017E-2</v>
      </c>
      <c r="F150" s="23">
        <v>9.4975490196078427E-2</v>
      </c>
      <c r="G150" s="23">
        <v>9.4975490196078427E-2</v>
      </c>
      <c r="H150" s="23">
        <v>0.21262254901960784</v>
      </c>
      <c r="I150" s="23">
        <v>0.21507352941176472</v>
      </c>
      <c r="J150" s="23">
        <v>0.15931372549019607</v>
      </c>
      <c r="K150" s="23">
        <v>0.15196078431372548</v>
      </c>
      <c r="L150" s="23">
        <v>0</v>
      </c>
      <c r="M150" s="24">
        <v>8160</v>
      </c>
      <c r="N150" s="23">
        <v>6.126126126126126E-2</v>
      </c>
      <c r="O150" s="23">
        <v>3.4234234234234232E-2</v>
      </c>
      <c r="P150" s="23">
        <v>4.8648648648648651E-2</v>
      </c>
      <c r="Q150" s="23">
        <v>0.14954954954954955</v>
      </c>
      <c r="R150" s="23">
        <v>0.20540540540540542</v>
      </c>
      <c r="S150" s="23">
        <v>0.23423423423423423</v>
      </c>
      <c r="T150" s="23">
        <v>0.26666666666666666</v>
      </c>
      <c r="U150" s="23">
        <v>0</v>
      </c>
      <c r="V150" s="24">
        <v>2775</v>
      </c>
    </row>
    <row r="151" spans="2:22" x14ac:dyDescent="0.2">
      <c r="B151" s="33" t="s">
        <v>281</v>
      </c>
      <c r="C151" s="18" t="s">
        <v>105</v>
      </c>
      <c r="D151" s="21" t="s">
        <v>330</v>
      </c>
      <c r="E151" s="23">
        <v>0.10508474576271186</v>
      </c>
      <c r="F151" s="23">
        <v>0.10169491525423729</v>
      </c>
      <c r="G151" s="23">
        <v>0.10169491525423729</v>
      </c>
      <c r="H151" s="23">
        <v>0.24802259887005651</v>
      </c>
      <c r="I151" s="23">
        <v>0.207909604519774</v>
      </c>
      <c r="J151" s="23">
        <v>0.12881355932203389</v>
      </c>
      <c r="K151" s="23">
        <v>0.10677966101694915</v>
      </c>
      <c r="L151" s="23">
        <v>0</v>
      </c>
      <c r="M151" s="24">
        <v>8850</v>
      </c>
      <c r="N151" s="23">
        <v>5.9139784946236562E-2</v>
      </c>
      <c r="O151" s="23">
        <v>3.2258064516129031E-2</v>
      </c>
      <c r="P151" s="23">
        <v>6.8100358422939072E-2</v>
      </c>
      <c r="Q151" s="23">
        <v>0.22222222222222221</v>
      </c>
      <c r="R151" s="23">
        <v>0.23835125448028674</v>
      </c>
      <c r="S151" s="23">
        <v>0.19534050179211471</v>
      </c>
      <c r="T151" s="23">
        <v>0.18279569892473119</v>
      </c>
      <c r="U151" s="23">
        <v>0</v>
      </c>
      <c r="V151" s="24">
        <v>2790</v>
      </c>
    </row>
    <row r="152" spans="2:22" x14ac:dyDescent="0.2">
      <c r="B152" s="33" t="s">
        <v>281</v>
      </c>
      <c r="C152" s="18" t="s">
        <v>108</v>
      </c>
      <c r="D152" s="21" t="s">
        <v>331</v>
      </c>
      <c r="E152" s="23">
        <v>7.3563218390804597E-2</v>
      </c>
      <c r="F152" s="23">
        <v>5.9195402298850577E-2</v>
      </c>
      <c r="G152" s="23">
        <v>0.11436781609195402</v>
      </c>
      <c r="H152" s="23">
        <v>0.2160919540229885</v>
      </c>
      <c r="I152" s="23">
        <v>0.2160919540229885</v>
      </c>
      <c r="J152" s="23">
        <v>0.1735632183908046</v>
      </c>
      <c r="K152" s="23">
        <v>0.14655172413793102</v>
      </c>
      <c r="L152" s="23">
        <v>0</v>
      </c>
      <c r="M152" s="24">
        <v>8700</v>
      </c>
      <c r="N152" s="23">
        <v>4.3548387096774194E-2</v>
      </c>
      <c r="O152" s="23">
        <v>2.4193548387096774E-2</v>
      </c>
      <c r="P152" s="23">
        <v>6.6129032258064518E-2</v>
      </c>
      <c r="Q152" s="23">
        <v>0.14838709677419354</v>
      </c>
      <c r="R152" s="23">
        <v>0.20806451612903226</v>
      </c>
      <c r="S152" s="23">
        <v>0.23548387096774193</v>
      </c>
      <c r="T152" s="23">
        <v>0.27580645161290324</v>
      </c>
      <c r="U152" s="23">
        <v>0</v>
      </c>
      <c r="V152" s="24">
        <v>3100</v>
      </c>
    </row>
    <row r="153" spans="2:22" x14ac:dyDescent="0.2">
      <c r="B153" s="33" t="s">
        <v>281</v>
      </c>
      <c r="C153" s="18" t="s">
        <v>109</v>
      </c>
      <c r="D153" s="21" t="s">
        <v>332</v>
      </c>
      <c r="E153" s="23">
        <v>0.10117302052785923</v>
      </c>
      <c r="F153" s="23">
        <v>8.7243401759530798E-2</v>
      </c>
      <c r="G153" s="23">
        <v>0.10337243401759531</v>
      </c>
      <c r="H153" s="23">
        <v>0.22287390029325513</v>
      </c>
      <c r="I153" s="23">
        <v>0.21041055718475074</v>
      </c>
      <c r="J153" s="23">
        <v>0.156158357771261</v>
      </c>
      <c r="K153" s="23">
        <v>0.11876832844574781</v>
      </c>
      <c r="L153" s="23">
        <v>0</v>
      </c>
      <c r="M153" s="24">
        <v>6820</v>
      </c>
      <c r="N153" s="23">
        <v>3.6217303822937627E-2</v>
      </c>
      <c r="O153" s="23">
        <v>3.2193158953722337E-2</v>
      </c>
      <c r="P153" s="23">
        <v>7.6458752515090544E-2</v>
      </c>
      <c r="Q153" s="23">
        <v>0.19718309859154928</v>
      </c>
      <c r="R153" s="23">
        <v>0.22535211267605634</v>
      </c>
      <c r="S153" s="23">
        <v>0.23340040241448692</v>
      </c>
      <c r="T153" s="23">
        <v>0.19919517102615694</v>
      </c>
      <c r="U153" s="23">
        <v>0</v>
      </c>
      <c r="V153" s="24">
        <v>2485</v>
      </c>
    </row>
    <row r="154" spans="2:22" x14ac:dyDescent="0.2">
      <c r="B154" s="33" t="s">
        <v>281</v>
      </c>
      <c r="C154" s="18" t="s">
        <v>110</v>
      </c>
      <c r="D154" s="21" t="s">
        <v>201</v>
      </c>
      <c r="E154" s="23">
        <v>9.6491228070175433E-2</v>
      </c>
      <c r="F154" s="23">
        <v>8.569500674763833E-2</v>
      </c>
      <c r="G154" s="23">
        <v>9.3792172739541158E-2</v>
      </c>
      <c r="H154" s="23">
        <v>0.20512820512820512</v>
      </c>
      <c r="I154" s="23">
        <v>0.20445344129554655</v>
      </c>
      <c r="J154" s="23">
        <v>0.17139001349527666</v>
      </c>
      <c r="K154" s="23">
        <v>0.1437246963562753</v>
      </c>
      <c r="L154" s="23">
        <v>0</v>
      </c>
      <c r="M154" s="24">
        <v>7410</v>
      </c>
      <c r="N154" s="23">
        <v>5.4298642533936653E-2</v>
      </c>
      <c r="O154" s="23">
        <v>2.9411764705882353E-2</v>
      </c>
      <c r="P154" s="23">
        <v>4.2986425339366516E-2</v>
      </c>
      <c r="Q154" s="23">
        <v>0.12217194570135746</v>
      </c>
      <c r="R154" s="23">
        <v>0.18778280542986425</v>
      </c>
      <c r="S154" s="23">
        <v>0.26244343891402716</v>
      </c>
      <c r="T154" s="23">
        <v>0.3009049773755656</v>
      </c>
      <c r="U154" s="23">
        <v>0</v>
      </c>
      <c r="V154" s="24">
        <v>2210</v>
      </c>
    </row>
    <row r="155" spans="2:22" x14ac:dyDescent="0.2">
      <c r="B155" s="33" t="s">
        <v>281</v>
      </c>
      <c r="C155" s="18" t="s">
        <v>111</v>
      </c>
      <c r="D155" s="21" t="s">
        <v>333</v>
      </c>
      <c r="E155" s="23">
        <v>0.12517680339462517</v>
      </c>
      <c r="F155" s="23">
        <v>6.5063649222065062E-2</v>
      </c>
      <c r="G155" s="23">
        <v>9.0523338048090526E-2</v>
      </c>
      <c r="H155" s="23">
        <v>0.22418670438472418</v>
      </c>
      <c r="I155" s="23">
        <v>0.21004243281471005</v>
      </c>
      <c r="J155" s="23">
        <v>0.15487977369165487</v>
      </c>
      <c r="K155" s="23">
        <v>0.13012729844413012</v>
      </c>
      <c r="L155" s="23">
        <v>0</v>
      </c>
      <c r="M155" s="24">
        <v>7070</v>
      </c>
      <c r="N155" s="23">
        <v>5.185185185185185E-2</v>
      </c>
      <c r="O155" s="23">
        <v>2.7160493827160494E-2</v>
      </c>
      <c r="P155" s="23">
        <v>4.1975308641975309E-2</v>
      </c>
      <c r="Q155" s="23">
        <v>0.13827160493827159</v>
      </c>
      <c r="R155" s="23">
        <v>0.23209876543209876</v>
      </c>
      <c r="S155" s="23">
        <v>0.25432098765432098</v>
      </c>
      <c r="T155" s="23">
        <v>0.25432098765432098</v>
      </c>
      <c r="U155" s="23">
        <v>0</v>
      </c>
      <c r="V155" s="24">
        <v>2025</v>
      </c>
    </row>
    <row r="156" spans="2:22" x14ac:dyDescent="0.2">
      <c r="B156" s="33" t="s">
        <v>285</v>
      </c>
      <c r="C156" s="18" t="s">
        <v>113</v>
      </c>
      <c r="D156" s="21" t="s">
        <v>334</v>
      </c>
      <c r="E156" s="23">
        <v>0.12349397590361445</v>
      </c>
      <c r="F156" s="23">
        <v>9.387550200803213E-2</v>
      </c>
      <c r="G156" s="23">
        <v>9.7389558232931731E-2</v>
      </c>
      <c r="H156" s="23">
        <v>0.23393574297188754</v>
      </c>
      <c r="I156" s="23">
        <v>0.19628514056224899</v>
      </c>
      <c r="J156" s="23">
        <v>0.13253012048192772</v>
      </c>
      <c r="K156" s="23">
        <v>0.12198795180722892</v>
      </c>
      <c r="L156" s="23">
        <v>0</v>
      </c>
      <c r="M156" s="24">
        <v>9960</v>
      </c>
      <c r="N156" s="23">
        <v>2.3809523809523808E-2</v>
      </c>
      <c r="O156" s="23">
        <v>2.3809523809523808E-2</v>
      </c>
      <c r="P156" s="23">
        <v>6.3492063492063489E-2</v>
      </c>
      <c r="Q156" s="23">
        <v>0.17460317460317459</v>
      </c>
      <c r="R156" s="23">
        <v>0.23015873015873015</v>
      </c>
      <c r="S156" s="23">
        <v>0.1984126984126984</v>
      </c>
      <c r="T156" s="23">
        <v>0.29365079365079366</v>
      </c>
      <c r="U156" s="23">
        <v>0</v>
      </c>
      <c r="V156" s="24">
        <v>630</v>
      </c>
    </row>
    <row r="157" spans="2:22" x14ac:dyDescent="0.2">
      <c r="B157" s="33" t="s">
        <v>285</v>
      </c>
      <c r="C157" s="18" t="s">
        <v>114</v>
      </c>
      <c r="D157" s="21" t="s">
        <v>202</v>
      </c>
      <c r="E157" s="23">
        <v>0.13408345053914675</v>
      </c>
      <c r="F157" s="23">
        <v>0.11017346460384435</v>
      </c>
      <c r="G157" s="23">
        <v>9.798406000937647E-2</v>
      </c>
      <c r="H157" s="23">
        <v>0.2372245663384904</v>
      </c>
      <c r="I157" s="23">
        <v>0.18846694796061886</v>
      </c>
      <c r="J157" s="23">
        <v>0.12658227848101267</v>
      </c>
      <c r="K157" s="23">
        <v>0.10501640881387717</v>
      </c>
      <c r="L157" s="23">
        <v>0</v>
      </c>
      <c r="M157" s="24">
        <v>10665</v>
      </c>
      <c r="N157" s="23" t="s">
        <v>596</v>
      </c>
      <c r="O157" s="23" t="s">
        <v>596</v>
      </c>
      <c r="P157" s="23" t="s">
        <v>596</v>
      </c>
      <c r="Q157" s="23" t="s">
        <v>596</v>
      </c>
      <c r="R157" s="23" t="s">
        <v>596</v>
      </c>
      <c r="S157" s="23" t="s">
        <v>596</v>
      </c>
      <c r="T157" s="23" t="s">
        <v>596</v>
      </c>
      <c r="U157" s="23" t="s">
        <v>596</v>
      </c>
      <c r="V157" s="24" t="s">
        <v>596</v>
      </c>
    </row>
    <row r="158" spans="2:22" x14ac:dyDescent="0.2">
      <c r="B158" s="33" t="s">
        <v>285</v>
      </c>
      <c r="C158" s="18" t="s">
        <v>115</v>
      </c>
      <c r="D158" s="21" t="s">
        <v>335</v>
      </c>
      <c r="E158" s="23">
        <v>0.13976555455365194</v>
      </c>
      <c r="F158" s="23">
        <v>0.109107303877367</v>
      </c>
      <c r="G158" s="23">
        <v>0.10009017132551848</v>
      </c>
      <c r="H158" s="23">
        <v>0.24752028854824165</v>
      </c>
      <c r="I158" s="23">
        <v>0.18665464382326422</v>
      </c>
      <c r="J158" s="23">
        <v>0.11857529305680793</v>
      </c>
      <c r="K158" s="23">
        <v>9.8737601442741213E-2</v>
      </c>
      <c r="L158" s="23">
        <v>0</v>
      </c>
      <c r="M158" s="24">
        <v>11090</v>
      </c>
      <c r="N158" s="23" t="s">
        <v>596</v>
      </c>
      <c r="O158" s="23" t="s">
        <v>596</v>
      </c>
      <c r="P158" s="23" t="s">
        <v>596</v>
      </c>
      <c r="Q158" s="23" t="s">
        <v>596</v>
      </c>
      <c r="R158" s="23" t="s">
        <v>596</v>
      </c>
      <c r="S158" s="23" t="s">
        <v>596</v>
      </c>
      <c r="T158" s="23" t="s">
        <v>596</v>
      </c>
      <c r="U158" s="23" t="s">
        <v>596</v>
      </c>
      <c r="V158" s="24" t="s">
        <v>596</v>
      </c>
    </row>
    <row r="159" spans="2:22" x14ac:dyDescent="0.2">
      <c r="B159" s="33" t="s">
        <v>285</v>
      </c>
      <c r="C159" s="18" t="s">
        <v>116</v>
      </c>
      <c r="D159" s="21" t="s">
        <v>203</v>
      </c>
      <c r="E159" s="23">
        <v>0.11003861003861004</v>
      </c>
      <c r="F159" s="23">
        <v>7.7220077220077218E-2</v>
      </c>
      <c r="G159" s="23">
        <v>8.5328185328185327E-2</v>
      </c>
      <c r="H159" s="23">
        <v>0.19343629343629343</v>
      </c>
      <c r="I159" s="23">
        <v>0.20617760617760617</v>
      </c>
      <c r="J159" s="23">
        <v>0.18069498069498069</v>
      </c>
      <c r="K159" s="23">
        <v>0.14633204633204633</v>
      </c>
      <c r="L159" s="23">
        <v>0</v>
      </c>
      <c r="M159" s="24">
        <v>12950</v>
      </c>
      <c r="N159" s="23">
        <v>6.1684460260972719E-2</v>
      </c>
      <c r="O159" s="23">
        <v>3.2028469750889681E-2</v>
      </c>
      <c r="P159" s="23">
        <v>5.6939501779359428E-2</v>
      </c>
      <c r="Q159" s="23">
        <v>0.16725978647686832</v>
      </c>
      <c r="R159" s="23">
        <v>0.21826809015421114</v>
      </c>
      <c r="S159" s="23">
        <v>0.24911032028469751</v>
      </c>
      <c r="T159" s="23">
        <v>0.21470937129300119</v>
      </c>
      <c r="U159" s="23">
        <v>0</v>
      </c>
      <c r="V159" s="24">
        <v>4215</v>
      </c>
    </row>
    <row r="160" spans="2:22" x14ac:dyDescent="0.2">
      <c r="B160" s="33" t="s">
        <v>285</v>
      </c>
      <c r="C160" s="18" t="s">
        <v>117</v>
      </c>
      <c r="D160" s="21" t="s">
        <v>204</v>
      </c>
      <c r="E160" s="23">
        <v>8.2619647355163722E-2</v>
      </c>
      <c r="F160" s="23">
        <v>6.0453400503778336E-2</v>
      </c>
      <c r="G160" s="23">
        <v>7.9596977329974811E-2</v>
      </c>
      <c r="H160" s="23">
        <v>0.19697732997481107</v>
      </c>
      <c r="I160" s="23">
        <v>0.19899244332493704</v>
      </c>
      <c r="J160" s="23">
        <v>0.19899244332493704</v>
      </c>
      <c r="K160" s="23">
        <v>0.18186397984886649</v>
      </c>
      <c r="L160" s="23">
        <v>0</v>
      </c>
      <c r="M160" s="24">
        <v>9925</v>
      </c>
      <c r="N160" s="23">
        <v>5.8823529411764705E-2</v>
      </c>
      <c r="O160" s="23">
        <v>3.0360531309297913E-2</v>
      </c>
      <c r="P160" s="23">
        <v>4.3643263757115747E-2</v>
      </c>
      <c r="Q160" s="23">
        <v>0.10815939278937381</v>
      </c>
      <c r="R160" s="23">
        <v>0.14231499051233396</v>
      </c>
      <c r="S160" s="23">
        <v>0.28083491461100568</v>
      </c>
      <c r="T160" s="23">
        <v>0.33586337760910817</v>
      </c>
      <c r="U160" s="23">
        <v>0</v>
      </c>
      <c r="V160" s="24">
        <v>2635</v>
      </c>
    </row>
    <row r="161" spans="2:22" x14ac:dyDescent="0.2">
      <c r="B161" s="33" t="s">
        <v>285</v>
      </c>
      <c r="C161" s="18" t="s">
        <v>118</v>
      </c>
      <c r="D161" s="21" t="s">
        <v>205</v>
      </c>
      <c r="E161" s="23">
        <v>0.1003052769297863</v>
      </c>
      <c r="F161" s="23">
        <v>9.3109463584823374E-2</v>
      </c>
      <c r="G161" s="23">
        <v>0.10270388137810728</v>
      </c>
      <c r="H161" s="23">
        <v>0.25119930222416048</v>
      </c>
      <c r="I161" s="23">
        <v>0.2006105538595726</v>
      </c>
      <c r="J161" s="23">
        <v>0.13388573920627997</v>
      </c>
      <c r="K161" s="23">
        <v>0.11840383776711731</v>
      </c>
      <c r="L161" s="23">
        <v>0</v>
      </c>
      <c r="M161" s="24">
        <v>22930</v>
      </c>
      <c r="N161" s="23">
        <v>0.10356200527704486</v>
      </c>
      <c r="O161" s="23">
        <v>6.6622691292875985E-2</v>
      </c>
      <c r="P161" s="23">
        <v>6.0026385224274406E-2</v>
      </c>
      <c r="Q161" s="23">
        <v>0.17480211081794195</v>
      </c>
      <c r="R161" s="23">
        <v>0.1945910290237467</v>
      </c>
      <c r="S161" s="23">
        <v>0.18337730870712401</v>
      </c>
      <c r="T161" s="23">
        <v>0.21701846965699209</v>
      </c>
      <c r="U161" s="23">
        <v>0</v>
      </c>
      <c r="V161" s="24">
        <v>7580</v>
      </c>
    </row>
    <row r="162" spans="2:22" x14ac:dyDescent="0.2">
      <c r="B162" s="33" t="s">
        <v>285</v>
      </c>
      <c r="C162" s="18" t="s">
        <v>119</v>
      </c>
      <c r="D162" s="21" t="s">
        <v>206</v>
      </c>
      <c r="E162" s="23">
        <v>8.4622823984526113E-2</v>
      </c>
      <c r="F162" s="23">
        <v>6.5280464216634429E-2</v>
      </c>
      <c r="G162" s="23">
        <v>0.11073500967117988</v>
      </c>
      <c r="H162" s="23">
        <v>0.23162475822050291</v>
      </c>
      <c r="I162" s="23">
        <v>0.21034816247582205</v>
      </c>
      <c r="J162" s="23">
        <v>0.15232108317214701</v>
      </c>
      <c r="K162" s="23">
        <v>0.14506769825918761</v>
      </c>
      <c r="L162" s="23">
        <v>0</v>
      </c>
      <c r="M162" s="24">
        <v>10340</v>
      </c>
      <c r="N162" s="23">
        <v>5.605095541401274E-2</v>
      </c>
      <c r="O162" s="23">
        <v>2.9299363057324841E-2</v>
      </c>
      <c r="P162" s="23">
        <v>6.4968152866242038E-2</v>
      </c>
      <c r="Q162" s="23">
        <v>0.18216560509554139</v>
      </c>
      <c r="R162" s="23">
        <v>0.19872611464968154</v>
      </c>
      <c r="S162" s="23">
        <v>0.21910828025477708</v>
      </c>
      <c r="T162" s="23">
        <v>0.24968152866242038</v>
      </c>
      <c r="U162" s="23">
        <v>0</v>
      </c>
      <c r="V162" s="24">
        <v>3925</v>
      </c>
    </row>
    <row r="163" spans="2:22" x14ac:dyDescent="0.2">
      <c r="B163" s="33" t="s">
        <v>285</v>
      </c>
      <c r="C163" s="18" t="s">
        <v>120</v>
      </c>
      <c r="D163" s="21" t="s">
        <v>336</v>
      </c>
      <c r="E163" s="23">
        <v>8.0041580041580046E-2</v>
      </c>
      <c r="F163" s="23">
        <v>8.5239085239085244E-2</v>
      </c>
      <c r="G163" s="23">
        <v>9.1476091476091481E-2</v>
      </c>
      <c r="H163" s="23">
        <v>0.183991683991684</v>
      </c>
      <c r="I163" s="23">
        <v>0.20478170478170479</v>
      </c>
      <c r="J163" s="23">
        <v>0.18814968814968816</v>
      </c>
      <c r="K163" s="23">
        <v>0.16735966735966737</v>
      </c>
      <c r="L163" s="23">
        <v>0</v>
      </c>
      <c r="M163" s="24">
        <v>4810</v>
      </c>
      <c r="N163" s="23">
        <v>3.7914691943127965E-2</v>
      </c>
      <c r="O163" s="23">
        <v>3.7914691943127965E-2</v>
      </c>
      <c r="P163" s="23">
        <v>2.843601895734597E-2</v>
      </c>
      <c r="Q163" s="23">
        <v>9.004739336492891E-2</v>
      </c>
      <c r="R163" s="23">
        <v>0.18009478672985782</v>
      </c>
      <c r="S163" s="23">
        <v>0.27488151658767773</v>
      </c>
      <c r="T163" s="23">
        <v>0.35071090047393366</v>
      </c>
      <c r="U163" s="23">
        <v>0</v>
      </c>
      <c r="V163" s="24">
        <v>1055</v>
      </c>
    </row>
    <row r="164" spans="2:22" x14ac:dyDescent="0.2">
      <c r="B164" s="33" t="s">
        <v>285</v>
      </c>
      <c r="C164" s="18" t="s">
        <v>121</v>
      </c>
      <c r="D164" s="21" t="s">
        <v>337</v>
      </c>
      <c r="E164" s="23">
        <v>9.40381069452981E-2</v>
      </c>
      <c r="F164" s="23">
        <v>9.4652735095267365E-2</v>
      </c>
      <c r="G164" s="23">
        <v>0.10233558696988322</v>
      </c>
      <c r="H164" s="23">
        <v>0.24953902888752305</v>
      </c>
      <c r="I164" s="23">
        <v>0.20866625691456669</v>
      </c>
      <c r="J164" s="23">
        <v>0.14105716041794714</v>
      </c>
      <c r="K164" s="23">
        <v>0.10971112476951445</v>
      </c>
      <c r="L164" s="23">
        <v>0</v>
      </c>
      <c r="M164" s="24">
        <v>16270</v>
      </c>
      <c r="N164" s="23">
        <v>3.614457831325301E-2</v>
      </c>
      <c r="O164" s="23">
        <v>1.6064257028112448E-2</v>
      </c>
      <c r="P164" s="23">
        <v>6.4257028112449793E-2</v>
      </c>
      <c r="Q164" s="23">
        <v>0.19678714859437751</v>
      </c>
      <c r="R164" s="23">
        <v>0.24799196787148595</v>
      </c>
      <c r="S164" s="23">
        <v>0.21987951807228914</v>
      </c>
      <c r="T164" s="23">
        <v>0.21887550200803213</v>
      </c>
      <c r="U164" s="23">
        <v>0</v>
      </c>
      <c r="V164" s="24">
        <v>4980</v>
      </c>
    </row>
    <row r="165" spans="2:22" x14ac:dyDescent="0.2">
      <c r="B165" s="33" t="s">
        <v>285</v>
      </c>
      <c r="C165" s="18" t="s">
        <v>122</v>
      </c>
      <c r="D165" s="21" t="s">
        <v>207</v>
      </c>
      <c r="E165" s="23">
        <v>9.400705052878966E-2</v>
      </c>
      <c r="F165" s="23">
        <v>9.7532314923619273E-2</v>
      </c>
      <c r="G165" s="23">
        <v>0.10517038777908343</v>
      </c>
      <c r="H165" s="23">
        <v>0.21269095182138661</v>
      </c>
      <c r="I165" s="23">
        <v>0.20740305522914218</v>
      </c>
      <c r="J165" s="23">
        <v>0.15746180963572268</v>
      </c>
      <c r="K165" s="23">
        <v>0.12514688601645124</v>
      </c>
      <c r="L165" s="23">
        <v>0</v>
      </c>
      <c r="M165" s="24">
        <v>8510</v>
      </c>
      <c r="N165" s="23">
        <v>6.358381502890173E-2</v>
      </c>
      <c r="O165" s="23">
        <v>4.046242774566474E-2</v>
      </c>
      <c r="P165" s="23">
        <v>5.2023121387283239E-2</v>
      </c>
      <c r="Q165" s="23">
        <v>0.16763005780346821</v>
      </c>
      <c r="R165" s="23">
        <v>0.23892100192678228</v>
      </c>
      <c r="S165" s="23">
        <v>0.23506743737957611</v>
      </c>
      <c r="T165" s="23">
        <v>0.20231213872832371</v>
      </c>
      <c r="U165" s="23">
        <v>0</v>
      </c>
      <c r="V165" s="24">
        <v>2595</v>
      </c>
    </row>
    <row r="166" spans="2:22" x14ac:dyDescent="0.2">
      <c r="B166" s="33" t="s">
        <v>285</v>
      </c>
      <c r="C166" s="18" t="s">
        <v>123</v>
      </c>
      <c r="D166" s="21" t="s">
        <v>208</v>
      </c>
      <c r="E166" s="23">
        <v>9.4868955334071609E-2</v>
      </c>
      <c r="F166" s="23">
        <v>8.9700996677740868E-2</v>
      </c>
      <c r="G166" s="23">
        <v>0.12624584717607973</v>
      </c>
      <c r="H166" s="23">
        <v>0.2425249169435216</v>
      </c>
      <c r="I166" s="23">
        <v>0.20155038759689922</v>
      </c>
      <c r="J166" s="23">
        <v>0.13362864525655224</v>
      </c>
      <c r="K166" s="23">
        <v>0.11221853082318199</v>
      </c>
      <c r="L166" s="23">
        <v>0</v>
      </c>
      <c r="M166" s="24">
        <v>13545</v>
      </c>
      <c r="N166" s="23">
        <v>4.9939098660170524E-2</v>
      </c>
      <c r="O166" s="23">
        <v>2.679658952496955E-2</v>
      </c>
      <c r="P166" s="23">
        <v>8.0389768574908649E-2</v>
      </c>
      <c r="Q166" s="23">
        <v>0.19853836784409257</v>
      </c>
      <c r="R166" s="23">
        <v>0.23386114494518878</v>
      </c>
      <c r="S166" s="23">
        <v>0.20828258221680876</v>
      </c>
      <c r="T166" s="23">
        <v>0.20341047503045068</v>
      </c>
      <c r="U166" s="23">
        <v>0</v>
      </c>
      <c r="V166" s="24">
        <v>4105</v>
      </c>
    </row>
    <row r="167" spans="2:22" x14ac:dyDescent="0.2">
      <c r="B167" s="33" t="s">
        <v>285</v>
      </c>
      <c r="C167" s="18" t="s">
        <v>124</v>
      </c>
      <c r="D167" s="21" t="s">
        <v>338</v>
      </c>
      <c r="E167" s="23">
        <v>9.4928478543563066E-2</v>
      </c>
      <c r="F167" s="23">
        <v>8.3658430862592115E-2</v>
      </c>
      <c r="G167" s="23">
        <v>0.10403120936280884</v>
      </c>
      <c r="H167" s="23">
        <v>0.22106631989596878</v>
      </c>
      <c r="I167" s="23">
        <v>0.18899003034243606</v>
      </c>
      <c r="J167" s="23">
        <v>0.15734720416124837</v>
      </c>
      <c r="K167" s="23">
        <v>0.14997832683138274</v>
      </c>
      <c r="L167" s="23">
        <v>0</v>
      </c>
      <c r="M167" s="24">
        <v>11535</v>
      </c>
      <c r="N167" s="23">
        <v>3.0959752321981424E-2</v>
      </c>
      <c r="O167" s="23">
        <v>1.9607843137254902E-2</v>
      </c>
      <c r="P167" s="23">
        <v>7.223942208462332E-2</v>
      </c>
      <c r="Q167" s="23">
        <v>0.19814241486068113</v>
      </c>
      <c r="R167" s="23">
        <v>0.19607843137254902</v>
      </c>
      <c r="S167" s="23">
        <v>0.22394220846233232</v>
      </c>
      <c r="T167" s="23">
        <v>0.25799793601651189</v>
      </c>
      <c r="U167" s="23">
        <v>0</v>
      </c>
      <c r="V167" s="24">
        <v>4845</v>
      </c>
    </row>
    <row r="168" spans="2:22" x14ac:dyDescent="0.2">
      <c r="B168" s="33" t="s">
        <v>285</v>
      </c>
      <c r="C168" s="18" t="s">
        <v>125</v>
      </c>
      <c r="D168" s="21" t="s">
        <v>209</v>
      </c>
      <c r="E168" s="23">
        <v>0.10131852879944483</v>
      </c>
      <c r="F168" s="23">
        <v>9.1256072172102701E-2</v>
      </c>
      <c r="G168" s="23">
        <v>0.10340041637751561</v>
      </c>
      <c r="H168" s="23">
        <v>0.24600971547536432</v>
      </c>
      <c r="I168" s="23">
        <v>0.21512838306731435</v>
      </c>
      <c r="J168" s="23">
        <v>0.13705759888965996</v>
      </c>
      <c r="K168" s="23">
        <v>0.10617626648160999</v>
      </c>
      <c r="L168" s="23">
        <v>0</v>
      </c>
      <c r="M168" s="24">
        <v>14410</v>
      </c>
      <c r="N168" s="23">
        <v>0.12210526315789473</v>
      </c>
      <c r="O168" s="23">
        <v>6.5263157894736842E-2</v>
      </c>
      <c r="P168" s="23">
        <v>5.2631578947368418E-2</v>
      </c>
      <c r="Q168" s="23">
        <v>0.11789473684210526</v>
      </c>
      <c r="R168" s="23">
        <v>0.18105263157894738</v>
      </c>
      <c r="S168" s="23">
        <v>0.21894736842105264</v>
      </c>
      <c r="T168" s="23">
        <v>0.24210526315789474</v>
      </c>
      <c r="U168" s="23">
        <v>0</v>
      </c>
      <c r="V168" s="24">
        <v>2375</v>
      </c>
    </row>
    <row r="169" spans="2:22" x14ac:dyDescent="0.2">
      <c r="B169" s="33" t="s">
        <v>285</v>
      </c>
      <c r="C169" s="18" t="s">
        <v>126</v>
      </c>
      <c r="D169" s="21" t="s">
        <v>210</v>
      </c>
      <c r="E169" s="23">
        <v>9.7040605643496217E-2</v>
      </c>
      <c r="F169" s="23">
        <v>7.7081899518238128E-2</v>
      </c>
      <c r="G169" s="23">
        <v>0.1307639366827254</v>
      </c>
      <c r="H169" s="23">
        <v>0.22573984858912594</v>
      </c>
      <c r="I169" s="23">
        <v>0.20027529249827941</v>
      </c>
      <c r="J169" s="23">
        <v>0.14039917412250516</v>
      </c>
      <c r="K169" s="23">
        <v>0.12869924294562973</v>
      </c>
      <c r="L169" s="23">
        <v>0</v>
      </c>
      <c r="M169" s="24">
        <v>7265</v>
      </c>
      <c r="N169" s="23" t="s">
        <v>596</v>
      </c>
      <c r="O169" s="23" t="s">
        <v>596</v>
      </c>
      <c r="P169" s="23" t="s">
        <v>596</v>
      </c>
      <c r="Q169" s="23" t="s">
        <v>596</v>
      </c>
      <c r="R169" s="23" t="s">
        <v>596</v>
      </c>
      <c r="S169" s="23" t="s">
        <v>596</v>
      </c>
      <c r="T169" s="23" t="s">
        <v>596</v>
      </c>
      <c r="U169" s="23" t="s">
        <v>596</v>
      </c>
      <c r="V169" s="24" t="s">
        <v>596</v>
      </c>
    </row>
    <row r="170" spans="2:22" x14ac:dyDescent="0.2">
      <c r="B170" s="33" t="s">
        <v>285</v>
      </c>
      <c r="C170" s="18" t="s">
        <v>127</v>
      </c>
      <c r="D170" s="21" t="s">
        <v>339</v>
      </c>
      <c r="E170" s="23">
        <v>0.12129099427381572</v>
      </c>
      <c r="F170" s="23">
        <v>8.745445080687142E-2</v>
      </c>
      <c r="G170" s="23">
        <v>9.3701197293076521E-2</v>
      </c>
      <c r="H170" s="23">
        <v>0.22592399791775117</v>
      </c>
      <c r="I170" s="23">
        <v>0.19416970327954192</v>
      </c>
      <c r="J170" s="23">
        <v>0.14471629359708485</v>
      </c>
      <c r="K170" s="23">
        <v>0.13274336283185842</v>
      </c>
      <c r="L170" s="23">
        <v>0</v>
      </c>
      <c r="M170" s="24">
        <v>9605</v>
      </c>
      <c r="N170" s="23">
        <v>6.8403908794788276E-2</v>
      </c>
      <c r="O170" s="23">
        <v>4.5602605863192182E-2</v>
      </c>
      <c r="P170" s="23">
        <v>5.7003257328990226E-2</v>
      </c>
      <c r="Q170" s="23">
        <v>0.17426710097719869</v>
      </c>
      <c r="R170" s="23">
        <v>0.19218241042345277</v>
      </c>
      <c r="S170" s="23">
        <v>0.21172638436482086</v>
      </c>
      <c r="T170" s="23">
        <v>0.250814332247557</v>
      </c>
      <c r="U170" s="23">
        <v>0</v>
      </c>
      <c r="V170" s="24">
        <v>3070</v>
      </c>
    </row>
    <row r="171" spans="2:22" x14ac:dyDescent="0.2">
      <c r="B171" s="33" t="s">
        <v>285</v>
      </c>
      <c r="C171" s="18" t="s">
        <v>128</v>
      </c>
      <c r="D171" s="21" t="s">
        <v>211</v>
      </c>
      <c r="E171" s="23">
        <v>0.10352849941837922</v>
      </c>
      <c r="F171" s="23">
        <v>8.3365645599069407E-2</v>
      </c>
      <c r="G171" s="23">
        <v>0.113997673516867</v>
      </c>
      <c r="H171" s="23">
        <v>0.24156649864288485</v>
      </c>
      <c r="I171" s="23">
        <v>0.19697557192710352</v>
      </c>
      <c r="J171" s="23">
        <v>0.14307871267933309</v>
      </c>
      <c r="K171" s="23">
        <v>0.11748739821636293</v>
      </c>
      <c r="L171" s="23">
        <v>0</v>
      </c>
      <c r="M171" s="24">
        <v>12895</v>
      </c>
      <c r="N171" s="23">
        <v>4.788732394366197E-2</v>
      </c>
      <c r="O171" s="23">
        <v>3.2394366197183097E-2</v>
      </c>
      <c r="P171" s="23">
        <v>6.0563380281690143E-2</v>
      </c>
      <c r="Q171" s="23">
        <v>0.17887323943661973</v>
      </c>
      <c r="R171" s="23">
        <v>0.19436619718309858</v>
      </c>
      <c r="S171" s="23">
        <v>0.24366197183098592</v>
      </c>
      <c r="T171" s="23">
        <v>0.24225352112676057</v>
      </c>
      <c r="U171" s="23">
        <v>0</v>
      </c>
      <c r="V171" s="24">
        <v>3550</v>
      </c>
    </row>
    <row r="172" spans="2:22" x14ac:dyDescent="0.2">
      <c r="B172" s="33" t="s">
        <v>285</v>
      </c>
      <c r="C172" s="18" t="s">
        <v>129</v>
      </c>
      <c r="D172" s="21" t="s">
        <v>340</v>
      </c>
      <c r="E172" s="23">
        <v>0.12127609664555478</v>
      </c>
      <c r="F172" s="23">
        <v>0.10391742904058175</v>
      </c>
      <c r="G172" s="23">
        <v>9.1719446399249352E-2</v>
      </c>
      <c r="H172" s="23">
        <v>0.17898193760262726</v>
      </c>
      <c r="I172" s="23">
        <v>0.180623973727422</v>
      </c>
      <c r="J172" s="23">
        <v>0.16279615294393621</v>
      </c>
      <c r="K172" s="23">
        <v>0.16068496364062868</v>
      </c>
      <c r="L172" s="23">
        <v>0</v>
      </c>
      <c r="M172" s="24">
        <v>21315</v>
      </c>
      <c r="N172" s="23">
        <v>7.7127659574468085E-2</v>
      </c>
      <c r="O172" s="23">
        <v>4.9645390070921988E-2</v>
      </c>
      <c r="P172" s="23">
        <v>4.6099290780141841E-2</v>
      </c>
      <c r="Q172" s="23">
        <v>0.10638297872340426</v>
      </c>
      <c r="R172" s="23">
        <v>0.16223404255319149</v>
      </c>
      <c r="S172" s="23">
        <v>0.22783687943262412</v>
      </c>
      <c r="T172" s="23">
        <v>0.32978723404255317</v>
      </c>
      <c r="U172" s="23">
        <v>0</v>
      </c>
      <c r="V172" s="24">
        <v>5640</v>
      </c>
    </row>
    <row r="173" spans="2:22" x14ac:dyDescent="0.2">
      <c r="B173" s="33" t="s">
        <v>292</v>
      </c>
      <c r="C173" s="18" t="s">
        <v>130</v>
      </c>
      <c r="D173" s="21" t="s">
        <v>212</v>
      </c>
      <c r="E173" s="23">
        <v>4.8834628190899003E-2</v>
      </c>
      <c r="F173" s="23">
        <v>5.4384017758046618E-2</v>
      </c>
      <c r="G173" s="23">
        <v>9.7669256381798006E-2</v>
      </c>
      <c r="H173" s="23">
        <v>0.20199778024417314</v>
      </c>
      <c r="I173" s="23">
        <v>0.21642619311875694</v>
      </c>
      <c r="J173" s="23">
        <v>0.1997780244173141</v>
      </c>
      <c r="K173" s="23">
        <v>0.17980022197558268</v>
      </c>
      <c r="L173" s="23">
        <v>0</v>
      </c>
      <c r="M173" s="24">
        <v>4505</v>
      </c>
      <c r="N173" s="23">
        <v>3.021978021978022E-2</v>
      </c>
      <c r="O173" s="23">
        <v>2.7472527472527472E-2</v>
      </c>
      <c r="P173" s="23">
        <v>4.6703296703296704E-2</v>
      </c>
      <c r="Q173" s="23">
        <v>0.13461538461538461</v>
      </c>
      <c r="R173" s="23">
        <v>0.18681318681318682</v>
      </c>
      <c r="S173" s="23">
        <v>0.26923076923076922</v>
      </c>
      <c r="T173" s="23">
        <v>0.30219780219780218</v>
      </c>
      <c r="U173" s="23">
        <v>0</v>
      </c>
      <c r="V173" s="24">
        <v>1820</v>
      </c>
    </row>
    <row r="174" spans="2:22" x14ac:dyDescent="0.2">
      <c r="B174" s="33" t="s">
        <v>292</v>
      </c>
      <c r="C174" s="18" t="s">
        <v>131</v>
      </c>
      <c r="D174" s="21" t="s">
        <v>213</v>
      </c>
      <c r="E174" s="23">
        <v>7.477768795472918E-2</v>
      </c>
      <c r="F174" s="23">
        <v>8.2457558609539211E-2</v>
      </c>
      <c r="G174" s="23">
        <v>0.13338722716248991</v>
      </c>
      <c r="H174" s="23">
        <v>0.23767178658043653</v>
      </c>
      <c r="I174" s="23">
        <v>0.20008084074373483</v>
      </c>
      <c r="J174" s="23">
        <v>0.14793856103476152</v>
      </c>
      <c r="K174" s="23">
        <v>0.12409054163298303</v>
      </c>
      <c r="L174" s="23">
        <v>0</v>
      </c>
      <c r="M174" s="24">
        <v>12370</v>
      </c>
      <c r="N174" s="23">
        <v>5.7665260196905765E-2</v>
      </c>
      <c r="O174" s="23">
        <v>3.0942334739803096E-2</v>
      </c>
      <c r="P174" s="23">
        <v>7.5949367088607597E-2</v>
      </c>
      <c r="Q174" s="23">
        <v>0.18424753867791843</v>
      </c>
      <c r="R174" s="23">
        <v>0.20534458509142053</v>
      </c>
      <c r="S174" s="23">
        <v>0.21659634317862167</v>
      </c>
      <c r="T174" s="23">
        <v>0.22784810126582278</v>
      </c>
      <c r="U174" s="23">
        <v>0</v>
      </c>
      <c r="V174" s="24">
        <v>3555</v>
      </c>
    </row>
    <row r="175" spans="2:22" x14ac:dyDescent="0.2">
      <c r="B175" s="33" t="s">
        <v>292</v>
      </c>
      <c r="C175" s="18" t="s">
        <v>132</v>
      </c>
      <c r="D175" s="21" t="s">
        <v>214</v>
      </c>
      <c r="E175" s="23">
        <v>8.7922705314009655E-2</v>
      </c>
      <c r="F175" s="23">
        <v>6.0869565217391307E-2</v>
      </c>
      <c r="G175" s="23">
        <v>8.4057971014492749E-2</v>
      </c>
      <c r="H175" s="23">
        <v>0.20096618357487922</v>
      </c>
      <c r="I175" s="23">
        <v>0.21739130434782608</v>
      </c>
      <c r="J175" s="23">
        <v>0.1855072463768116</v>
      </c>
      <c r="K175" s="23">
        <v>0.16328502415458937</v>
      </c>
      <c r="L175" s="23">
        <v>0</v>
      </c>
      <c r="M175" s="24">
        <v>5175</v>
      </c>
      <c r="N175" s="23">
        <v>4.9418604651162788E-2</v>
      </c>
      <c r="O175" s="23">
        <v>4.6511627906976744E-2</v>
      </c>
      <c r="P175" s="23">
        <v>5.232558139534884E-2</v>
      </c>
      <c r="Q175" s="23">
        <v>0.12209302325581395</v>
      </c>
      <c r="R175" s="23">
        <v>0.18313953488372092</v>
      </c>
      <c r="S175" s="23">
        <v>0.26162790697674421</v>
      </c>
      <c r="T175" s="23">
        <v>0.28488372093023256</v>
      </c>
      <c r="U175" s="23">
        <v>0</v>
      </c>
      <c r="V175" s="24">
        <v>1720</v>
      </c>
    </row>
    <row r="176" spans="2:22" x14ac:dyDescent="0.2">
      <c r="B176" s="33" t="s">
        <v>292</v>
      </c>
      <c r="C176" s="18" t="s">
        <v>133</v>
      </c>
      <c r="D176" s="21" t="s">
        <v>215</v>
      </c>
      <c r="E176" s="23">
        <v>9.8461538461538465E-3</v>
      </c>
      <c r="F176" s="23">
        <v>2.5846153846153845E-2</v>
      </c>
      <c r="G176" s="23">
        <v>0.14215384615384616</v>
      </c>
      <c r="H176" s="23">
        <v>0.31938461538461538</v>
      </c>
      <c r="I176" s="23">
        <v>0.23384615384615384</v>
      </c>
      <c r="J176" s="23">
        <v>0.14830769230769231</v>
      </c>
      <c r="K176" s="23">
        <v>0.11938461538461538</v>
      </c>
      <c r="L176" s="23">
        <v>0</v>
      </c>
      <c r="M176" s="24">
        <v>8125</v>
      </c>
      <c r="N176" s="23">
        <v>0</v>
      </c>
      <c r="O176" s="23">
        <v>4.9668874172185433E-3</v>
      </c>
      <c r="P176" s="23">
        <v>7.6158940397350994E-2</v>
      </c>
      <c r="Q176" s="23">
        <v>0.25</v>
      </c>
      <c r="R176" s="23">
        <v>0.24668874172185432</v>
      </c>
      <c r="S176" s="23">
        <v>0.20695364238410596</v>
      </c>
      <c r="T176" s="23">
        <v>0.21523178807947019</v>
      </c>
      <c r="U176" s="23">
        <v>0</v>
      </c>
      <c r="V176" s="24">
        <v>3020</v>
      </c>
    </row>
    <row r="177" spans="2:22" x14ac:dyDescent="0.2">
      <c r="B177" s="33" t="s">
        <v>292</v>
      </c>
      <c r="C177" s="18" t="s">
        <v>135</v>
      </c>
      <c r="D177" s="21" t="s">
        <v>216</v>
      </c>
      <c r="E177" s="23">
        <v>6.850459482038429E-2</v>
      </c>
      <c r="F177" s="23">
        <v>4.5948203842940682E-2</v>
      </c>
      <c r="G177" s="23">
        <v>9.6908939014202167E-2</v>
      </c>
      <c r="H177" s="23">
        <v>0.202172096908939</v>
      </c>
      <c r="I177" s="23">
        <v>0.21219715956558061</v>
      </c>
      <c r="J177" s="23">
        <v>0.2046783625730994</v>
      </c>
      <c r="K177" s="23">
        <v>0.17042606516290726</v>
      </c>
      <c r="L177" s="23">
        <v>0</v>
      </c>
      <c r="M177" s="24">
        <v>5985</v>
      </c>
      <c r="N177" s="23">
        <v>3.3834586466165412E-2</v>
      </c>
      <c r="O177" s="23">
        <v>2.4436090225563908E-2</v>
      </c>
      <c r="P177" s="23">
        <v>6.0150375939849621E-2</v>
      </c>
      <c r="Q177" s="23">
        <v>0.13721804511278196</v>
      </c>
      <c r="R177" s="23">
        <v>0.19172932330827067</v>
      </c>
      <c r="S177" s="23">
        <v>0.2781954887218045</v>
      </c>
      <c r="T177" s="23">
        <v>0.27631578947368424</v>
      </c>
      <c r="U177" s="23">
        <v>0</v>
      </c>
      <c r="V177" s="24">
        <v>2660</v>
      </c>
    </row>
    <row r="178" spans="2:22" x14ac:dyDescent="0.2">
      <c r="B178" s="33" t="s">
        <v>292</v>
      </c>
      <c r="C178" s="18" t="s">
        <v>136</v>
      </c>
      <c r="D178" s="21" t="s">
        <v>341</v>
      </c>
      <c r="E178" s="23">
        <v>8.7816455696202528E-2</v>
      </c>
      <c r="F178" s="23">
        <v>7.3575949367088611E-2</v>
      </c>
      <c r="G178" s="23">
        <v>0.12816455696202531</v>
      </c>
      <c r="H178" s="23">
        <v>0.20174050632911392</v>
      </c>
      <c r="I178" s="23">
        <v>0.19620253164556961</v>
      </c>
      <c r="J178" s="23">
        <v>0.15941455696202531</v>
      </c>
      <c r="K178" s="23">
        <v>0.15348101265822786</v>
      </c>
      <c r="L178" s="23">
        <v>0</v>
      </c>
      <c r="M178" s="24">
        <v>12640</v>
      </c>
      <c r="N178" s="23" t="s">
        <v>596</v>
      </c>
      <c r="O178" s="23" t="s">
        <v>596</v>
      </c>
      <c r="P178" s="23" t="s">
        <v>596</v>
      </c>
      <c r="Q178" s="23" t="s">
        <v>596</v>
      </c>
      <c r="R178" s="23" t="s">
        <v>596</v>
      </c>
      <c r="S178" s="23" t="s">
        <v>596</v>
      </c>
      <c r="T178" s="23" t="s">
        <v>596</v>
      </c>
      <c r="U178" s="23" t="s">
        <v>596</v>
      </c>
      <c r="V178" s="24" t="s">
        <v>596</v>
      </c>
    </row>
    <row r="179" spans="2:22" x14ac:dyDescent="0.2">
      <c r="B179" s="33" t="s">
        <v>292</v>
      </c>
      <c r="C179" s="18" t="s">
        <v>137</v>
      </c>
      <c r="D179" s="21" t="s">
        <v>217</v>
      </c>
      <c r="E179" s="23">
        <v>8.0278128950695318E-2</v>
      </c>
      <c r="F179" s="23">
        <v>6.7003792667509485E-2</v>
      </c>
      <c r="G179" s="23">
        <v>0.12579013906447534</v>
      </c>
      <c r="H179" s="23">
        <v>0.22945638432364096</v>
      </c>
      <c r="I179" s="23">
        <v>0.19342604298356511</v>
      </c>
      <c r="J179" s="23">
        <v>0.15423514538558786</v>
      </c>
      <c r="K179" s="23">
        <v>0.14917825537294563</v>
      </c>
      <c r="L179" s="23">
        <v>0</v>
      </c>
      <c r="M179" s="24">
        <v>7910</v>
      </c>
      <c r="N179" s="23">
        <v>5.0709939148073022E-2</v>
      </c>
      <c r="O179" s="23">
        <v>3.4482758620689655E-2</v>
      </c>
      <c r="P179" s="23">
        <v>6.6937119675456389E-2</v>
      </c>
      <c r="Q179" s="23">
        <v>0.13184584178498987</v>
      </c>
      <c r="R179" s="23">
        <v>0.17849898580121704</v>
      </c>
      <c r="S179" s="23">
        <v>0.23529411764705882</v>
      </c>
      <c r="T179" s="23">
        <v>0.30223123732251522</v>
      </c>
      <c r="U179" s="23">
        <v>0</v>
      </c>
      <c r="V179" s="24">
        <v>2465</v>
      </c>
    </row>
    <row r="180" spans="2:22" x14ac:dyDescent="0.2">
      <c r="B180" s="33" t="s">
        <v>292</v>
      </c>
      <c r="C180" s="18" t="s">
        <v>138</v>
      </c>
      <c r="D180" s="21" t="s">
        <v>218</v>
      </c>
      <c r="E180" s="23">
        <v>6.8004459308807136E-2</v>
      </c>
      <c r="F180" s="23">
        <v>7.8037904124860641E-2</v>
      </c>
      <c r="G180" s="23">
        <v>0.11148272017837235</v>
      </c>
      <c r="H180" s="23">
        <v>0.23299888517279821</v>
      </c>
      <c r="I180" s="23">
        <v>0.1939799331103679</v>
      </c>
      <c r="J180" s="23">
        <v>0.15830546265328874</v>
      </c>
      <c r="K180" s="23">
        <v>0.15942028985507245</v>
      </c>
      <c r="L180" s="23">
        <v>0</v>
      </c>
      <c r="M180" s="24">
        <v>4485</v>
      </c>
      <c r="N180" s="23">
        <v>5.4054054054054057E-2</v>
      </c>
      <c r="O180" s="23">
        <v>3.8610038610038609E-2</v>
      </c>
      <c r="P180" s="23">
        <v>5.019305019305019E-2</v>
      </c>
      <c r="Q180" s="23">
        <v>0.11583011583011583</v>
      </c>
      <c r="R180" s="23">
        <v>0.17374517374517376</v>
      </c>
      <c r="S180" s="23">
        <v>0.22393822393822393</v>
      </c>
      <c r="T180" s="23">
        <v>0.34362934362934361</v>
      </c>
      <c r="U180" s="23">
        <v>0</v>
      </c>
      <c r="V180" s="24">
        <v>1295</v>
      </c>
    </row>
    <row r="181" spans="2:22" x14ac:dyDescent="0.2">
      <c r="B181" s="33" t="s">
        <v>292</v>
      </c>
      <c r="C181" s="18" t="s">
        <v>139</v>
      </c>
      <c r="D181" s="21" t="s">
        <v>219</v>
      </c>
      <c r="E181" s="23">
        <v>7.775377969762419E-2</v>
      </c>
      <c r="F181" s="23">
        <v>7.3434125269978404E-2</v>
      </c>
      <c r="G181" s="23">
        <v>0.10928725701943845</v>
      </c>
      <c r="H181" s="23">
        <v>0.21641468682505399</v>
      </c>
      <c r="I181" s="23">
        <v>0.208207343412527</v>
      </c>
      <c r="J181" s="23">
        <v>0.16371490280777537</v>
      </c>
      <c r="K181" s="23">
        <v>0.15075593952483801</v>
      </c>
      <c r="L181" s="23">
        <v>0</v>
      </c>
      <c r="M181" s="24">
        <v>11575</v>
      </c>
      <c r="N181" s="23" t="s">
        <v>596</v>
      </c>
      <c r="O181" s="23" t="s">
        <v>596</v>
      </c>
      <c r="P181" s="23" t="s">
        <v>596</v>
      </c>
      <c r="Q181" s="23" t="s">
        <v>596</v>
      </c>
      <c r="R181" s="23" t="s">
        <v>596</v>
      </c>
      <c r="S181" s="23" t="s">
        <v>596</v>
      </c>
      <c r="T181" s="23" t="s">
        <v>596</v>
      </c>
      <c r="U181" s="23" t="s">
        <v>596</v>
      </c>
      <c r="V181" s="24" t="s">
        <v>596</v>
      </c>
    </row>
    <row r="182" spans="2:22" x14ac:dyDescent="0.2">
      <c r="B182" s="33" t="s">
        <v>292</v>
      </c>
      <c r="C182" s="18" t="s">
        <v>140</v>
      </c>
      <c r="D182" s="21" t="s">
        <v>342</v>
      </c>
      <c r="E182" s="23">
        <v>7.5441412520064199E-2</v>
      </c>
      <c r="F182" s="23">
        <v>7.3033707865168537E-2</v>
      </c>
      <c r="G182" s="23">
        <v>9.9518459069020862E-2</v>
      </c>
      <c r="H182" s="23">
        <v>0.20224719101123595</v>
      </c>
      <c r="I182" s="23">
        <v>0.20224719101123595</v>
      </c>
      <c r="J182" s="23">
        <v>0.18378812199036917</v>
      </c>
      <c r="K182" s="23">
        <v>0.16292134831460675</v>
      </c>
      <c r="L182" s="23">
        <v>0</v>
      </c>
      <c r="M182" s="24">
        <v>6230</v>
      </c>
      <c r="N182" s="23">
        <v>3.4965034965034968E-2</v>
      </c>
      <c r="O182" s="23">
        <v>2.7972027972027972E-2</v>
      </c>
      <c r="P182" s="23">
        <v>4.8951048951048952E-2</v>
      </c>
      <c r="Q182" s="23">
        <v>0.12587412587412589</v>
      </c>
      <c r="R182" s="23">
        <v>0.19114219114219114</v>
      </c>
      <c r="S182" s="23">
        <v>0.25641025641025639</v>
      </c>
      <c r="T182" s="23">
        <v>0.31468531468531469</v>
      </c>
      <c r="U182" s="23">
        <v>0</v>
      </c>
      <c r="V182" s="24">
        <v>2145</v>
      </c>
    </row>
    <row r="183" spans="2:22" x14ac:dyDescent="0.2">
      <c r="B183" s="33" t="s">
        <v>292</v>
      </c>
      <c r="C183" s="18" t="s">
        <v>141</v>
      </c>
      <c r="D183" s="21" t="s">
        <v>220</v>
      </c>
      <c r="E183" s="23">
        <v>0.14192977279433461</v>
      </c>
      <c r="F183" s="23">
        <v>0.1171437002065506</v>
      </c>
      <c r="G183" s="23">
        <v>0.11684862791383889</v>
      </c>
      <c r="H183" s="23">
        <v>0.23163174977869577</v>
      </c>
      <c r="I183" s="23">
        <v>0.18648568899380349</v>
      </c>
      <c r="J183" s="23">
        <v>0.11655355562112718</v>
      </c>
      <c r="K183" s="23">
        <v>8.9406904691649455E-2</v>
      </c>
      <c r="L183" s="23">
        <v>0</v>
      </c>
      <c r="M183" s="24">
        <v>16945</v>
      </c>
      <c r="N183" s="23" t="s">
        <v>596</v>
      </c>
      <c r="O183" s="23" t="s">
        <v>596</v>
      </c>
      <c r="P183" s="23" t="s">
        <v>596</v>
      </c>
      <c r="Q183" s="23" t="s">
        <v>596</v>
      </c>
      <c r="R183" s="23" t="s">
        <v>596</v>
      </c>
      <c r="S183" s="23" t="s">
        <v>596</v>
      </c>
      <c r="T183" s="23" t="s">
        <v>596</v>
      </c>
      <c r="U183" s="23" t="s">
        <v>596</v>
      </c>
      <c r="V183" s="24" t="s">
        <v>596</v>
      </c>
    </row>
    <row r="184" spans="2:22" x14ac:dyDescent="0.2">
      <c r="B184" s="33" t="s">
        <v>292</v>
      </c>
      <c r="C184" s="18" t="s">
        <v>343</v>
      </c>
      <c r="D184" s="21" t="s">
        <v>344</v>
      </c>
      <c r="E184" s="23">
        <v>5.9919620021921811E-2</v>
      </c>
      <c r="F184" s="23">
        <v>7.6360979174278407E-2</v>
      </c>
      <c r="G184" s="23">
        <v>0.11289733284618195</v>
      </c>
      <c r="H184" s="23">
        <v>0.23419802703690171</v>
      </c>
      <c r="I184" s="23">
        <v>0.20350748995250273</v>
      </c>
      <c r="J184" s="23">
        <v>0.16550968213372305</v>
      </c>
      <c r="K184" s="23">
        <v>0.14760686883449031</v>
      </c>
      <c r="L184" s="23">
        <v>0</v>
      </c>
      <c r="M184" s="24">
        <v>13685</v>
      </c>
      <c r="N184" s="23">
        <v>3.5856573705179286E-2</v>
      </c>
      <c r="O184" s="23">
        <v>2.6560424966799469E-2</v>
      </c>
      <c r="P184" s="23">
        <v>4.7808764940239043E-2</v>
      </c>
      <c r="Q184" s="23">
        <v>0.1248339973439575</v>
      </c>
      <c r="R184" s="23">
        <v>0.1752988047808765</v>
      </c>
      <c r="S184" s="23">
        <v>0.25630810092961487</v>
      </c>
      <c r="T184" s="23">
        <v>0.33333333333333331</v>
      </c>
      <c r="U184" s="23">
        <v>0</v>
      </c>
      <c r="V184" s="24">
        <v>3765</v>
      </c>
    </row>
    <row r="185" spans="2:22" x14ac:dyDescent="0.2">
      <c r="B185" s="33" t="s">
        <v>292</v>
      </c>
      <c r="C185" s="18" t="s">
        <v>134</v>
      </c>
      <c r="D185" s="21" t="s">
        <v>345</v>
      </c>
      <c r="E185" s="23">
        <v>8.5465116279069761E-2</v>
      </c>
      <c r="F185" s="23">
        <v>7.0348837209302323E-2</v>
      </c>
      <c r="G185" s="23">
        <v>0.10697674418604651</v>
      </c>
      <c r="H185" s="23">
        <v>0.23488372093023255</v>
      </c>
      <c r="I185" s="23">
        <v>0.20406976744186048</v>
      </c>
      <c r="J185" s="23">
        <v>0.16744186046511628</v>
      </c>
      <c r="K185" s="23">
        <v>0.13023255813953488</v>
      </c>
      <c r="L185" s="23">
        <v>0</v>
      </c>
      <c r="M185" s="24">
        <v>8600</v>
      </c>
      <c r="N185" s="23">
        <v>5.108359133126935E-2</v>
      </c>
      <c r="O185" s="23">
        <v>3.2507739938080496E-2</v>
      </c>
      <c r="P185" s="23">
        <v>6.3467492260061917E-2</v>
      </c>
      <c r="Q185" s="23">
        <v>0.17027863777089783</v>
      </c>
      <c r="R185" s="23">
        <v>0.19349845201238391</v>
      </c>
      <c r="S185" s="23">
        <v>0.24922600619195046</v>
      </c>
      <c r="T185" s="23">
        <v>0.24148606811145512</v>
      </c>
      <c r="U185" s="23">
        <v>0</v>
      </c>
      <c r="V185" s="24">
        <v>3230</v>
      </c>
    </row>
    <row r="186" spans="2:22" ht="13.2" x14ac:dyDescent="0.25">
      <c r="B186"/>
      <c r="C186"/>
      <c r="D186"/>
      <c r="E186"/>
      <c r="F186"/>
      <c r="G186"/>
      <c r="H186"/>
      <c r="I186"/>
      <c r="J186"/>
      <c r="K186"/>
      <c r="L186"/>
      <c r="M186"/>
      <c r="N186"/>
      <c r="O186"/>
      <c r="P186"/>
      <c r="Q186"/>
      <c r="R186"/>
      <c r="S186"/>
      <c r="T186"/>
      <c r="U186"/>
      <c r="V186"/>
    </row>
    <row r="187" spans="2:22" x14ac:dyDescent="0.2">
      <c r="B187" s="35" t="s">
        <v>243</v>
      </c>
    </row>
    <row r="188" spans="2:22" x14ac:dyDescent="0.2">
      <c r="B188" s="16"/>
    </row>
    <row r="189" spans="2:22" x14ac:dyDescent="0.2">
      <c r="B189" s="16" t="s">
        <v>565</v>
      </c>
    </row>
    <row r="190" spans="2:22" x14ac:dyDescent="0.2">
      <c r="B190" s="16" t="s">
        <v>244</v>
      </c>
    </row>
    <row r="191" spans="2:22" x14ac:dyDescent="0.2">
      <c r="B191" s="16" t="s">
        <v>245</v>
      </c>
    </row>
    <row r="192" spans="2:22"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5"/>
  <sheetViews>
    <sheetView showGridLines="0" zoomScale="85" zoomScaleNormal="85" zoomScaleSheetLayoutView="25" workbookViewId="0"/>
  </sheetViews>
  <sheetFormatPr defaultColWidth="9.44140625" defaultRowHeight="12.6" x14ac:dyDescent="0.2"/>
  <cols>
    <col min="1" max="1" width="3.44140625" style="2" customWidth="1"/>
    <col min="2" max="2" width="31.44140625" style="2" customWidth="1"/>
    <col min="3" max="3" width="10.5546875" style="2" customWidth="1"/>
    <col min="4" max="4" width="83.44140625" style="7" bestFit="1" customWidth="1"/>
    <col min="5" max="10" width="11.44140625" style="7" customWidth="1"/>
    <col min="11" max="11" width="11.44140625" style="2" customWidth="1"/>
    <col min="12" max="12" width="14.5546875" style="2" customWidth="1"/>
    <col min="13" max="13" width="15.5546875" style="2" customWidth="1"/>
    <col min="14" max="21" width="11.44140625" style="2" customWidth="1"/>
    <col min="22" max="22" width="15.5546875" style="2" customWidth="1"/>
    <col min="23" max="23" width="9.44140625" style="2" customWidth="1"/>
    <col min="24" max="16384" width="9.44140625" style="2"/>
  </cols>
  <sheetData>
    <row r="1" spans="2:22" s="15" customFormat="1" ht="9" customHeight="1" x14ac:dyDescent="0.3">
      <c r="C1" s="19"/>
      <c r="D1" s="19"/>
      <c r="E1" s="19"/>
      <c r="F1" s="19"/>
      <c r="G1" s="19"/>
      <c r="H1" s="19"/>
      <c r="I1" s="19"/>
      <c r="J1" s="19"/>
    </row>
    <row r="2" spans="2:22" ht="19.5" customHeight="1" x14ac:dyDescent="0.2">
      <c r="B2" s="3" t="s">
        <v>0</v>
      </c>
      <c r="C2" s="22" t="s">
        <v>393</v>
      </c>
      <c r="D2" s="17"/>
    </row>
    <row r="3" spans="2:22" ht="12.75" customHeight="1" x14ac:dyDescent="0.2">
      <c r="B3" s="3" t="s">
        <v>4</v>
      </c>
      <c r="C3" s="12" t="s">
        <v>540</v>
      </c>
    </row>
    <row r="4" spans="2:22" ht="12.75" customHeight="1" x14ac:dyDescent="0.2">
      <c r="B4" s="3"/>
      <c r="C4" s="6"/>
    </row>
    <row r="5" spans="2:22" ht="16.2" x14ac:dyDescent="0.3">
      <c r="B5" s="3" t="s">
        <v>1</v>
      </c>
      <c r="C5" s="45" t="str">
        <f>'System &amp; Provider Summary - T1'!$C$5</f>
        <v>January 2025</v>
      </c>
    </row>
    <row r="6" spans="2:22" x14ac:dyDescent="0.2">
      <c r="B6" s="3" t="s">
        <v>2</v>
      </c>
      <c r="C6" s="2" t="s">
        <v>398</v>
      </c>
      <c r="D6" s="2"/>
    </row>
    <row r="7" spans="2:22" ht="12.75" customHeight="1" x14ac:dyDescent="0.2">
      <c r="B7" s="3" t="s">
        <v>6</v>
      </c>
      <c r="C7" s="2" t="s">
        <v>539</v>
      </c>
    </row>
    <row r="8" spans="2:22" ht="12.75" customHeight="1" x14ac:dyDescent="0.2">
      <c r="B8" s="3" t="s">
        <v>3</v>
      </c>
      <c r="C8" s="2" t="str">
        <f>'System &amp; Provider Summary - T1'!C8</f>
        <v>13th March 2025</v>
      </c>
    </row>
    <row r="9" spans="2:22" ht="12.75" customHeight="1" x14ac:dyDescent="0.2">
      <c r="B9" s="3" t="s">
        <v>5</v>
      </c>
      <c r="C9" s="8" t="s">
        <v>402</v>
      </c>
    </row>
    <row r="10" spans="2:22" ht="12.75" customHeight="1" x14ac:dyDescent="0.2">
      <c r="B10" s="3" t="s">
        <v>8</v>
      </c>
      <c r="C10" s="2" t="str">
        <f>'System &amp; Provider Summary - T1'!C10</f>
        <v>Published (Final) - Official Statistics in development</v>
      </c>
    </row>
    <row r="11" spans="2:22" ht="12.75" customHeight="1" x14ac:dyDescent="0.2">
      <c r="B11" s="3" t="s">
        <v>9</v>
      </c>
      <c r="C11" s="2" t="str">
        <f>'System &amp; Provider Summary - T1'!C11</f>
        <v>Kerry Evert - england.aedata@nhs.net</v>
      </c>
    </row>
    <row r="12" spans="2:22" x14ac:dyDescent="0.2">
      <c r="B12" s="3"/>
    </row>
    <row r="13" spans="2:22" ht="16.2" x14ac:dyDescent="0.3">
      <c r="B13" s="5" t="s">
        <v>410</v>
      </c>
    </row>
    <row r="14" spans="2:22" ht="16.2" x14ac:dyDescent="0.3">
      <c r="B14" s="5"/>
      <c r="C14" s="5"/>
    </row>
    <row r="15" spans="2:22" ht="15" customHeight="1" x14ac:dyDescent="0.3">
      <c r="B15" s="5"/>
      <c r="C15" s="9"/>
      <c r="E15" s="80" t="s">
        <v>395</v>
      </c>
      <c r="F15" s="81"/>
      <c r="G15" s="81"/>
      <c r="H15" s="81"/>
      <c r="I15" s="81"/>
      <c r="J15" s="81"/>
      <c r="K15" s="81"/>
      <c r="L15" s="81"/>
      <c r="M15" s="82"/>
      <c r="N15" s="80" t="s">
        <v>394</v>
      </c>
      <c r="O15" s="81"/>
      <c r="P15" s="81"/>
      <c r="Q15" s="81"/>
      <c r="R15" s="81"/>
      <c r="S15" s="81"/>
      <c r="T15" s="81"/>
      <c r="U15" s="81"/>
      <c r="V15" s="82"/>
    </row>
    <row r="16" spans="2:22" s="12" customFormat="1" ht="25.2" x14ac:dyDescent="0.25">
      <c r="B16" s="47" t="s">
        <v>241</v>
      </c>
      <c r="C16" s="11" t="s">
        <v>347</v>
      </c>
      <c r="D16" s="10" t="s">
        <v>348</v>
      </c>
      <c r="E16" s="11" t="s">
        <v>221</v>
      </c>
      <c r="F16" s="20" t="s">
        <v>13</v>
      </c>
      <c r="G16" s="20" t="s">
        <v>246</v>
      </c>
      <c r="H16" s="20" t="s">
        <v>247</v>
      </c>
      <c r="I16" s="20" t="s">
        <v>248</v>
      </c>
      <c r="J16" s="20" t="s">
        <v>222</v>
      </c>
      <c r="K16" s="20" t="s">
        <v>223</v>
      </c>
      <c r="L16" s="11" t="s">
        <v>14</v>
      </c>
      <c r="M16" s="11" t="s">
        <v>346</v>
      </c>
      <c r="N16" s="11" t="s">
        <v>221</v>
      </c>
      <c r="O16" s="20" t="s">
        <v>13</v>
      </c>
      <c r="P16" s="20" t="s">
        <v>246</v>
      </c>
      <c r="Q16" s="20" t="s">
        <v>247</v>
      </c>
      <c r="R16" s="20" t="s">
        <v>248</v>
      </c>
      <c r="S16" s="20" t="s">
        <v>222</v>
      </c>
      <c r="T16" s="20" t="s">
        <v>223</v>
      </c>
      <c r="U16" s="11" t="s">
        <v>14</v>
      </c>
      <c r="V16" s="11" t="s">
        <v>346</v>
      </c>
    </row>
    <row r="17" spans="2:24" x14ac:dyDescent="0.2">
      <c r="B17" s="48" t="s">
        <v>7</v>
      </c>
      <c r="C17" s="1" t="s">
        <v>7</v>
      </c>
      <c r="D17" s="13" t="s">
        <v>10</v>
      </c>
      <c r="E17" s="26">
        <v>9.3057284500644266E-2</v>
      </c>
      <c r="F17" s="26">
        <v>0.12052021227805805</v>
      </c>
      <c r="G17" s="26">
        <v>0.1405686955382297</v>
      </c>
      <c r="H17" s="26">
        <v>0.29830308589399201</v>
      </c>
      <c r="I17" s="26">
        <v>0.21276944244250803</v>
      </c>
      <c r="J17" s="26">
        <v>9.6922841730546633E-2</v>
      </c>
      <c r="K17" s="26">
        <v>3.7858437616021312E-2</v>
      </c>
      <c r="L17" s="26">
        <v>0</v>
      </c>
      <c r="M17" s="25">
        <v>457891</v>
      </c>
      <c r="N17" s="26">
        <v>7.5710532600907571E-2</v>
      </c>
      <c r="O17" s="26">
        <v>7.5232863625507518E-2</v>
      </c>
      <c r="P17" s="26">
        <v>0.10532600907571053</v>
      </c>
      <c r="Q17" s="26">
        <v>0.28301886792452829</v>
      </c>
      <c r="R17" s="26">
        <v>0.24241700501552424</v>
      </c>
      <c r="S17" s="26">
        <v>0.14353952710771437</v>
      </c>
      <c r="T17" s="26">
        <v>7.4516360162407452E-2</v>
      </c>
      <c r="U17" s="26">
        <v>0</v>
      </c>
      <c r="V17" s="25">
        <v>20935</v>
      </c>
    </row>
    <row r="18" spans="2:24" ht="6.75" customHeight="1" x14ac:dyDescent="0.2">
      <c r="D18" s="4"/>
      <c r="K18" s="7"/>
      <c r="N18" s="7"/>
      <c r="O18" s="7"/>
      <c r="P18" s="7"/>
      <c r="Q18" s="7"/>
      <c r="R18" s="7"/>
      <c r="S18" s="7"/>
      <c r="T18" s="7"/>
    </row>
    <row r="19" spans="2:24" x14ac:dyDescent="0.2">
      <c r="B19" s="33" t="s">
        <v>252</v>
      </c>
      <c r="C19" s="18" t="s">
        <v>253</v>
      </c>
      <c r="D19" s="18" t="s">
        <v>367</v>
      </c>
      <c r="E19" s="23" t="s">
        <v>596</v>
      </c>
      <c r="F19" s="23" t="s">
        <v>596</v>
      </c>
      <c r="G19" s="23" t="s">
        <v>596</v>
      </c>
      <c r="H19" s="23" t="s">
        <v>596</v>
      </c>
      <c r="I19" s="23" t="s">
        <v>596</v>
      </c>
      <c r="J19" s="23" t="s">
        <v>596</v>
      </c>
      <c r="K19" s="23" t="s">
        <v>596</v>
      </c>
      <c r="L19" s="23" t="s">
        <v>596</v>
      </c>
      <c r="M19" s="24" t="s">
        <v>596</v>
      </c>
      <c r="N19" s="23" t="s">
        <v>596</v>
      </c>
      <c r="O19" s="23" t="s">
        <v>596</v>
      </c>
      <c r="P19" s="23" t="s">
        <v>596</v>
      </c>
      <c r="Q19" s="23" t="s">
        <v>596</v>
      </c>
      <c r="R19" s="23" t="s">
        <v>596</v>
      </c>
      <c r="S19" s="23" t="s">
        <v>596</v>
      </c>
      <c r="T19" s="23" t="s">
        <v>596</v>
      </c>
      <c r="U19" s="23" t="s">
        <v>596</v>
      </c>
      <c r="V19" s="24" t="s">
        <v>596</v>
      </c>
      <c r="X19" s="53"/>
    </row>
    <row r="20" spans="2:24" x14ac:dyDescent="0.2">
      <c r="B20" s="33" t="s">
        <v>252</v>
      </c>
      <c r="C20" s="18" t="s">
        <v>254</v>
      </c>
      <c r="D20" s="18" t="s">
        <v>368</v>
      </c>
      <c r="E20" s="23">
        <v>0.13587786259541984</v>
      </c>
      <c r="F20" s="23">
        <v>0.11603053435114503</v>
      </c>
      <c r="G20" s="23">
        <v>0.13893129770992366</v>
      </c>
      <c r="H20" s="23">
        <v>0.33282442748091601</v>
      </c>
      <c r="I20" s="23">
        <v>0.19236641221374046</v>
      </c>
      <c r="J20" s="23">
        <v>6.8702290076335881E-2</v>
      </c>
      <c r="K20" s="23">
        <v>1.5267175572519083E-2</v>
      </c>
      <c r="L20" s="23">
        <v>0</v>
      </c>
      <c r="M20" s="24">
        <v>3275</v>
      </c>
      <c r="N20" s="23" t="s">
        <v>596</v>
      </c>
      <c r="O20" s="23" t="s">
        <v>596</v>
      </c>
      <c r="P20" s="23" t="s">
        <v>596</v>
      </c>
      <c r="Q20" s="23" t="s">
        <v>596</v>
      </c>
      <c r="R20" s="23" t="s">
        <v>596</v>
      </c>
      <c r="S20" s="23" t="s">
        <v>596</v>
      </c>
      <c r="T20" s="23" t="s">
        <v>596</v>
      </c>
      <c r="U20" s="23" t="s">
        <v>596</v>
      </c>
      <c r="V20" s="24" t="s">
        <v>596</v>
      </c>
      <c r="X20" s="53"/>
    </row>
    <row r="21" spans="2:24" x14ac:dyDescent="0.2">
      <c r="B21" s="33" t="s">
        <v>252</v>
      </c>
      <c r="C21" s="18" t="s">
        <v>255</v>
      </c>
      <c r="D21" s="18" t="s">
        <v>369</v>
      </c>
      <c r="E21" s="23">
        <v>9.9652375434530704E-2</v>
      </c>
      <c r="F21" s="23">
        <v>0.12282734646581692</v>
      </c>
      <c r="G21" s="23">
        <v>0.14368482039397451</v>
      </c>
      <c r="H21" s="23">
        <v>0.26825028968713788</v>
      </c>
      <c r="I21" s="23">
        <v>0.20683661645422943</v>
      </c>
      <c r="J21" s="23">
        <v>0.11471610660486674</v>
      </c>
      <c r="K21" s="23">
        <v>4.4032444959443799E-2</v>
      </c>
      <c r="L21" s="23">
        <v>0</v>
      </c>
      <c r="M21" s="24">
        <v>8630</v>
      </c>
      <c r="N21" s="23">
        <v>0.11392405063291139</v>
      </c>
      <c r="O21" s="23">
        <v>8.8607594936708861E-2</v>
      </c>
      <c r="P21" s="23">
        <v>0.12025316455696203</v>
      </c>
      <c r="Q21" s="23">
        <v>0.30379746835443039</v>
      </c>
      <c r="R21" s="23">
        <v>0.17721518987341772</v>
      </c>
      <c r="S21" s="23">
        <v>0.14556962025316456</v>
      </c>
      <c r="T21" s="23">
        <v>5.6962025316455694E-2</v>
      </c>
      <c r="U21" s="23">
        <v>0</v>
      </c>
      <c r="V21" s="24">
        <v>790</v>
      </c>
      <c r="X21" s="53"/>
    </row>
    <row r="22" spans="2:24" x14ac:dyDescent="0.2">
      <c r="B22" s="33" t="s">
        <v>252</v>
      </c>
      <c r="C22" s="18" t="s">
        <v>256</v>
      </c>
      <c r="D22" s="18" t="s">
        <v>370</v>
      </c>
      <c r="E22" s="23">
        <v>0.10440456769983687</v>
      </c>
      <c r="F22" s="23">
        <v>0.15864600326264275</v>
      </c>
      <c r="G22" s="23">
        <v>0.14233278955954323</v>
      </c>
      <c r="H22" s="23">
        <v>0.29323001631321371</v>
      </c>
      <c r="I22" s="23">
        <v>0.19779771615008157</v>
      </c>
      <c r="J22" s="23">
        <v>7.5040783034257749E-2</v>
      </c>
      <c r="K22" s="23">
        <v>2.8548123980424143E-2</v>
      </c>
      <c r="L22" s="23">
        <v>0</v>
      </c>
      <c r="M22" s="24">
        <v>12260</v>
      </c>
      <c r="N22" s="23">
        <v>7.6923076923076927E-2</v>
      </c>
      <c r="O22" s="23">
        <v>7.6923076923076927E-2</v>
      </c>
      <c r="P22" s="23">
        <v>0.15384615384615385</v>
      </c>
      <c r="Q22" s="23">
        <v>0.23076923076923078</v>
      </c>
      <c r="R22" s="23">
        <v>0.30769230769230771</v>
      </c>
      <c r="S22" s="23">
        <v>0.15384615384615385</v>
      </c>
      <c r="T22" s="23">
        <v>0</v>
      </c>
      <c r="U22" s="23">
        <v>0</v>
      </c>
      <c r="V22" s="24">
        <v>65</v>
      </c>
      <c r="X22" s="53"/>
    </row>
    <row r="23" spans="2:24" x14ac:dyDescent="0.2">
      <c r="B23" s="33" t="s">
        <v>252</v>
      </c>
      <c r="C23" s="18" t="s">
        <v>257</v>
      </c>
      <c r="D23" s="18" t="s">
        <v>371</v>
      </c>
      <c r="E23" s="23" t="s">
        <v>596</v>
      </c>
      <c r="F23" s="23" t="s">
        <v>596</v>
      </c>
      <c r="G23" s="23" t="s">
        <v>596</v>
      </c>
      <c r="H23" s="23" t="s">
        <v>596</v>
      </c>
      <c r="I23" s="23" t="s">
        <v>596</v>
      </c>
      <c r="J23" s="23" t="s">
        <v>596</v>
      </c>
      <c r="K23" s="23" t="s">
        <v>596</v>
      </c>
      <c r="L23" s="23" t="s">
        <v>596</v>
      </c>
      <c r="M23" s="24" t="s">
        <v>596</v>
      </c>
      <c r="N23" s="23" t="s">
        <v>596</v>
      </c>
      <c r="O23" s="23" t="s">
        <v>596</v>
      </c>
      <c r="P23" s="23" t="s">
        <v>596</v>
      </c>
      <c r="Q23" s="23" t="s">
        <v>596</v>
      </c>
      <c r="R23" s="23" t="s">
        <v>596</v>
      </c>
      <c r="S23" s="23" t="s">
        <v>596</v>
      </c>
      <c r="T23" s="23" t="s">
        <v>596</v>
      </c>
      <c r="U23" s="23" t="s">
        <v>596</v>
      </c>
      <c r="V23" s="24" t="s">
        <v>596</v>
      </c>
      <c r="X23" s="53"/>
    </row>
    <row r="24" spans="2:24" x14ac:dyDescent="0.2">
      <c r="B24" s="33" t="s">
        <v>252</v>
      </c>
      <c r="C24" s="18" t="s">
        <v>258</v>
      </c>
      <c r="D24" s="18" t="s">
        <v>372</v>
      </c>
      <c r="E24" s="23">
        <v>7.407407407407407E-2</v>
      </c>
      <c r="F24" s="23">
        <v>0.13742690058479531</v>
      </c>
      <c r="G24" s="23">
        <v>0.15789473684210525</v>
      </c>
      <c r="H24" s="23">
        <v>0.32943469785575047</v>
      </c>
      <c r="I24" s="23">
        <v>0.19980506822612085</v>
      </c>
      <c r="J24" s="23">
        <v>7.1150097465886936E-2</v>
      </c>
      <c r="K24" s="23">
        <v>2.9239766081871343E-2</v>
      </c>
      <c r="L24" s="23">
        <v>0</v>
      </c>
      <c r="M24" s="24">
        <v>5130</v>
      </c>
      <c r="N24" s="23">
        <v>0.22222222222222221</v>
      </c>
      <c r="O24" s="23">
        <v>0.1111111111111111</v>
      </c>
      <c r="P24" s="23">
        <v>0.1111111111111111</v>
      </c>
      <c r="Q24" s="23">
        <v>0.33333333333333331</v>
      </c>
      <c r="R24" s="23">
        <v>0.22222222222222221</v>
      </c>
      <c r="S24" s="23">
        <v>0</v>
      </c>
      <c r="T24" s="23">
        <v>0</v>
      </c>
      <c r="U24" s="23">
        <v>0</v>
      </c>
      <c r="V24" s="24">
        <v>45</v>
      </c>
      <c r="X24" s="53"/>
    </row>
    <row r="25" spans="2:24" x14ac:dyDescent="0.2">
      <c r="B25" s="33" t="s">
        <v>242</v>
      </c>
      <c r="C25" s="18" t="s">
        <v>259</v>
      </c>
      <c r="D25" s="18" t="s">
        <v>349</v>
      </c>
      <c r="E25" s="23">
        <v>7.7713075701429324E-2</v>
      </c>
      <c r="F25" s="23">
        <v>9.2959237691900481E-2</v>
      </c>
      <c r="G25" s="23">
        <v>0.14261514028586553</v>
      </c>
      <c r="H25" s="23">
        <v>0.35542615140285866</v>
      </c>
      <c r="I25" s="23">
        <v>0.22551614610905241</v>
      </c>
      <c r="J25" s="23">
        <v>7.8348332451032288E-2</v>
      </c>
      <c r="K25" s="23">
        <v>2.7316040232927476E-2</v>
      </c>
      <c r="L25" s="23">
        <v>0</v>
      </c>
      <c r="M25" s="24">
        <v>47225</v>
      </c>
      <c r="N25" s="23">
        <v>8.0188679245283015E-2</v>
      </c>
      <c r="O25" s="23">
        <v>8.6084905660377353E-2</v>
      </c>
      <c r="P25" s="23">
        <v>0.10613207547169812</v>
      </c>
      <c r="Q25" s="23">
        <v>0.28301886792452829</v>
      </c>
      <c r="R25" s="23">
        <v>0.23938679245283018</v>
      </c>
      <c r="S25" s="23">
        <v>0.13089622641509435</v>
      </c>
      <c r="T25" s="23">
        <v>7.4292452830188677E-2</v>
      </c>
      <c r="U25" s="23">
        <v>0</v>
      </c>
      <c r="V25" s="24">
        <v>4240</v>
      </c>
      <c r="X25" s="53"/>
    </row>
    <row r="26" spans="2:24" x14ac:dyDescent="0.2">
      <c r="B26" s="33" t="s">
        <v>242</v>
      </c>
      <c r="C26" s="18" t="s">
        <v>260</v>
      </c>
      <c r="D26" s="18" t="s">
        <v>350</v>
      </c>
      <c r="E26" s="23">
        <v>0.11936522539098436</v>
      </c>
      <c r="F26" s="23">
        <v>0.13051977920883165</v>
      </c>
      <c r="G26" s="23">
        <v>0.14592916283348667</v>
      </c>
      <c r="H26" s="23">
        <v>0.33647654093836249</v>
      </c>
      <c r="I26" s="23">
        <v>0.19376724931002759</v>
      </c>
      <c r="J26" s="23">
        <v>5.8072677092916282E-2</v>
      </c>
      <c r="K26" s="23">
        <v>1.5869365225390984E-2</v>
      </c>
      <c r="L26" s="23">
        <v>0</v>
      </c>
      <c r="M26" s="24">
        <v>43480</v>
      </c>
      <c r="N26" s="23">
        <v>3.2520325203252036E-2</v>
      </c>
      <c r="O26" s="23">
        <v>3.2520325203252036E-2</v>
      </c>
      <c r="P26" s="23">
        <v>6.5040650406504072E-2</v>
      </c>
      <c r="Q26" s="23">
        <v>0.3983739837398374</v>
      </c>
      <c r="R26" s="23">
        <v>0.32520325203252032</v>
      </c>
      <c r="S26" s="23">
        <v>0.10569105691056911</v>
      </c>
      <c r="T26" s="23">
        <v>3.2520325203252036E-2</v>
      </c>
      <c r="U26" s="23">
        <v>0</v>
      </c>
      <c r="V26" s="24">
        <v>615</v>
      </c>
      <c r="X26" s="53"/>
    </row>
    <row r="27" spans="2:24" x14ac:dyDescent="0.2">
      <c r="B27" s="33" t="s">
        <v>242</v>
      </c>
      <c r="C27" s="18" t="s">
        <v>261</v>
      </c>
      <c r="D27" s="18" t="s">
        <v>351</v>
      </c>
      <c r="E27" s="23">
        <v>9.1091377828702372E-2</v>
      </c>
      <c r="F27" s="23">
        <v>0.13090804926955027</v>
      </c>
      <c r="G27" s="23">
        <v>0.14150673159553137</v>
      </c>
      <c r="H27" s="23">
        <v>0.31939272414780867</v>
      </c>
      <c r="I27" s="23">
        <v>0.22543683758235464</v>
      </c>
      <c r="J27" s="23">
        <v>6.9894013176740183E-2</v>
      </c>
      <c r="K27" s="23">
        <v>2.1483815525637353E-2</v>
      </c>
      <c r="L27" s="23">
        <v>0</v>
      </c>
      <c r="M27" s="24">
        <v>17455</v>
      </c>
      <c r="N27" s="23">
        <v>0</v>
      </c>
      <c r="O27" s="23">
        <v>0</v>
      </c>
      <c r="P27" s="23">
        <v>6.25E-2</v>
      </c>
      <c r="Q27" s="23">
        <v>0.375</v>
      </c>
      <c r="R27" s="23">
        <v>0.34375</v>
      </c>
      <c r="S27" s="23">
        <v>0.171875</v>
      </c>
      <c r="T27" s="23">
        <v>6.25E-2</v>
      </c>
      <c r="U27" s="23">
        <v>0</v>
      </c>
      <c r="V27" s="24">
        <v>320</v>
      </c>
      <c r="X27" s="53"/>
    </row>
    <row r="28" spans="2:24" x14ac:dyDescent="0.2">
      <c r="B28" s="33" t="s">
        <v>242</v>
      </c>
      <c r="C28" s="18" t="s">
        <v>262</v>
      </c>
      <c r="D28" s="18" t="s">
        <v>352</v>
      </c>
      <c r="E28" s="23">
        <v>0.11750841750841751</v>
      </c>
      <c r="F28" s="23">
        <v>0.12491582491582491</v>
      </c>
      <c r="G28" s="23">
        <v>0.15117845117845119</v>
      </c>
      <c r="H28" s="23">
        <v>0.36262626262626263</v>
      </c>
      <c r="I28" s="23">
        <v>0.18249158249158248</v>
      </c>
      <c r="J28" s="23">
        <v>5.0168350168350168E-2</v>
      </c>
      <c r="K28" s="23">
        <v>1.1447811447811448E-2</v>
      </c>
      <c r="L28" s="23">
        <v>0</v>
      </c>
      <c r="M28" s="24">
        <v>14850</v>
      </c>
      <c r="N28" s="23">
        <v>4.6052631578947366E-2</v>
      </c>
      <c r="O28" s="23">
        <v>1.9736842105263157E-2</v>
      </c>
      <c r="P28" s="23">
        <v>9.2105263157894732E-2</v>
      </c>
      <c r="Q28" s="23">
        <v>0.42105263157894735</v>
      </c>
      <c r="R28" s="23">
        <v>0.27631578947368424</v>
      </c>
      <c r="S28" s="23">
        <v>9.8684210526315791E-2</v>
      </c>
      <c r="T28" s="23">
        <v>3.9473684210526314E-2</v>
      </c>
      <c r="U28" s="23">
        <v>0</v>
      </c>
      <c r="V28" s="24">
        <v>760</v>
      </c>
      <c r="X28" s="53"/>
    </row>
    <row r="29" spans="2:24" x14ac:dyDescent="0.2">
      <c r="B29" s="33" t="s">
        <v>242</v>
      </c>
      <c r="C29" s="18" t="s">
        <v>263</v>
      </c>
      <c r="D29" s="18" t="s">
        <v>353</v>
      </c>
      <c r="E29" s="23">
        <v>7.2727272727272724E-2</v>
      </c>
      <c r="F29" s="23">
        <v>0.12626262626262627</v>
      </c>
      <c r="G29" s="23">
        <v>0.13383838383838384</v>
      </c>
      <c r="H29" s="23">
        <v>0.2914141414141414</v>
      </c>
      <c r="I29" s="23">
        <v>0.24191919191919192</v>
      </c>
      <c r="J29" s="23">
        <v>9.1919191919191914E-2</v>
      </c>
      <c r="K29" s="23">
        <v>4.2929292929292928E-2</v>
      </c>
      <c r="L29" s="23">
        <v>0</v>
      </c>
      <c r="M29" s="24">
        <v>9900</v>
      </c>
      <c r="N29" s="23">
        <v>8.1967213114754092E-2</v>
      </c>
      <c r="O29" s="23">
        <v>7.650273224043716E-2</v>
      </c>
      <c r="P29" s="23">
        <v>0.10382513661202186</v>
      </c>
      <c r="Q29" s="23">
        <v>0.25136612021857924</v>
      </c>
      <c r="R29" s="23">
        <v>0.27322404371584702</v>
      </c>
      <c r="S29" s="23">
        <v>0.12568306010928962</v>
      </c>
      <c r="T29" s="23">
        <v>8.7431693989071038E-2</v>
      </c>
      <c r="U29" s="23">
        <v>0</v>
      </c>
      <c r="V29" s="24">
        <v>915</v>
      </c>
      <c r="X29" s="53"/>
    </row>
    <row r="30" spans="2:24" x14ac:dyDescent="0.2">
      <c r="B30" s="33" t="s">
        <v>264</v>
      </c>
      <c r="C30" s="18" t="s">
        <v>265</v>
      </c>
      <c r="D30" s="18" t="s">
        <v>373</v>
      </c>
      <c r="E30" s="23" t="s">
        <v>596</v>
      </c>
      <c r="F30" s="23" t="s">
        <v>596</v>
      </c>
      <c r="G30" s="23" t="s">
        <v>596</v>
      </c>
      <c r="H30" s="23" t="s">
        <v>596</v>
      </c>
      <c r="I30" s="23" t="s">
        <v>596</v>
      </c>
      <c r="J30" s="23" t="s">
        <v>596</v>
      </c>
      <c r="K30" s="23" t="s">
        <v>596</v>
      </c>
      <c r="L30" s="23" t="s">
        <v>596</v>
      </c>
      <c r="M30" s="24" t="s">
        <v>596</v>
      </c>
      <c r="N30" s="23" t="s">
        <v>596</v>
      </c>
      <c r="O30" s="23" t="s">
        <v>596</v>
      </c>
      <c r="P30" s="23" t="s">
        <v>596</v>
      </c>
      <c r="Q30" s="23" t="s">
        <v>596</v>
      </c>
      <c r="R30" s="23" t="s">
        <v>596</v>
      </c>
      <c r="S30" s="23" t="s">
        <v>596</v>
      </c>
      <c r="T30" s="23" t="s">
        <v>596</v>
      </c>
      <c r="U30" s="23" t="s">
        <v>596</v>
      </c>
      <c r="V30" s="24" t="s">
        <v>596</v>
      </c>
      <c r="X30" s="53"/>
    </row>
    <row r="31" spans="2:24" x14ac:dyDescent="0.2">
      <c r="B31" s="33" t="s">
        <v>264</v>
      </c>
      <c r="C31" s="18" t="s">
        <v>266</v>
      </c>
      <c r="D31" s="18" t="s">
        <v>374</v>
      </c>
      <c r="E31" s="23">
        <v>0.15429480381760338</v>
      </c>
      <c r="F31" s="23">
        <v>0.13043478260869565</v>
      </c>
      <c r="G31" s="23">
        <v>0.14687168610816542</v>
      </c>
      <c r="H31" s="23">
        <v>0.31389183457051961</v>
      </c>
      <c r="I31" s="23">
        <v>0.15906680805938495</v>
      </c>
      <c r="J31" s="23">
        <v>6.8398727465535519E-2</v>
      </c>
      <c r="K31" s="23">
        <v>2.6511134676564158E-2</v>
      </c>
      <c r="L31" s="23">
        <v>0</v>
      </c>
      <c r="M31" s="24">
        <v>9430</v>
      </c>
      <c r="N31" s="23">
        <v>5.5555555555555552E-2</v>
      </c>
      <c r="O31" s="23">
        <v>0.1111111111111111</v>
      </c>
      <c r="P31" s="23">
        <v>0.1111111111111111</v>
      </c>
      <c r="Q31" s="23">
        <v>0.25</v>
      </c>
      <c r="R31" s="23">
        <v>0.19444444444444445</v>
      </c>
      <c r="S31" s="23">
        <v>0.1388888888888889</v>
      </c>
      <c r="T31" s="23">
        <v>0.16666666666666666</v>
      </c>
      <c r="U31" s="23">
        <v>0</v>
      </c>
      <c r="V31" s="24">
        <v>180</v>
      </c>
      <c r="X31" s="53"/>
    </row>
    <row r="32" spans="2:24" x14ac:dyDescent="0.2">
      <c r="B32" s="33" t="s">
        <v>264</v>
      </c>
      <c r="C32" s="18" t="s">
        <v>267</v>
      </c>
      <c r="D32" s="18" t="s">
        <v>375</v>
      </c>
      <c r="E32" s="23">
        <v>8.2099596231493946E-2</v>
      </c>
      <c r="F32" s="23">
        <v>0.11103633916554509</v>
      </c>
      <c r="G32" s="23">
        <v>0.12045760430686406</v>
      </c>
      <c r="H32" s="23">
        <v>0.24226110363391656</v>
      </c>
      <c r="I32" s="23">
        <v>0.23553162853297444</v>
      </c>
      <c r="J32" s="23">
        <v>0.14602960969044415</v>
      </c>
      <c r="K32" s="23">
        <v>6.3257065948855995E-2</v>
      </c>
      <c r="L32" s="23">
        <v>0</v>
      </c>
      <c r="M32" s="24">
        <v>7430</v>
      </c>
      <c r="N32" s="23">
        <v>7.6923076923076927E-2</v>
      </c>
      <c r="O32" s="23">
        <v>7.6923076923076927E-2</v>
      </c>
      <c r="P32" s="23">
        <v>9.7902097902097904E-2</v>
      </c>
      <c r="Q32" s="23">
        <v>0.1888111888111888</v>
      </c>
      <c r="R32" s="23">
        <v>0.26573426573426573</v>
      </c>
      <c r="S32" s="23">
        <v>0.19580419580419581</v>
      </c>
      <c r="T32" s="23">
        <v>9.0909090909090912E-2</v>
      </c>
      <c r="U32" s="23">
        <v>0</v>
      </c>
      <c r="V32" s="24">
        <v>715</v>
      </c>
      <c r="X32" s="53"/>
    </row>
    <row r="33" spans="2:24" x14ac:dyDescent="0.2">
      <c r="B33" s="33" t="s">
        <v>264</v>
      </c>
      <c r="C33" s="18" t="s">
        <v>268</v>
      </c>
      <c r="D33" s="18" t="s">
        <v>354</v>
      </c>
      <c r="E33" s="23">
        <v>8.3674397453387908E-2</v>
      </c>
      <c r="F33" s="23">
        <v>0.11732605729877217</v>
      </c>
      <c r="G33" s="23">
        <v>0.10868576625738972</v>
      </c>
      <c r="H33" s="23">
        <v>0.22419281491587084</v>
      </c>
      <c r="I33" s="23">
        <v>0.23283310595725329</v>
      </c>
      <c r="J33" s="23">
        <v>0.15416098226466576</v>
      </c>
      <c r="K33" s="23">
        <v>7.9126875852660303E-2</v>
      </c>
      <c r="L33" s="23">
        <v>0</v>
      </c>
      <c r="M33" s="24">
        <v>10995</v>
      </c>
      <c r="N33" s="23">
        <v>7.0895522388059698E-2</v>
      </c>
      <c r="O33" s="23">
        <v>6.7164179104477612E-2</v>
      </c>
      <c r="P33" s="23">
        <v>8.5820895522388058E-2</v>
      </c>
      <c r="Q33" s="23">
        <v>0.20149253731343283</v>
      </c>
      <c r="R33" s="23">
        <v>0.23507462686567165</v>
      </c>
      <c r="S33" s="23">
        <v>0.19776119402985073</v>
      </c>
      <c r="T33" s="23">
        <v>0.1417910447761194</v>
      </c>
      <c r="U33" s="23">
        <v>0</v>
      </c>
      <c r="V33" s="24">
        <v>1340</v>
      </c>
      <c r="X33" s="53"/>
    </row>
    <row r="34" spans="2:24" x14ac:dyDescent="0.2">
      <c r="B34" s="33" t="s">
        <v>264</v>
      </c>
      <c r="C34" s="18" t="s">
        <v>269</v>
      </c>
      <c r="D34" s="18" t="s">
        <v>376</v>
      </c>
      <c r="E34" s="23" t="s">
        <v>596</v>
      </c>
      <c r="F34" s="23" t="s">
        <v>596</v>
      </c>
      <c r="G34" s="23" t="s">
        <v>596</v>
      </c>
      <c r="H34" s="23" t="s">
        <v>596</v>
      </c>
      <c r="I34" s="23" t="s">
        <v>596</v>
      </c>
      <c r="J34" s="23" t="s">
        <v>596</v>
      </c>
      <c r="K34" s="23" t="s">
        <v>596</v>
      </c>
      <c r="L34" s="23" t="s">
        <v>596</v>
      </c>
      <c r="M34" s="24" t="s">
        <v>596</v>
      </c>
      <c r="N34" s="23" t="s">
        <v>596</v>
      </c>
      <c r="O34" s="23" t="s">
        <v>596</v>
      </c>
      <c r="P34" s="23" t="s">
        <v>596</v>
      </c>
      <c r="Q34" s="23" t="s">
        <v>596</v>
      </c>
      <c r="R34" s="23" t="s">
        <v>596</v>
      </c>
      <c r="S34" s="23" t="s">
        <v>596</v>
      </c>
      <c r="T34" s="23" t="s">
        <v>596</v>
      </c>
      <c r="U34" s="23" t="s">
        <v>596</v>
      </c>
      <c r="V34" s="24" t="s">
        <v>596</v>
      </c>
      <c r="X34" s="53"/>
    </row>
    <row r="35" spans="2:24" x14ac:dyDescent="0.2">
      <c r="B35" s="33" t="s">
        <v>264</v>
      </c>
      <c r="C35" s="18" t="s">
        <v>270</v>
      </c>
      <c r="D35" s="18" t="s">
        <v>377</v>
      </c>
      <c r="E35" s="23" t="s">
        <v>596</v>
      </c>
      <c r="F35" s="23" t="s">
        <v>596</v>
      </c>
      <c r="G35" s="23" t="s">
        <v>596</v>
      </c>
      <c r="H35" s="23" t="s">
        <v>596</v>
      </c>
      <c r="I35" s="23" t="s">
        <v>596</v>
      </c>
      <c r="J35" s="23" t="s">
        <v>596</v>
      </c>
      <c r="K35" s="23" t="s">
        <v>596</v>
      </c>
      <c r="L35" s="23" t="s">
        <v>596</v>
      </c>
      <c r="M35" s="24" t="s">
        <v>596</v>
      </c>
      <c r="N35" s="23" t="s">
        <v>596</v>
      </c>
      <c r="O35" s="23" t="s">
        <v>596</v>
      </c>
      <c r="P35" s="23" t="s">
        <v>596</v>
      </c>
      <c r="Q35" s="23" t="s">
        <v>596</v>
      </c>
      <c r="R35" s="23" t="s">
        <v>596</v>
      </c>
      <c r="S35" s="23" t="s">
        <v>596</v>
      </c>
      <c r="T35" s="23" t="s">
        <v>596</v>
      </c>
      <c r="U35" s="23" t="s">
        <v>596</v>
      </c>
      <c r="V35" s="24" t="s">
        <v>596</v>
      </c>
      <c r="X35" s="53"/>
    </row>
    <row r="36" spans="2:24" x14ac:dyDescent="0.2">
      <c r="B36" s="33" t="s">
        <v>264</v>
      </c>
      <c r="C36" s="18" t="s">
        <v>271</v>
      </c>
      <c r="D36" s="18" t="s">
        <v>378</v>
      </c>
      <c r="E36" s="23" t="s">
        <v>596</v>
      </c>
      <c r="F36" s="23" t="s">
        <v>596</v>
      </c>
      <c r="G36" s="23" t="s">
        <v>596</v>
      </c>
      <c r="H36" s="23" t="s">
        <v>596</v>
      </c>
      <c r="I36" s="23" t="s">
        <v>596</v>
      </c>
      <c r="J36" s="23" t="s">
        <v>596</v>
      </c>
      <c r="K36" s="23" t="s">
        <v>596</v>
      </c>
      <c r="L36" s="23" t="s">
        <v>596</v>
      </c>
      <c r="M36" s="24" t="s">
        <v>596</v>
      </c>
      <c r="N36" s="23" t="s">
        <v>596</v>
      </c>
      <c r="O36" s="23" t="s">
        <v>596</v>
      </c>
      <c r="P36" s="23" t="s">
        <v>596</v>
      </c>
      <c r="Q36" s="23" t="s">
        <v>596</v>
      </c>
      <c r="R36" s="23" t="s">
        <v>596</v>
      </c>
      <c r="S36" s="23" t="s">
        <v>596</v>
      </c>
      <c r="T36" s="23" t="s">
        <v>596</v>
      </c>
      <c r="U36" s="23" t="s">
        <v>596</v>
      </c>
      <c r="V36" s="24" t="s">
        <v>596</v>
      </c>
      <c r="X36" s="53"/>
    </row>
    <row r="37" spans="2:24" x14ac:dyDescent="0.2">
      <c r="B37" s="33" t="s">
        <v>264</v>
      </c>
      <c r="C37" s="18" t="s">
        <v>272</v>
      </c>
      <c r="D37" s="18" t="s">
        <v>355</v>
      </c>
      <c r="E37" s="23" t="s">
        <v>596</v>
      </c>
      <c r="F37" s="23" t="s">
        <v>596</v>
      </c>
      <c r="G37" s="23" t="s">
        <v>596</v>
      </c>
      <c r="H37" s="23" t="s">
        <v>596</v>
      </c>
      <c r="I37" s="23" t="s">
        <v>596</v>
      </c>
      <c r="J37" s="23" t="s">
        <v>596</v>
      </c>
      <c r="K37" s="23" t="s">
        <v>596</v>
      </c>
      <c r="L37" s="23" t="s">
        <v>596</v>
      </c>
      <c r="M37" s="24" t="s">
        <v>596</v>
      </c>
      <c r="N37" s="23" t="s">
        <v>596</v>
      </c>
      <c r="O37" s="23" t="s">
        <v>596</v>
      </c>
      <c r="P37" s="23" t="s">
        <v>596</v>
      </c>
      <c r="Q37" s="23" t="s">
        <v>596</v>
      </c>
      <c r="R37" s="23" t="s">
        <v>596</v>
      </c>
      <c r="S37" s="23" t="s">
        <v>596</v>
      </c>
      <c r="T37" s="23" t="s">
        <v>596</v>
      </c>
      <c r="U37" s="23" t="s">
        <v>596</v>
      </c>
      <c r="V37" s="24" t="s">
        <v>596</v>
      </c>
      <c r="X37" s="53"/>
    </row>
    <row r="38" spans="2:24" x14ac:dyDescent="0.2">
      <c r="B38" s="33" t="s">
        <v>264</v>
      </c>
      <c r="C38" s="18" t="s">
        <v>273</v>
      </c>
      <c r="D38" s="18" t="s">
        <v>379</v>
      </c>
      <c r="E38" s="23">
        <v>7.0520231213872839E-2</v>
      </c>
      <c r="F38" s="23">
        <v>0.12196531791907514</v>
      </c>
      <c r="G38" s="23">
        <v>0.16358381502890174</v>
      </c>
      <c r="H38" s="23">
        <v>0.30057803468208094</v>
      </c>
      <c r="I38" s="23">
        <v>0.20578034682080926</v>
      </c>
      <c r="J38" s="23">
        <v>9.9421965317919081E-2</v>
      </c>
      <c r="K38" s="23">
        <v>3.8150289017341042E-2</v>
      </c>
      <c r="L38" s="23">
        <v>0</v>
      </c>
      <c r="M38" s="24">
        <v>8650</v>
      </c>
      <c r="N38" s="23">
        <v>6.25E-2</v>
      </c>
      <c r="O38" s="23">
        <v>7.2916666666666671E-2</v>
      </c>
      <c r="P38" s="23">
        <v>0.11458333333333333</v>
      </c>
      <c r="Q38" s="23">
        <v>0.30208333333333331</v>
      </c>
      <c r="R38" s="23">
        <v>0.21875</v>
      </c>
      <c r="S38" s="23">
        <v>0.15625</v>
      </c>
      <c r="T38" s="23">
        <v>7.2916666666666671E-2</v>
      </c>
      <c r="U38" s="23">
        <v>0</v>
      </c>
      <c r="V38" s="24">
        <v>480</v>
      </c>
      <c r="X38" s="53"/>
    </row>
    <row r="39" spans="2:24" x14ac:dyDescent="0.2">
      <c r="B39" s="33" t="s">
        <v>264</v>
      </c>
      <c r="C39" s="18" t="s">
        <v>274</v>
      </c>
      <c r="D39" s="18" t="s">
        <v>356</v>
      </c>
      <c r="E39" s="23">
        <v>0.13570205479452055</v>
      </c>
      <c r="F39" s="23">
        <v>0.12585616438356165</v>
      </c>
      <c r="G39" s="23">
        <v>0.14212328767123289</v>
      </c>
      <c r="H39" s="23">
        <v>0.3204195205479452</v>
      </c>
      <c r="I39" s="23">
        <v>0.18086472602739725</v>
      </c>
      <c r="J39" s="23">
        <v>6.8493150684931503E-2</v>
      </c>
      <c r="K39" s="23">
        <v>2.6327054794520549E-2</v>
      </c>
      <c r="L39" s="23">
        <v>0</v>
      </c>
      <c r="M39" s="24">
        <v>23360</v>
      </c>
      <c r="N39" s="23">
        <v>5.7142857142857141E-2</v>
      </c>
      <c r="O39" s="23">
        <v>8.5714285714285715E-2</v>
      </c>
      <c r="P39" s="23">
        <v>0.17142857142857143</v>
      </c>
      <c r="Q39" s="23">
        <v>0.42857142857142855</v>
      </c>
      <c r="R39" s="23">
        <v>0.2</v>
      </c>
      <c r="S39" s="23">
        <v>5.7142857142857141E-2</v>
      </c>
      <c r="T39" s="23">
        <v>0</v>
      </c>
      <c r="U39" s="23">
        <v>0</v>
      </c>
      <c r="V39" s="24">
        <v>175</v>
      </c>
      <c r="X39" s="53"/>
    </row>
    <row r="40" spans="2:24" x14ac:dyDescent="0.2">
      <c r="B40" s="33" t="s">
        <v>264</v>
      </c>
      <c r="C40" s="18" t="s">
        <v>275</v>
      </c>
      <c r="D40" s="18" t="s">
        <v>380</v>
      </c>
      <c r="E40" s="23">
        <v>7.4944893460690665E-2</v>
      </c>
      <c r="F40" s="23">
        <v>0.10433504775900074</v>
      </c>
      <c r="G40" s="23">
        <v>0.16752387950036737</v>
      </c>
      <c r="H40" s="23">
        <v>0.34680382072005878</v>
      </c>
      <c r="I40" s="23">
        <v>0.19397501836884642</v>
      </c>
      <c r="J40" s="23">
        <v>8.1557678177810428E-2</v>
      </c>
      <c r="K40" s="23">
        <v>3.0859662013225569E-2</v>
      </c>
      <c r="L40" s="23">
        <v>0</v>
      </c>
      <c r="M40" s="24">
        <v>6805</v>
      </c>
      <c r="N40" s="23">
        <v>0</v>
      </c>
      <c r="O40" s="23">
        <v>0</v>
      </c>
      <c r="P40" s="23">
        <v>0.1111111111111111</v>
      </c>
      <c r="Q40" s="23">
        <v>0.44444444444444442</v>
      </c>
      <c r="R40" s="23">
        <v>0.22222222222222221</v>
      </c>
      <c r="S40" s="23">
        <v>0.1111111111111111</v>
      </c>
      <c r="T40" s="23">
        <v>0</v>
      </c>
      <c r="U40" s="23">
        <v>0</v>
      </c>
      <c r="V40" s="24">
        <v>45</v>
      </c>
      <c r="X40" s="53"/>
    </row>
    <row r="41" spans="2:24" x14ac:dyDescent="0.2">
      <c r="B41" s="33" t="s">
        <v>276</v>
      </c>
      <c r="C41" s="18" t="s">
        <v>277</v>
      </c>
      <c r="D41" s="18" t="s">
        <v>357</v>
      </c>
      <c r="E41" s="23" t="s">
        <v>596</v>
      </c>
      <c r="F41" s="23" t="s">
        <v>596</v>
      </c>
      <c r="G41" s="23" t="s">
        <v>596</v>
      </c>
      <c r="H41" s="23" t="s">
        <v>596</v>
      </c>
      <c r="I41" s="23" t="s">
        <v>596</v>
      </c>
      <c r="J41" s="23" t="s">
        <v>596</v>
      </c>
      <c r="K41" s="23" t="s">
        <v>596</v>
      </c>
      <c r="L41" s="23" t="s">
        <v>596</v>
      </c>
      <c r="M41" s="24" t="s">
        <v>596</v>
      </c>
      <c r="N41" s="23" t="s">
        <v>596</v>
      </c>
      <c r="O41" s="23" t="s">
        <v>596</v>
      </c>
      <c r="P41" s="23" t="s">
        <v>596</v>
      </c>
      <c r="Q41" s="23" t="s">
        <v>596</v>
      </c>
      <c r="R41" s="23" t="s">
        <v>596</v>
      </c>
      <c r="S41" s="23" t="s">
        <v>596</v>
      </c>
      <c r="T41" s="23" t="s">
        <v>596</v>
      </c>
      <c r="U41" s="23" t="s">
        <v>596</v>
      </c>
      <c r="V41" s="24" t="s">
        <v>596</v>
      </c>
      <c r="X41" s="53"/>
    </row>
    <row r="42" spans="2:24" x14ac:dyDescent="0.2">
      <c r="B42" s="33" t="s">
        <v>276</v>
      </c>
      <c r="C42" s="18" t="s">
        <v>278</v>
      </c>
      <c r="D42" s="18" t="s">
        <v>381</v>
      </c>
      <c r="E42" s="23">
        <v>8.7659985510746191E-2</v>
      </c>
      <c r="F42" s="23">
        <v>0.12967882154069066</v>
      </c>
      <c r="G42" s="23">
        <v>0.14489253803429122</v>
      </c>
      <c r="H42" s="23">
        <v>0.26829268292682928</v>
      </c>
      <c r="I42" s="23">
        <v>0.21444095629075102</v>
      </c>
      <c r="J42" s="23">
        <v>0.11180874184979474</v>
      </c>
      <c r="K42" s="23">
        <v>4.3226273846896882E-2</v>
      </c>
      <c r="L42" s="23">
        <v>0</v>
      </c>
      <c r="M42" s="24">
        <v>41410</v>
      </c>
      <c r="N42" s="23">
        <v>0.10197368421052631</v>
      </c>
      <c r="O42" s="23">
        <v>9.8684210526315791E-2</v>
      </c>
      <c r="P42" s="23">
        <v>0.11842105263157894</v>
      </c>
      <c r="Q42" s="23">
        <v>0.24013157894736842</v>
      </c>
      <c r="R42" s="23">
        <v>0.24013157894736842</v>
      </c>
      <c r="S42" s="23">
        <v>0.13815789473684212</v>
      </c>
      <c r="T42" s="23">
        <v>6.25E-2</v>
      </c>
      <c r="U42" s="23">
        <v>0</v>
      </c>
      <c r="V42" s="24">
        <v>1520</v>
      </c>
      <c r="X42" s="53"/>
    </row>
    <row r="43" spans="2:24" x14ac:dyDescent="0.2">
      <c r="B43" s="33" t="s">
        <v>276</v>
      </c>
      <c r="C43" s="18" t="s">
        <v>279</v>
      </c>
      <c r="D43" s="18" t="s">
        <v>382</v>
      </c>
      <c r="E43" s="23">
        <v>9.8352214212152414E-2</v>
      </c>
      <c r="F43" s="23">
        <v>0.1166323377960865</v>
      </c>
      <c r="G43" s="23">
        <v>0.13491246138002061</v>
      </c>
      <c r="H43" s="23">
        <v>0.27471678681771372</v>
      </c>
      <c r="I43" s="23">
        <v>0.21524201853759012</v>
      </c>
      <c r="J43" s="23">
        <v>0.11637487126673532</v>
      </c>
      <c r="K43" s="23">
        <v>4.3769309989701341E-2</v>
      </c>
      <c r="L43" s="23">
        <v>0</v>
      </c>
      <c r="M43" s="24">
        <v>19420</v>
      </c>
      <c r="N43" s="23">
        <v>3.015075376884422E-2</v>
      </c>
      <c r="O43" s="23">
        <v>2.5125628140703519E-2</v>
      </c>
      <c r="P43" s="23">
        <v>0.11557788944723618</v>
      </c>
      <c r="Q43" s="23">
        <v>0.36180904522613067</v>
      </c>
      <c r="R43" s="23">
        <v>0.26633165829145727</v>
      </c>
      <c r="S43" s="23">
        <v>0.135678391959799</v>
      </c>
      <c r="T43" s="23">
        <v>6.5326633165829151E-2</v>
      </c>
      <c r="U43" s="23">
        <v>0</v>
      </c>
      <c r="V43" s="24">
        <v>995</v>
      </c>
      <c r="X43" s="53"/>
    </row>
    <row r="44" spans="2:24" x14ac:dyDescent="0.2">
      <c r="B44" s="33" t="s">
        <v>276</v>
      </c>
      <c r="C44" s="18" t="s">
        <v>280</v>
      </c>
      <c r="D44" s="18" t="s">
        <v>358</v>
      </c>
      <c r="E44" s="23">
        <v>0.11050328227571116</v>
      </c>
      <c r="F44" s="23">
        <v>0.13347921225382933</v>
      </c>
      <c r="G44" s="23">
        <v>0.12800875273522977</v>
      </c>
      <c r="H44" s="23">
        <v>0.30196936542669583</v>
      </c>
      <c r="I44" s="23">
        <v>0.20568927789934355</v>
      </c>
      <c r="J44" s="23">
        <v>8.5339168490153175E-2</v>
      </c>
      <c r="K44" s="23">
        <v>3.3916849015317288E-2</v>
      </c>
      <c r="L44" s="23">
        <v>0</v>
      </c>
      <c r="M44" s="24">
        <v>4570</v>
      </c>
      <c r="N44" s="23">
        <v>0.1044776119402985</v>
      </c>
      <c r="O44" s="23">
        <v>8.9552238805970144E-2</v>
      </c>
      <c r="P44" s="23">
        <v>8.9552238805970144E-2</v>
      </c>
      <c r="Q44" s="23">
        <v>0.31343283582089554</v>
      </c>
      <c r="R44" s="23">
        <v>0.20895522388059701</v>
      </c>
      <c r="S44" s="23">
        <v>0.14925373134328357</v>
      </c>
      <c r="T44" s="23">
        <v>5.9701492537313432E-2</v>
      </c>
      <c r="U44" s="23">
        <v>0</v>
      </c>
      <c r="V44" s="24">
        <v>335</v>
      </c>
      <c r="X44" s="53"/>
    </row>
    <row r="45" spans="2:24" x14ac:dyDescent="0.2">
      <c r="B45" s="33" t="s">
        <v>281</v>
      </c>
      <c r="C45" s="18" t="s">
        <v>282</v>
      </c>
      <c r="D45" s="18" t="s">
        <v>383</v>
      </c>
      <c r="E45" s="23">
        <v>7.1494893221912714E-2</v>
      </c>
      <c r="F45" s="23">
        <v>0.10151655834107087</v>
      </c>
      <c r="G45" s="23">
        <v>0.11730114515629836</v>
      </c>
      <c r="H45" s="23">
        <v>0.24481584648715568</v>
      </c>
      <c r="I45" s="23">
        <v>0.25162488393686167</v>
      </c>
      <c r="J45" s="23">
        <v>0.15134633240482823</v>
      </c>
      <c r="K45" s="23">
        <v>6.2209842154131847E-2</v>
      </c>
      <c r="L45" s="23">
        <v>0</v>
      </c>
      <c r="M45" s="24">
        <v>16155</v>
      </c>
      <c r="N45" s="23">
        <v>0.1</v>
      </c>
      <c r="O45" s="23">
        <v>7.0000000000000007E-2</v>
      </c>
      <c r="P45" s="23">
        <v>0.12</v>
      </c>
      <c r="Q45" s="23">
        <v>0.26</v>
      </c>
      <c r="R45" s="23">
        <v>0.24</v>
      </c>
      <c r="S45" s="23">
        <v>0.15</v>
      </c>
      <c r="T45" s="23">
        <v>0.06</v>
      </c>
      <c r="U45" s="23">
        <v>0</v>
      </c>
      <c r="V45" s="24">
        <v>500</v>
      </c>
      <c r="X45" s="53"/>
    </row>
    <row r="46" spans="2:24" x14ac:dyDescent="0.2">
      <c r="B46" s="33" t="s">
        <v>281</v>
      </c>
      <c r="C46" s="18" t="s">
        <v>283</v>
      </c>
      <c r="D46" s="18" t="s">
        <v>359</v>
      </c>
      <c r="E46" s="23">
        <v>7.3092369477911645E-2</v>
      </c>
      <c r="F46" s="23">
        <v>0.10160642570281124</v>
      </c>
      <c r="G46" s="23">
        <v>0.1608433734939759</v>
      </c>
      <c r="H46" s="23">
        <v>0.32911646586345383</v>
      </c>
      <c r="I46" s="23">
        <v>0.21827309236947792</v>
      </c>
      <c r="J46" s="23">
        <v>8.6546184738955825E-2</v>
      </c>
      <c r="K46" s="23">
        <v>3.0522088353413655E-2</v>
      </c>
      <c r="L46" s="23">
        <v>0</v>
      </c>
      <c r="M46" s="24">
        <v>24900</v>
      </c>
      <c r="N46" s="23">
        <v>8.3682008368200833E-2</v>
      </c>
      <c r="O46" s="23">
        <v>6.2761506276150625E-2</v>
      </c>
      <c r="P46" s="23">
        <v>9.6234309623430964E-2</v>
      </c>
      <c r="Q46" s="23">
        <v>0.32217573221757323</v>
      </c>
      <c r="R46" s="23">
        <v>0.23430962343096234</v>
      </c>
      <c r="S46" s="23">
        <v>0.14225941422594143</v>
      </c>
      <c r="T46" s="23">
        <v>5.8577405857740586E-2</v>
      </c>
      <c r="U46" s="23">
        <v>0</v>
      </c>
      <c r="V46" s="24">
        <v>1195</v>
      </c>
      <c r="X46" s="53"/>
    </row>
    <row r="47" spans="2:24" x14ac:dyDescent="0.2">
      <c r="B47" s="33" t="s">
        <v>281</v>
      </c>
      <c r="C47" s="18" t="s">
        <v>284</v>
      </c>
      <c r="D47" s="18" t="s">
        <v>384</v>
      </c>
      <c r="E47" s="23">
        <v>9.4950778024769769E-2</v>
      </c>
      <c r="F47" s="23">
        <v>0.11273420133375675</v>
      </c>
      <c r="G47" s="23">
        <v>0.14449031438551921</v>
      </c>
      <c r="H47" s="23">
        <v>0.27151476659256907</v>
      </c>
      <c r="I47" s="23">
        <v>0.22261035249285488</v>
      </c>
      <c r="J47" s="23">
        <v>0.11178151794220387</v>
      </c>
      <c r="K47" s="23">
        <v>4.191806922832645E-2</v>
      </c>
      <c r="L47" s="23">
        <v>0</v>
      </c>
      <c r="M47" s="24">
        <v>15745</v>
      </c>
      <c r="N47" s="23">
        <v>8.9783281733746126E-2</v>
      </c>
      <c r="O47" s="23">
        <v>9.2879256965944276E-2</v>
      </c>
      <c r="P47" s="23">
        <v>0.12074303405572756</v>
      </c>
      <c r="Q47" s="23">
        <v>0.27244582043343651</v>
      </c>
      <c r="R47" s="23">
        <v>0.24458204334365324</v>
      </c>
      <c r="S47" s="23">
        <v>0.1238390092879257</v>
      </c>
      <c r="T47" s="23">
        <v>5.5727554179566562E-2</v>
      </c>
      <c r="U47" s="23">
        <v>0</v>
      </c>
      <c r="V47" s="24">
        <v>1615</v>
      </c>
      <c r="X47" s="53"/>
    </row>
    <row r="48" spans="2:24" x14ac:dyDescent="0.2">
      <c r="B48" s="33" t="s">
        <v>285</v>
      </c>
      <c r="C48" s="18" t="s">
        <v>286</v>
      </c>
      <c r="D48" s="18" t="s">
        <v>385</v>
      </c>
      <c r="E48" s="23">
        <v>0.11254980079681275</v>
      </c>
      <c r="F48" s="23">
        <v>0.12848605577689243</v>
      </c>
      <c r="G48" s="23">
        <v>0.12763232783153103</v>
      </c>
      <c r="H48" s="23">
        <v>0.26394422310756971</v>
      </c>
      <c r="I48" s="23">
        <v>0.20759817871371655</v>
      </c>
      <c r="J48" s="23">
        <v>0.11368810472396129</v>
      </c>
      <c r="K48" s="23">
        <v>4.5959021058622651E-2</v>
      </c>
      <c r="L48" s="23">
        <v>0</v>
      </c>
      <c r="M48" s="24">
        <v>35140</v>
      </c>
      <c r="N48" s="23">
        <v>0.10820895522388059</v>
      </c>
      <c r="O48" s="23">
        <v>9.7014925373134331E-2</v>
      </c>
      <c r="P48" s="23">
        <v>0.10820895522388059</v>
      </c>
      <c r="Q48" s="23">
        <v>0.2462686567164179</v>
      </c>
      <c r="R48" s="23">
        <v>0.21268656716417911</v>
      </c>
      <c r="S48" s="23">
        <v>0.15298507462686567</v>
      </c>
      <c r="T48" s="23">
        <v>7.4626865671641784E-2</v>
      </c>
      <c r="U48" s="23">
        <v>0</v>
      </c>
      <c r="V48" s="24">
        <v>1340</v>
      </c>
      <c r="X48" s="53"/>
    </row>
    <row r="49" spans="2:24" x14ac:dyDescent="0.2">
      <c r="B49" s="33" t="s">
        <v>285</v>
      </c>
      <c r="C49" s="18" t="s">
        <v>287</v>
      </c>
      <c r="D49" s="18" t="s">
        <v>360</v>
      </c>
      <c r="E49" s="23">
        <v>4.684317718940937E-2</v>
      </c>
      <c r="F49" s="23">
        <v>0.21181262729124237</v>
      </c>
      <c r="G49" s="23">
        <v>0.1384928716904277</v>
      </c>
      <c r="H49" s="23">
        <v>0.23421588594704684</v>
      </c>
      <c r="I49" s="23">
        <v>0.22606924643584522</v>
      </c>
      <c r="J49" s="23">
        <v>0.10386965376782077</v>
      </c>
      <c r="K49" s="23">
        <v>3.8696537678207736E-2</v>
      </c>
      <c r="L49" s="23">
        <v>0</v>
      </c>
      <c r="M49" s="24">
        <v>2455</v>
      </c>
      <c r="N49" s="23" t="s">
        <v>596</v>
      </c>
      <c r="O49" s="23" t="s">
        <v>596</v>
      </c>
      <c r="P49" s="23" t="s">
        <v>596</v>
      </c>
      <c r="Q49" s="23" t="s">
        <v>596</v>
      </c>
      <c r="R49" s="23" t="s">
        <v>596</v>
      </c>
      <c r="S49" s="23" t="s">
        <v>596</v>
      </c>
      <c r="T49" s="23" t="s">
        <v>596</v>
      </c>
      <c r="U49" s="23" t="s">
        <v>596</v>
      </c>
      <c r="V49" s="24" t="s">
        <v>596</v>
      </c>
      <c r="X49" s="53"/>
    </row>
    <row r="50" spans="2:24" x14ac:dyDescent="0.2">
      <c r="B50" s="33" t="s">
        <v>285</v>
      </c>
      <c r="C50" s="18" t="s">
        <v>288</v>
      </c>
      <c r="D50" s="18" t="s">
        <v>361</v>
      </c>
      <c r="E50" s="23">
        <v>6.2691131498470942E-2</v>
      </c>
      <c r="F50" s="23">
        <v>8.4097859327217125E-2</v>
      </c>
      <c r="G50" s="23">
        <v>0.14271151885830785</v>
      </c>
      <c r="H50" s="23">
        <v>0.30963302752293576</v>
      </c>
      <c r="I50" s="23">
        <v>0.23241590214067279</v>
      </c>
      <c r="J50" s="23">
        <v>0.11518858307849134</v>
      </c>
      <c r="K50" s="23">
        <v>5.3007135575942915E-2</v>
      </c>
      <c r="L50" s="23">
        <v>0</v>
      </c>
      <c r="M50" s="24">
        <v>19620</v>
      </c>
      <c r="N50" s="23">
        <v>2.7027027027027029E-2</v>
      </c>
      <c r="O50" s="23">
        <v>3.3783783783783786E-2</v>
      </c>
      <c r="P50" s="23">
        <v>0.10810810810810811</v>
      </c>
      <c r="Q50" s="23">
        <v>0.33783783783783783</v>
      </c>
      <c r="R50" s="23">
        <v>0.23648648648648649</v>
      </c>
      <c r="S50" s="23">
        <v>0.18243243243243243</v>
      </c>
      <c r="T50" s="23">
        <v>6.7567567567567571E-2</v>
      </c>
      <c r="U50" s="23">
        <v>0</v>
      </c>
      <c r="V50" s="24">
        <v>740</v>
      </c>
      <c r="X50" s="53"/>
    </row>
    <row r="51" spans="2:24" x14ac:dyDescent="0.2">
      <c r="B51" s="33" t="s">
        <v>285</v>
      </c>
      <c r="C51" s="18" t="s">
        <v>289</v>
      </c>
      <c r="D51" s="18" t="s">
        <v>386</v>
      </c>
      <c r="E51" s="23">
        <v>8.1627296587926515E-2</v>
      </c>
      <c r="F51" s="23">
        <v>0.13464566929133859</v>
      </c>
      <c r="G51" s="23">
        <v>0.13805774278215224</v>
      </c>
      <c r="H51" s="23">
        <v>0.26299212598425198</v>
      </c>
      <c r="I51" s="23">
        <v>0.21417322834645669</v>
      </c>
      <c r="J51" s="23">
        <v>0.1188976377952756</v>
      </c>
      <c r="K51" s="23">
        <v>4.9606299212598425E-2</v>
      </c>
      <c r="L51" s="23">
        <v>0</v>
      </c>
      <c r="M51" s="24">
        <v>19050</v>
      </c>
      <c r="N51" s="23">
        <v>6.8181818181818177E-2</v>
      </c>
      <c r="O51" s="23">
        <v>0.10227272727272728</v>
      </c>
      <c r="P51" s="23">
        <v>7.9545454545454544E-2</v>
      </c>
      <c r="Q51" s="23">
        <v>0.21590909090909091</v>
      </c>
      <c r="R51" s="23">
        <v>0.22727272727272727</v>
      </c>
      <c r="S51" s="23">
        <v>0.18181818181818182</v>
      </c>
      <c r="T51" s="23">
        <v>0.125</v>
      </c>
      <c r="U51" s="23">
        <v>0</v>
      </c>
      <c r="V51" s="24">
        <v>440</v>
      </c>
      <c r="X51" s="53"/>
    </row>
    <row r="52" spans="2:24" x14ac:dyDescent="0.2">
      <c r="B52" s="33" t="s">
        <v>285</v>
      </c>
      <c r="C52" s="18" t="s">
        <v>290</v>
      </c>
      <c r="D52" s="18" t="s">
        <v>387</v>
      </c>
      <c r="E52" s="23">
        <v>7.9434167573449399E-2</v>
      </c>
      <c r="F52" s="23">
        <v>0.17410228509249184</v>
      </c>
      <c r="G52" s="23">
        <v>0.13275299238302501</v>
      </c>
      <c r="H52" s="23">
        <v>0.26768226332970618</v>
      </c>
      <c r="I52" s="23">
        <v>0.20674646354733406</v>
      </c>
      <c r="J52" s="23">
        <v>0.10119695321001088</v>
      </c>
      <c r="K52" s="23">
        <v>3.8084874863982592E-2</v>
      </c>
      <c r="L52" s="23">
        <v>0</v>
      </c>
      <c r="M52" s="24">
        <v>4595</v>
      </c>
      <c r="N52" s="23" t="s">
        <v>598</v>
      </c>
      <c r="O52" s="23" t="s">
        <v>598</v>
      </c>
      <c r="P52" s="23" t="s">
        <v>598</v>
      </c>
      <c r="Q52" s="23" t="s">
        <v>598</v>
      </c>
      <c r="R52" s="23" t="s">
        <v>598</v>
      </c>
      <c r="S52" s="23" t="s">
        <v>598</v>
      </c>
      <c r="T52" s="23" t="s">
        <v>598</v>
      </c>
      <c r="U52" s="23" t="s">
        <v>598</v>
      </c>
      <c r="V52" s="24" t="s">
        <v>598</v>
      </c>
      <c r="X52" s="53"/>
    </row>
    <row r="53" spans="2:24" x14ac:dyDescent="0.2">
      <c r="B53" s="33" t="s">
        <v>285</v>
      </c>
      <c r="C53" s="18" t="s">
        <v>291</v>
      </c>
      <c r="D53" s="18" t="s">
        <v>362</v>
      </c>
      <c r="E53" s="23" t="s">
        <v>596</v>
      </c>
      <c r="F53" s="23" t="s">
        <v>596</v>
      </c>
      <c r="G53" s="23" t="s">
        <v>596</v>
      </c>
      <c r="H53" s="23" t="s">
        <v>596</v>
      </c>
      <c r="I53" s="23" t="s">
        <v>596</v>
      </c>
      <c r="J53" s="23" t="s">
        <v>596</v>
      </c>
      <c r="K53" s="23" t="s">
        <v>596</v>
      </c>
      <c r="L53" s="23" t="s">
        <v>596</v>
      </c>
      <c r="M53" s="24" t="s">
        <v>596</v>
      </c>
      <c r="N53" s="23" t="s">
        <v>596</v>
      </c>
      <c r="O53" s="23" t="s">
        <v>596</v>
      </c>
      <c r="P53" s="23" t="s">
        <v>596</v>
      </c>
      <c r="Q53" s="23" t="s">
        <v>596</v>
      </c>
      <c r="R53" s="23" t="s">
        <v>596</v>
      </c>
      <c r="S53" s="23" t="s">
        <v>596</v>
      </c>
      <c r="T53" s="23" t="s">
        <v>596</v>
      </c>
      <c r="U53" s="23" t="s">
        <v>596</v>
      </c>
      <c r="V53" s="24" t="s">
        <v>596</v>
      </c>
      <c r="X53" s="53"/>
    </row>
    <row r="54" spans="2:24" x14ac:dyDescent="0.2">
      <c r="B54" s="33" t="s">
        <v>292</v>
      </c>
      <c r="C54" s="18" t="s">
        <v>293</v>
      </c>
      <c r="D54" s="18" t="s">
        <v>363</v>
      </c>
      <c r="E54" s="23">
        <v>4.7263681592039801E-2</v>
      </c>
      <c r="F54" s="23">
        <v>0.13557213930348258</v>
      </c>
      <c r="G54" s="23">
        <v>0.14676616915422885</v>
      </c>
      <c r="H54" s="23">
        <v>0.24937810945273631</v>
      </c>
      <c r="I54" s="23">
        <v>0.22139303482587064</v>
      </c>
      <c r="J54" s="23">
        <v>0.13495024875621892</v>
      </c>
      <c r="K54" s="23">
        <v>6.4054726368159204E-2</v>
      </c>
      <c r="L54" s="23">
        <v>0</v>
      </c>
      <c r="M54" s="24">
        <v>8040</v>
      </c>
      <c r="N54" s="23">
        <v>6.5573770491803282E-2</v>
      </c>
      <c r="O54" s="23">
        <v>0.10655737704918032</v>
      </c>
      <c r="P54" s="23">
        <v>0.10655737704918032</v>
      </c>
      <c r="Q54" s="23">
        <v>0.24590163934426229</v>
      </c>
      <c r="R54" s="23">
        <v>0.22950819672131148</v>
      </c>
      <c r="S54" s="23">
        <v>0.15573770491803279</v>
      </c>
      <c r="T54" s="23">
        <v>9.8360655737704916E-2</v>
      </c>
      <c r="U54" s="23">
        <v>0</v>
      </c>
      <c r="V54" s="24">
        <v>610</v>
      </c>
      <c r="X54" s="53"/>
    </row>
    <row r="55" spans="2:24" x14ac:dyDescent="0.2">
      <c r="B55" s="33" t="s">
        <v>292</v>
      </c>
      <c r="C55" s="18" t="s">
        <v>294</v>
      </c>
      <c r="D55" s="18" t="s">
        <v>388</v>
      </c>
      <c r="E55" s="23">
        <v>9.6741344195519344E-2</v>
      </c>
      <c r="F55" s="23">
        <v>0.14052953156822812</v>
      </c>
      <c r="G55" s="23">
        <v>0.13136456211812628</v>
      </c>
      <c r="H55" s="23">
        <v>0.30957230142566189</v>
      </c>
      <c r="I55" s="23">
        <v>0.21486761710794297</v>
      </c>
      <c r="J55" s="23">
        <v>7.637474541751528E-2</v>
      </c>
      <c r="K55" s="23">
        <v>3.0549898167006109E-2</v>
      </c>
      <c r="L55" s="23">
        <v>0</v>
      </c>
      <c r="M55" s="24">
        <v>4910</v>
      </c>
      <c r="N55" s="23">
        <v>4.4117647058823532E-2</v>
      </c>
      <c r="O55" s="23">
        <v>8.8235294117647065E-2</v>
      </c>
      <c r="P55" s="23">
        <v>0.14705882352941177</v>
      </c>
      <c r="Q55" s="23">
        <v>0.36764705882352944</v>
      </c>
      <c r="R55" s="23">
        <v>0.25</v>
      </c>
      <c r="S55" s="23">
        <v>7.3529411764705885E-2</v>
      </c>
      <c r="T55" s="23">
        <v>4.4117647058823532E-2</v>
      </c>
      <c r="U55" s="23">
        <v>0</v>
      </c>
      <c r="V55" s="24">
        <v>340</v>
      </c>
      <c r="X55" s="53"/>
    </row>
    <row r="56" spans="2:24" x14ac:dyDescent="0.2">
      <c r="B56" s="33" t="s">
        <v>292</v>
      </c>
      <c r="C56" s="18" t="s">
        <v>295</v>
      </c>
      <c r="D56" s="18" t="s">
        <v>364</v>
      </c>
      <c r="E56" s="23" t="s">
        <v>596</v>
      </c>
      <c r="F56" s="23" t="s">
        <v>596</v>
      </c>
      <c r="G56" s="23" t="s">
        <v>596</v>
      </c>
      <c r="H56" s="23" t="s">
        <v>596</v>
      </c>
      <c r="I56" s="23" t="s">
        <v>596</v>
      </c>
      <c r="J56" s="23" t="s">
        <v>596</v>
      </c>
      <c r="K56" s="23" t="s">
        <v>596</v>
      </c>
      <c r="L56" s="23" t="s">
        <v>596</v>
      </c>
      <c r="M56" s="24" t="s">
        <v>596</v>
      </c>
      <c r="N56" s="23" t="s">
        <v>596</v>
      </c>
      <c r="O56" s="23" t="s">
        <v>596</v>
      </c>
      <c r="P56" s="23" t="s">
        <v>596</v>
      </c>
      <c r="Q56" s="23" t="s">
        <v>596</v>
      </c>
      <c r="R56" s="23" t="s">
        <v>596</v>
      </c>
      <c r="S56" s="23" t="s">
        <v>596</v>
      </c>
      <c r="T56" s="23" t="s">
        <v>596</v>
      </c>
      <c r="U56" s="23" t="s">
        <v>596</v>
      </c>
      <c r="V56" s="24" t="s">
        <v>596</v>
      </c>
      <c r="X56" s="53"/>
    </row>
    <row r="57" spans="2:24" x14ac:dyDescent="0.2">
      <c r="B57" s="33" t="s">
        <v>292</v>
      </c>
      <c r="C57" s="18" t="s">
        <v>296</v>
      </c>
      <c r="D57" s="18" t="s">
        <v>365</v>
      </c>
      <c r="E57" s="23">
        <v>6.9821119446047311E-2</v>
      </c>
      <c r="F57" s="23">
        <v>0.12694748990190421</v>
      </c>
      <c r="G57" s="23">
        <v>0.11886901327178304</v>
      </c>
      <c r="H57" s="23">
        <v>0.23658395845354876</v>
      </c>
      <c r="I57" s="23">
        <v>0.23023658395845356</v>
      </c>
      <c r="J57" s="23">
        <v>0.14829774956722447</v>
      </c>
      <c r="K57" s="23">
        <v>6.9821119446047311E-2</v>
      </c>
      <c r="L57" s="23">
        <v>0</v>
      </c>
      <c r="M57" s="24">
        <v>8665</v>
      </c>
      <c r="N57" s="23">
        <v>8.9108910891089105E-2</v>
      </c>
      <c r="O57" s="23">
        <v>6.9306930693069313E-2</v>
      </c>
      <c r="P57" s="23">
        <v>8.9108910891089105E-2</v>
      </c>
      <c r="Q57" s="23">
        <v>0.19801980198019803</v>
      </c>
      <c r="R57" s="23">
        <v>0.24752475247524752</v>
      </c>
      <c r="S57" s="23">
        <v>0.18811881188118812</v>
      </c>
      <c r="T57" s="23">
        <v>0.10891089108910891</v>
      </c>
      <c r="U57" s="23">
        <v>0</v>
      </c>
      <c r="V57" s="24">
        <v>505</v>
      </c>
      <c r="X57" s="53"/>
    </row>
    <row r="58" spans="2:24" x14ac:dyDescent="0.2">
      <c r="B58" s="33" t="s">
        <v>292</v>
      </c>
      <c r="C58" s="18" t="s">
        <v>297</v>
      </c>
      <c r="D58" s="18" t="s">
        <v>389</v>
      </c>
      <c r="E58" s="23">
        <v>5.3124999999999999E-2</v>
      </c>
      <c r="F58" s="23">
        <v>8.7499999999999994E-2</v>
      </c>
      <c r="G58" s="23">
        <v>0.125</v>
      </c>
      <c r="H58" s="23">
        <v>0.23749999999999999</v>
      </c>
      <c r="I58" s="23">
        <v>0.25</v>
      </c>
      <c r="J58" s="23">
        <v>0.16875000000000001</v>
      </c>
      <c r="K58" s="23">
        <v>7.4999999999999997E-2</v>
      </c>
      <c r="L58" s="23">
        <v>0</v>
      </c>
      <c r="M58" s="24">
        <v>1600</v>
      </c>
      <c r="N58" s="23">
        <v>0</v>
      </c>
      <c r="O58" s="23">
        <v>4.1666666666666664E-2</v>
      </c>
      <c r="P58" s="23">
        <v>0.125</v>
      </c>
      <c r="Q58" s="23">
        <v>0.125</v>
      </c>
      <c r="R58" s="23">
        <v>0.29166666666666669</v>
      </c>
      <c r="S58" s="23">
        <v>0.20833333333333334</v>
      </c>
      <c r="T58" s="23">
        <v>0.16666666666666666</v>
      </c>
      <c r="U58" s="23">
        <v>0</v>
      </c>
      <c r="V58" s="24">
        <v>120</v>
      </c>
      <c r="X58" s="53"/>
    </row>
    <row r="59" spans="2:24" x14ac:dyDescent="0.2">
      <c r="B59" s="33" t="s">
        <v>292</v>
      </c>
      <c r="C59" s="18" t="s">
        <v>298</v>
      </c>
      <c r="D59" s="18" t="s">
        <v>390</v>
      </c>
      <c r="E59" s="23" t="s">
        <v>596</v>
      </c>
      <c r="F59" s="23" t="s">
        <v>596</v>
      </c>
      <c r="G59" s="23" t="s">
        <v>596</v>
      </c>
      <c r="H59" s="23" t="s">
        <v>596</v>
      </c>
      <c r="I59" s="23" t="s">
        <v>596</v>
      </c>
      <c r="J59" s="23" t="s">
        <v>596</v>
      </c>
      <c r="K59" s="23" t="s">
        <v>596</v>
      </c>
      <c r="L59" s="23" t="s">
        <v>596</v>
      </c>
      <c r="M59" s="24" t="s">
        <v>596</v>
      </c>
      <c r="N59" s="23" t="s">
        <v>596</v>
      </c>
      <c r="O59" s="23" t="s">
        <v>596</v>
      </c>
      <c r="P59" s="23" t="s">
        <v>596</v>
      </c>
      <c r="Q59" s="23" t="s">
        <v>596</v>
      </c>
      <c r="R59" s="23" t="s">
        <v>596</v>
      </c>
      <c r="S59" s="23" t="s">
        <v>596</v>
      </c>
      <c r="T59" s="23" t="s">
        <v>596</v>
      </c>
      <c r="U59" s="23" t="s">
        <v>596</v>
      </c>
      <c r="V59" s="24" t="s">
        <v>596</v>
      </c>
      <c r="X59" s="53"/>
    </row>
    <row r="60" spans="2:24" x14ac:dyDescent="0.2">
      <c r="B60" s="33" t="s">
        <v>292</v>
      </c>
      <c r="C60" s="18" t="s">
        <v>299</v>
      </c>
      <c r="D60" s="18" t="s">
        <v>366</v>
      </c>
      <c r="E60" s="23">
        <v>6.545454545454546E-2</v>
      </c>
      <c r="F60" s="23">
        <v>0.11818181818181818</v>
      </c>
      <c r="G60" s="23">
        <v>0.12181818181818181</v>
      </c>
      <c r="H60" s="23">
        <v>0.21818181818181817</v>
      </c>
      <c r="I60" s="23">
        <v>0.22727272727272727</v>
      </c>
      <c r="J60" s="23">
        <v>0.16363636363636364</v>
      </c>
      <c r="K60" s="23">
        <v>8.545454545454545E-2</v>
      </c>
      <c r="L60" s="23">
        <v>0</v>
      </c>
      <c r="M60" s="24">
        <v>2750</v>
      </c>
      <c r="N60" s="23" t="s">
        <v>596</v>
      </c>
      <c r="O60" s="23" t="s">
        <v>596</v>
      </c>
      <c r="P60" s="23" t="s">
        <v>596</v>
      </c>
      <c r="Q60" s="23" t="s">
        <v>596</v>
      </c>
      <c r="R60" s="23" t="s">
        <v>596</v>
      </c>
      <c r="S60" s="23" t="s">
        <v>596</v>
      </c>
      <c r="T60" s="23" t="s">
        <v>596</v>
      </c>
      <c r="U60" s="23" t="s">
        <v>596</v>
      </c>
      <c r="V60" s="24" t="s">
        <v>596</v>
      </c>
      <c r="X60" s="53"/>
    </row>
    <row r="61" spans="2:24" ht="6.75" customHeight="1" x14ac:dyDescent="0.2">
      <c r="D61" s="2"/>
      <c r="K61" s="7"/>
      <c r="N61" s="7"/>
      <c r="O61" s="7"/>
      <c r="P61" s="7"/>
      <c r="Q61" s="7"/>
      <c r="R61" s="7"/>
      <c r="S61" s="7"/>
      <c r="T61" s="7"/>
    </row>
    <row r="62" spans="2:24" x14ac:dyDescent="0.2">
      <c r="B62" s="33" t="s">
        <v>252</v>
      </c>
      <c r="C62" s="18" t="s">
        <v>39</v>
      </c>
      <c r="D62" s="21" t="s">
        <v>154</v>
      </c>
      <c r="E62" s="23">
        <v>0.13587786259541984</v>
      </c>
      <c r="F62" s="23">
        <v>0.11603053435114503</v>
      </c>
      <c r="G62" s="23">
        <v>0.13893129770992366</v>
      </c>
      <c r="H62" s="23">
        <v>0.33282442748091601</v>
      </c>
      <c r="I62" s="23">
        <v>0.19236641221374046</v>
      </c>
      <c r="J62" s="23">
        <v>6.8702290076335881E-2</v>
      </c>
      <c r="K62" s="23">
        <v>1.5267175572519083E-2</v>
      </c>
      <c r="L62" s="23">
        <v>0</v>
      </c>
      <c r="M62" s="24">
        <v>3275</v>
      </c>
      <c r="N62" s="23" t="s">
        <v>596</v>
      </c>
      <c r="O62" s="23" t="s">
        <v>596</v>
      </c>
      <c r="P62" s="23" t="s">
        <v>596</v>
      </c>
      <c r="Q62" s="23" t="s">
        <v>596</v>
      </c>
      <c r="R62" s="23" t="s">
        <v>596</v>
      </c>
      <c r="S62" s="23" t="s">
        <v>596</v>
      </c>
      <c r="T62" s="23" t="s">
        <v>596</v>
      </c>
      <c r="U62" s="23" t="s">
        <v>596</v>
      </c>
      <c r="V62" s="24" t="s">
        <v>596</v>
      </c>
    </row>
    <row r="63" spans="2:24" x14ac:dyDescent="0.2">
      <c r="B63" s="33" t="s">
        <v>252</v>
      </c>
      <c r="C63" s="18" t="s">
        <v>41</v>
      </c>
      <c r="D63" s="21" t="s">
        <v>155</v>
      </c>
      <c r="E63" s="23">
        <v>6.8656716417910449E-2</v>
      </c>
      <c r="F63" s="23">
        <v>8.9552238805970144E-2</v>
      </c>
      <c r="G63" s="23">
        <v>0.2</v>
      </c>
      <c r="H63" s="23">
        <v>0.38507462686567162</v>
      </c>
      <c r="I63" s="23">
        <v>0.18208955223880596</v>
      </c>
      <c r="J63" s="23">
        <v>5.3731343283582089E-2</v>
      </c>
      <c r="K63" s="23">
        <v>2.0895522388059702E-2</v>
      </c>
      <c r="L63" s="23">
        <v>0</v>
      </c>
      <c r="M63" s="24">
        <v>1675</v>
      </c>
      <c r="N63" s="23" t="s">
        <v>598</v>
      </c>
      <c r="O63" s="23" t="s">
        <v>598</v>
      </c>
      <c r="P63" s="23" t="s">
        <v>598</v>
      </c>
      <c r="Q63" s="23" t="s">
        <v>598</v>
      </c>
      <c r="R63" s="23" t="s">
        <v>598</v>
      </c>
      <c r="S63" s="23" t="s">
        <v>598</v>
      </c>
      <c r="T63" s="23" t="s">
        <v>598</v>
      </c>
      <c r="U63" s="23" t="s">
        <v>598</v>
      </c>
      <c r="V63" s="24" t="s">
        <v>598</v>
      </c>
    </row>
    <row r="64" spans="2:24" x14ac:dyDescent="0.2">
      <c r="B64" s="33" t="s">
        <v>252</v>
      </c>
      <c r="C64" s="18" t="s">
        <v>43</v>
      </c>
      <c r="D64" s="21" t="s">
        <v>302</v>
      </c>
      <c r="E64" s="23">
        <v>9.3229744728079905E-2</v>
      </c>
      <c r="F64" s="23">
        <v>0.17203107658157601</v>
      </c>
      <c r="G64" s="23">
        <v>0.15094339622641509</v>
      </c>
      <c r="H64" s="23">
        <v>0.26637069922308548</v>
      </c>
      <c r="I64" s="23">
        <v>0.19866814650388456</v>
      </c>
      <c r="J64" s="23">
        <v>8.4350721420643732E-2</v>
      </c>
      <c r="K64" s="23">
        <v>3.5516093229744729E-2</v>
      </c>
      <c r="L64" s="23">
        <v>0</v>
      </c>
      <c r="M64" s="24">
        <v>4505</v>
      </c>
      <c r="N64" s="23">
        <v>7.6923076923076927E-2</v>
      </c>
      <c r="O64" s="23">
        <v>7.6923076923076927E-2</v>
      </c>
      <c r="P64" s="23">
        <v>0.15384615384615385</v>
      </c>
      <c r="Q64" s="23">
        <v>0.23076923076923078</v>
      </c>
      <c r="R64" s="23">
        <v>0.30769230769230771</v>
      </c>
      <c r="S64" s="23">
        <v>0.15384615384615385</v>
      </c>
      <c r="T64" s="23">
        <v>0</v>
      </c>
      <c r="U64" s="23">
        <v>0</v>
      </c>
      <c r="V64" s="24">
        <v>65</v>
      </c>
    </row>
    <row r="65" spans="2:22" x14ac:dyDescent="0.2">
      <c r="B65" s="33" t="s">
        <v>252</v>
      </c>
      <c r="C65" s="18" t="s">
        <v>44</v>
      </c>
      <c r="D65" s="21" t="s">
        <v>303</v>
      </c>
      <c r="E65" s="23">
        <v>9.9652375434530704E-2</v>
      </c>
      <c r="F65" s="23">
        <v>0.12282734646581692</v>
      </c>
      <c r="G65" s="23">
        <v>0.14368482039397451</v>
      </c>
      <c r="H65" s="23">
        <v>0.26825028968713788</v>
      </c>
      <c r="I65" s="23">
        <v>0.20683661645422943</v>
      </c>
      <c r="J65" s="23">
        <v>0.11471610660486674</v>
      </c>
      <c r="K65" s="23">
        <v>4.4032444959443799E-2</v>
      </c>
      <c r="L65" s="23">
        <v>0</v>
      </c>
      <c r="M65" s="24">
        <v>8630</v>
      </c>
      <c r="N65" s="23">
        <v>0.11392405063291139</v>
      </c>
      <c r="O65" s="23">
        <v>8.8607594936708861E-2</v>
      </c>
      <c r="P65" s="23">
        <v>0.12025316455696203</v>
      </c>
      <c r="Q65" s="23">
        <v>0.30379746835443039</v>
      </c>
      <c r="R65" s="23">
        <v>0.17721518987341772</v>
      </c>
      <c r="S65" s="23">
        <v>0.14556962025316456</v>
      </c>
      <c r="T65" s="23">
        <v>5.6962025316455694E-2</v>
      </c>
      <c r="U65" s="23">
        <v>0</v>
      </c>
      <c r="V65" s="24">
        <v>790</v>
      </c>
    </row>
    <row r="66" spans="2:22" x14ac:dyDescent="0.2">
      <c r="B66" s="33" t="s">
        <v>252</v>
      </c>
      <c r="C66" s="18" t="s">
        <v>528</v>
      </c>
      <c r="D66" s="21" t="s">
        <v>529</v>
      </c>
      <c r="E66" s="23" t="s">
        <v>596</v>
      </c>
      <c r="F66" s="23" t="s">
        <v>596</v>
      </c>
      <c r="G66" s="23" t="s">
        <v>596</v>
      </c>
      <c r="H66" s="23" t="s">
        <v>596</v>
      </c>
      <c r="I66" s="23" t="s">
        <v>596</v>
      </c>
      <c r="J66" s="23" t="s">
        <v>596</v>
      </c>
      <c r="K66" s="23" t="s">
        <v>596</v>
      </c>
      <c r="L66" s="23" t="s">
        <v>596</v>
      </c>
      <c r="M66" s="24" t="s">
        <v>596</v>
      </c>
      <c r="N66" s="23" t="s">
        <v>596</v>
      </c>
      <c r="O66" s="23" t="s">
        <v>596</v>
      </c>
      <c r="P66" s="23" t="s">
        <v>596</v>
      </c>
      <c r="Q66" s="23" t="s">
        <v>596</v>
      </c>
      <c r="R66" s="23" t="s">
        <v>596</v>
      </c>
      <c r="S66" s="23" t="s">
        <v>596</v>
      </c>
      <c r="T66" s="23" t="s">
        <v>596</v>
      </c>
      <c r="U66" s="23" t="s">
        <v>596</v>
      </c>
      <c r="V66" s="24" t="s">
        <v>596</v>
      </c>
    </row>
    <row r="67" spans="2:22" x14ac:dyDescent="0.2">
      <c r="B67" s="33" t="s">
        <v>252</v>
      </c>
      <c r="C67" s="18" t="s">
        <v>436</v>
      </c>
      <c r="D67" s="21" t="s">
        <v>437</v>
      </c>
      <c r="E67" s="23" t="s">
        <v>596</v>
      </c>
      <c r="F67" s="23" t="s">
        <v>596</v>
      </c>
      <c r="G67" s="23" t="s">
        <v>596</v>
      </c>
      <c r="H67" s="23" t="s">
        <v>596</v>
      </c>
      <c r="I67" s="23" t="s">
        <v>596</v>
      </c>
      <c r="J67" s="23" t="s">
        <v>596</v>
      </c>
      <c r="K67" s="23" t="s">
        <v>596</v>
      </c>
      <c r="L67" s="23" t="s">
        <v>596</v>
      </c>
      <c r="M67" s="24" t="s">
        <v>596</v>
      </c>
      <c r="N67" s="23" t="s">
        <v>596</v>
      </c>
      <c r="O67" s="23" t="s">
        <v>596</v>
      </c>
      <c r="P67" s="23" t="s">
        <v>596</v>
      </c>
      <c r="Q67" s="23" t="s">
        <v>596</v>
      </c>
      <c r="R67" s="23" t="s">
        <v>596</v>
      </c>
      <c r="S67" s="23" t="s">
        <v>596</v>
      </c>
      <c r="T67" s="23" t="s">
        <v>596</v>
      </c>
      <c r="U67" s="23" t="s">
        <v>596</v>
      </c>
      <c r="V67" s="24" t="s">
        <v>596</v>
      </c>
    </row>
    <row r="68" spans="2:22" x14ac:dyDescent="0.2">
      <c r="B68" s="33" t="s">
        <v>252</v>
      </c>
      <c r="C68" s="18" t="s">
        <v>51</v>
      </c>
      <c r="D68" s="21" t="s">
        <v>162</v>
      </c>
      <c r="E68" s="23">
        <v>7.5253256150506515E-2</v>
      </c>
      <c r="F68" s="23">
        <v>0.16063675832127353</v>
      </c>
      <c r="G68" s="23">
        <v>0.13892908827785819</v>
      </c>
      <c r="H68" s="23">
        <v>0.3024602026049204</v>
      </c>
      <c r="I68" s="23">
        <v>0.20839363241678727</v>
      </c>
      <c r="J68" s="23">
        <v>7.9594790159189577E-2</v>
      </c>
      <c r="K68" s="23">
        <v>3.4732272069464547E-2</v>
      </c>
      <c r="L68" s="23">
        <v>0</v>
      </c>
      <c r="M68" s="24">
        <v>3455</v>
      </c>
      <c r="N68" s="23">
        <v>0.25</v>
      </c>
      <c r="O68" s="23">
        <v>0.125</v>
      </c>
      <c r="P68" s="23">
        <v>0.125</v>
      </c>
      <c r="Q68" s="23">
        <v>0.25</v>
      </c>
      <c r="R68" s="23">
        <v>0.25</v>
      </c>
      <c r="S68" s="23">
        <v>0</v>
      </c>
      <c r="T68" s="23">
        <v>0</v>
      </c>
      <c r="U68" s="23">
        <v>0</v>
      </c>
      <c r="V68" s="24">
        <v>40</v>
      </c>
    </row>
    <row r="69" spans="2:22" x14ac:dyDescent="0.2">
      <c r="B69" s="33" t="s">
        <v>252</v>
      </c>
      <c r="C69" s="18" t="s">
        <v>59</v>
      </c>
      <c r="D69" s="21" t="s">
        <v>168</v>
      </c>
      <c r="E69" s="23" t="s">
        <v>596</v>
      </c>
      <c r="F69" s="23" t="s">
        <v>596</v>
      </c>
      <c r="G69" s="23" t="s">
        <v>596</v>
      </c>
      <c r="H69" s="23" t="s">
        <v>596</v>
      </c>
      <c r="I69" s="23" t="s">
        <v>596</v>
      </c>
      <c r="J69" s="23" t="s">
        <v>596</v>
      </c>
      <c r="K69" s="23" t="s">
        <v>596</v>
      </c>
      <c r="L69" s="23" t="s">
        <v>596</v>
      </c>
      <c r="M69" s="24" t="s">
        <v>596</v>
      </c>
      <c r="N69" s="23" t="s">
        <v>596</v>
      </c>
      <c r="O69" s="23" t="s">
        <v>596</v>
      </c>
      <c r="P69" s="23" t="s">
        <v>596</v>
      </c>
      <c r="Q69" s="23" t="s">
        <v>596</v>
      </c>
      <c r="R69" s="23" t="s">
        <v>596</v>
      </c>
      <c r="S69" s="23" t="s">
        <v>596</v>
      </c>
      <c r="T69" s="23" t="s">
        <v>596</v>
      </c>
      <c r="U69" s="23" t="s">
        <v>596</v>
      </c>
      <c r="V69" s="24" t="s">
        <v>596</v>
      </c>
    </row>
    <row r="70" spans="2:22" x14ac:dyDescent="0.2">
      <c r="B70" s="33" t="s">
        <v>252</v>
      </c>
      <c r="C70" s="18" t="s">
        <v>69</v>
      </c>
      <c r="D70" s="21" t="s">
        <v>305</v>
      </c>
      <c r="E70" s="23">
        <v>0.11089619600257898</v>
      </c>
      <c r="F70" s="23">
        <v>0.15087040618955513</v>
      </c>
      <c r="G70" s="23">
        <v>0.13733075435203096</v>
      </c>
      <c r="H70" s="23">
        <v>0.30883301096067056</v>
      </c>
      <c r="I70" s="23">
        <v>0.19793681495809157</v>
      </c>
      <c r="J70" s="23">
        <v>6.9632495164410058E-2</v>
      </c>
      <c r="K70" s="23">
        <v>2.4500322372662798E-2</v>
      </c>
      <c r="L70" s="23">
        <v>0</v>
      </c>
      <c r="M70" s="24">
        <v>7755</v>
      </c>
      <c r="N70" s="23" t="s">
        <v>596</v>
      </c>
      <c r="O70" s="23" t="s">
        <v>596</v>
      </c>
      <c r="P70" s="23" t="s">
        <v>596</v>
      </c>
      <c r="Q70" s="23" t="s">
        <v>596</v>
      </c>
      <c r="R70" s="23" t="s">
        <v>596</v>
      </c>
      <c r="S70" s="23" t="s">
        <v>596</v>
      </c>
      <c r="T70" s="23" t="s">
        <v>596</v>
      </c>
      <c r="U70" s="23" t="s">
        <v>596</v>
      </c>
      <c r="V70" s="24" t="s">
        <v>596</v>
      </c>
    </row>
    <row r="71" spans="2:22" x14ac:dyDescent="0.2">
      <c r="B71" s="33" t="s">
        <v>242</v>
      </c>
      <c r="C71" s="18" t="s">
        <v>22</v>
      </c>
      <c r="D71" s="21" t="s">
        <v>142</v>
      </c>
      <c r="E71" s="23">
        <v>0.10621062106210621</v>
      </c>
      <c r="F71" s="23">
        <v>0.11881188118811881</v>
      </c>
      <c r="G71" s="23">
        <v>0.15841584158415842</v>
      </c>
      <c r="H71" s="23">
        <v>0.38973897389738976</v>
      </c>
      <c r="I71" s="23">
        <v>0.18721872187218722</v>
      </c>
      <c r="J71" s="23">
        <v>3.2403240324032405E-2</v>
      </c>
      <c r="K71" s="23">
        <v>6.3006300630063005E-3</v>
      </c>
      <c r="L71" s="23">
        <v>0</v>
      </c>
      <c r="M71" s="24">
        <v>5555</v>
      </c>
      <c r="N71" s="23">
        <v>7.6923076923076927E-2</v>
      </c>
      <c r="O71" s="23">
        <v>7.6923076923076927E-2</v>
      </c>
      <c r="P71" s="23">
        <v>7.6923076923076927E-2</v>
      </c>
      <c r="Q71" s="23">
        <v>0.46153846153846156</v>
      </c>
      <c r="R71" s="23">
        <v>0.26923076923076922</v>
      </c>
      <c r="S71" s="23">
        <v>3.8461538461538464E-2</v>
      </c>
      <c r="T71" s="23">
        <v>0</v>
      </c>
      <c r="U71" s="23">
        <v>0</v>
      </c>
      <c r="V71" s="24">
        <v>130</v>
      </c>
    </row>
    <row r="72" spans="2:22" x14ac:dyDescent="0.2">
      <c r="B72" s="33" t="s">
        <v>242</v>
      </c>
      <c r="C72" s="18" t="s">
        <v>440</v>
      </c>
      <c r="D72" s="21" t="s">
        <v>441</v>
      </c>
      <c r="E72" s="23">
        <v>8.7649402390438252E-2</v>
      </c>
      <c r="F72" s="23">
        <v>0.12616201859229748</v>
      </c>
      <c r="G72" s="23">
        <v>0.11553784860557768</v>
      </c>
      <c r="H72" s="23">
        <v>0.27357237715803451</v>
      </c>
      <c r="I72" s="23">
        <v>0.25365205843293492</v>
      </c>
      <c r="J72" s="23">
        <v>0.10092961487383798</v>
      </c>
      <c r="K72" s="23">
        <v>4.2496679946879147E-2</v>
      </c>
      <c r="L72" s="23">
        <v>0</v>
      </c>
      <c r="M72" s="24">
        <v>3765</v>
      </c>
      <c r="N72" s="23">
        <v>4.6511627906976744E-2</v>
      </c>
      <c r="O72" s="23">
        <v>0.10465116279069768</v>
      </c>
      <c r="P72" s="23">
        <v>0.10465116279069768</v>
      </c>
      <c r="Q72" s="23">
        <v>0.2558139534883721</v>
      </c>
      <c r="R72" s="23">
        <v>0.27906976744186046</v>
      </c>
      <c r="S72" s="23">
        <v>0.13953488372093023</v>
      </c>
      <c r="T72" s="23">
        <v>8.1395348837209308E-2</v>
      </c>
      <c r="U72" s="23">
        <v>0</v>
      </c>
      <c r="V72" s="24">
        <v>430</v>
      </c>
    </row>
    <row r="73" spans="2:22" x14ac:dyDescent="0.2">
      <c r="B73" s="33" t="s">
        <v>242</v>
      </c>
      <c r="C73" s="18" t="s">
        <v>23</v>
      </c>
      <c r="D73" s="21" t="s">
        <v>307</v>
      </c>
      <c r="E73" s="23">
        <v>0.17465475223395613</v>
      </c>
      <c r="F73" s="23">
        <v>0.17140536149471974</v>
      </c>
      <c r="G73" s="23">
        <v>0.13484971567831031</v>
      </c>
      <c r="H73" s="23">
        <v>0.31519090170593012</v>
      </c>
      <c r="I73" s="23">
        <v>0.15922014622258326</v>
      </c>
      <c r="J73" s="23">
        <v>3.736799350121852E-2</v>
      </c>
      <c r="K73" s="23">
        <v>7.311129163281885E-3</v>
      </c>
      <c r="L73" s="23">
        <v>0</v>
      </c>
      <c r="M73" s="24">
        <v>6155</v>
      </c>
      <c r="N73" s="23">
        <v>0.14285714285714285</v>
      </c>
      <c r="O73" s="23">
        <v>5.7142857142857141E-2</v>
      </c>
      <c r="P73" s="23">
        <v>8.5714285714285715E-2</v>
      </c>
      <c r="Q73" s="23">
        <v>0.2857142857142857</v>
      </c>
      <c r="R73" s="23">
        <v>0.2857142857142857</v>
      </c>
      <c r="S73" s="23">
        <v>8.5714285714285715E-2</v>
      </c>
      <c r="T73" s="23">
        <v>5.7142857142857141E-2</v>
      </c>
      <c r="U73" s="23">
        <v>0</v>
      </c>
      <c r="V73" s="24">
        <v>175</v>
      </c>
    </row>
    <row r="74" spans="2:22" x14ac:dyDescent="0.2">
      <c r="B74" s="33" t="s">
        <v>242</v>
      </c>
      <c r="C74" s="18" t="s">
        <v>24</v>
      </c>
      <c r="D74" s="21" t="s">
        <v>143</v>
      </c>
      <c r="E74" s="23" t="s">
        <v>596</v>
      </c>
      <c r="F74" s="23" t="s">
        <v>596</v>
      </c>
      <c r="G74" s="23" t="s">
        <v>596</v>
      </c>
      <c r="H74" s="23" t="s">
        <v>596</v>
      </c>
      <c r="I74" s="23" t="s">
        <v>596</v>
      </c>
      <c r="J74" s="23" t="s">
        <v>596</v>
      </c>
      <c r="K74" s="23" t="s">
        <v>596</v>
      </c>
      <c r="L74" s="23" t="s">
        <v>596</v>
      </c>
      <c r="M74" s="24" t="s">
        <v>596</v>
      </c>
      <c r="N74" s="23" t="s">
        <v>596</v>
      </c>
      <c r="O74" s="23" t="s">
        <v>596</v>
      </c>
      <c r="P74" s="23" t="s">
        <v>596</v>
      </c>
      <c r="Q74" s="23" t="s">
        <v>596</v>
      </c>
      <c r="R74" s="23" t="s">
        <v>596</v>
      </c>
      <c r="S74" s="23" t="s">
        <v>596</v>
      </c>
      <c r="T74" s="23" t="s">
        <v>596</v>
      </c>
      <c r="U74" s="23" t="s">
        <v>596</v>
      </c>
      <c r="V74" s="24" t="s">
        <v>596</v>
      </c>
    </row>
    <row r="75" spans="2:22" x14ac:dyDescent="0.2">
      <c r="B75" s="33" t="s">
        <v>242</v>
      </c>
      <c r="C75" s="18" t="s">
        <v>25</v>
      </c>
      <c r="D75" s="21" t="s">
        <v>308</v>
      </c>
      <c r="E75" s="23">
        <v>0</v>
      </c>
      <c r="F75" s="23">
        <v>0</v>
      </c>
      <c r="G75" s="23">
        <v>0.16778523489932887</v>
      </c>
      <c r="H75" s="23">
        <v>0.39261744966442952</v>
      </c>
      <c r="I75" s="23">
        <v>0.30536912751677853</v>
      </c>
      <c r="J75" s="23">
        <v>0.10067114093959731</v>
      </c>
      <c r="K75" s="23">
        <v>3.3557046979865772E-2</v>
      </c>
      <c r="L75" s="23">
        <v>0</v>
      </c>
      <c r="M75" s="24">
        <v>1490</v>
      </c>
      <c r="N75" s="23">
        <v>0</v>
      </c>
      <c r="O75" s="23">
        <v>0</v>
      </c>
      <c r="P75" s="23">
        <v>0.5</v>
      </c>
      <c r="Q75" s="23">
        <v>0.5</v>
      </c>
      <c r="R75" s="23">
        <v>0.5</v>
      </c>
      <c r="S75" s="23">
        <v>0</v>
      </c>
      <c r="T75" s="23">
        <v>0</v>
      </c>
      <c r="U75" s="23">
        <v>0</v>
      </c>
      <c r="V75" s="24">
        <v>10</v>
      </c>
    </row>
    <row r="76" spans="2:22" x14ac:dyDescent="0.2">
      <c r="B76" s="33" t="s">
        <v>242</v>
      </c>
      <c r="C76" s="18" t="s">
        <v>444</v>
      </c>
      <c r="D76" s="21" t="s">
        <v>445</v>
      </c>
      <c r="E76" s="23">
        <v>0.11408450704225352</v>
      </c>
      <c r="F76" s="23">
        <v>0.1619718309859155</v>
      </c>
      <c r="G76" s="23">
        <v>0.13098591549295774</v>
      </c>
      <c r="H76" s="23">
        <v>0.26619718309859153</v>
      </c>
      <c r="I76" s="23">
        <v>0.21830985915492956</v>
      </c>
      <c r="J76" s="23">
        <v>8.0281690140845074E-2</v>
      </c>
      <c r="K76" s="23">
        <v>2.6760563380281689E-2</v>
      </c>
      <c r="L76" s="23">
        <v>0</v>
      </c>
      <c r="M76" s="24">
        <v>3550</v>
      </c>
      <c r="N76" s="23" t="s">
        <v>596</v>
      </c>
      <c r="O76" s="23" t="s">
        <v>596</v>
      </c>
      <c r="P76" s="23" t="s">
        <v>596</v>
      </c>
      <c r="Q76" s="23" t="s">
        <v>596</v>
      </c>
      <c r="R76" s="23" t="s">
        <v>596</v>
      </c>
      <c r="S76" s="23" t="s">
        <v>596</v>
      </c>
      <c r="T76" s="23" t="s">
        <v>596</v>
      </c>
      <c r="U76" s="23" t="s">
        <v>596</v>
      </c>
      <c r="V76" s="24" t="s">
        <v>596</v>
      </c>
    </row>
    <row r="77" spans="2:22" x14ac:dyDescent="0.2">
      <c r="B77" s="33" t="s">
        <v>242</v>
      </c>
      <c r="C77" s="18" t="s">
        <v>26</v>
      </c>
      <c r="D77" s="21" t="s">
        <v>309</v>
      </c>
      <c r="E77" s="23">
        <v>1.8081761006289308E-2</v>
      </c>
      <c r="F77" s="23">
        <v>3.6949685534591194E-2</v>
      </c>
      <c r="G77" s="23">
        <v>0.17845911949685533</v>
      </c>
      <c r="H77" s="23">
        <v>0.45754716981132076</v>
      </c>
      <c r="I77" s="23">
        <v>0.23034591194968554</v>
      </c>
      <c r="J77" s="23">
        <v>6.6037735849056603E-2</v>
      </c>
      <c r="K77" s="23">
        <v>1.2578616352201259E-2</v>
      </c>
      <c r="L77" s="23">
        <v>0</v>
      </c>
      <c r="M77" s="24">
        <v>6360</v>
      </c>
      <c r="N77" s="23" t="s">
        <v>596</v>
      </c>
      <c r="O77" s="23" t="s">
        <v>596</v>
      </c>
      <c r="P77" s="23" t="s">
        <v>596</v>
      </c>
      <c r="Q77" s="23" t="s">
        <v>596</v>
      </c>
      <c r="R77" s="23" t="s">
        <v>596</v>
      </c>
      <c r="S77" s="23" t="s">
        <v>596</v>
      </c>
      <c r="T77" s="23" t="s">
        <v>596</v>
      </c>
      <c r="U77" s="23" t="s">
        <v>596</v>
      </c>
      <c r="V77" s="24" t="s">
        <v>596</v>
      </c>
    </row>
    <row r="78" spans="2:22" x14ac:dyDescent="0.2">
      <c r="B78" s="33" t="s">
        <v>242</v>
      </c>
      <c r="C78" s="18" t="s">
        <v>28</v>
      </c>
      <c r="D78" s="21" t="s">
        <v>145</v>
      </c>
      <c r="E78" s="23">
        <v>2.4602026049204053E-2</v>
      </c>
      <c r="F78" s="23">
        <v>3.4732272069464547E-2</v>
      </c>
      <c r="G78" s="23">
        <v>0.170767004341534</v>
      </c>
      <c r="H78" s="23">
        <v>0.43704775687409553</v>
      </c>
      <c r="I78" s="23">
        <v>0.23878437047756873</v>
      </c>
      <c r="J78" s="23">
        <v>7.5253256150506515E-2</v>
      </c>
      <c r="K78" s="23">
        <v>1.8813314037626629E-2</v>
      </c>
      <c r="L78" s="23">
        <v>0</v>
      </c>
      <c r="M78" s="24">
        <v>3455</v>
      </c>
      <c r="N78" s="23">
        <v>2.7027027027027029E-2</v>
      </c>
      <c r="O78" s="23">
        <v>2.7027027027027029E-2</v>
      </c>
      <c r="P78" s="23">
        <v>5.4054054054054057E-2</v>
      </c>
      <c r="Q78" s="23">
        <v>0.45945945945945948</v>
      </c>
      <c r="R78" s="23">
        <v>0.29729729729729731</v>
      </c>
      <c r="S78" s="23">
        <v>8.1081081081081086E-2</v>
      </c>
      <c r="T78" s="23">
        <v>5.4054054054054057E-2</v>
      </c>
      <c r="U78" s="23">
        <v>0</v>
      </c>
      <c r="V78" s="24">
        <v>185</v>
      </c>
    </row>
    <row r="79" spans="2:22" x14ac:dyDescent="0.2">
      <c r="B79" s="33" t="s">
        <v>242</v>
      </c>
      <c r="C79" s="18" t="s">
        <v>29</v>
      </c>
      <c r="D79" s="21" t="s">
        <v>146</v>
      </c>
      <c r="E79" s="23">
        <v>1.2034383954154728E-2</v>
      </c>
      <c r="F79" s="23">
        <v>4.9283667621776502E-2</v>
      </c>
      <c r="G79" s="23">
        <v>0.12836676217765042</v>
      </c>
      <c r="H79" s="23">
        <v>0.40515759312320915</v>
      </c>
      <c r="I79" s="23">
        <v>0.28366762177650429</v>
      </c>
      <c r="J79" s="23">
        <v>9.3982808022922637E-2</v>
      </c>
      <c r="K79" s="23">
        <v>2.6934097421203437E-2</v>
      </c>
      <c r="L79" s="23">
        <v>0</v>
      </c>
      <c r="M79" s="24">
        <v>8725</v>
      </c>
      <c r="N79" s="23" t="s">
        <v>596</v>
      </c>
      <c r="O79" s="23" t="s">
        <v>596</v>
      </c>
      <c r="P79" s="23" t="s">
        <v>596</v>
      </c>
      <c r="Q79" s="23" t="s">
        <v>596</v>
      </c>
      <c r="R79" s="23" t="s">
        <v>596</v>
      </c>
      <c r="S79" s="23" t="s">
        <v>596</v>
      </c>
      <c r="T79" s="23" t="s">
        <v>596</v>
      </c>
      <c r="U79" s="23" t="s">
        <v>596</v>
      </c>
      <c r="V79" s="24" t="s">
        <v>596</v>
      </c>
    </row>
    <row r="80" spans="2:22" x14ac:dyDescent="0.2">
      <c r="B80" s="33" t="s">
        <v>242</v>
      </c>
      <c r="C80" s="18" t="s">
        <v>30</v>
      </c>
      <c r="D80" s="21" t="s">
        <v>147</v>
      </c>
      <c r="E80" s="23">
        <v>8.4142394822006472E-2</v>
      </c>
      <c r="F80" s="23">
        <v>0.14886731391585761</v>
      </c>
      <c r="G80" s="23">
        <v>0.12815533980582525</v>
      </c>
      <c r="H80" s="23">
        <v>0.26407766990291265</v>
      </c>
      <c r="I80" s="23">
        <v>0.23559870550161813</v>
      </c>
      <c r="J80" s="23">
        <v>9.2556634304207117E-2</v>
      </c>
      <c r="K80" s="23">
        <v>4.6601941747572817E-2</v>
      </c>
      <c r="L80" s="23">
        <v>0</v>
      </c>
      <c r="M80" s="24">
        <v>7725</v>
      </c>
      <c r="N80" s="23">
        <v>8.3333333333333329E-2</v>
      </c>
      <c r="O80" s="23">
        <v>7.7777777777777779E-2</v>
      </c>
      <c r="P80" s="23">
        <v>0.1</v>
      </c>
      <c r="Q80" s="23">
        <v>0.24444444444444444</v>
      </c>
      <c r="R80" s="23">
        <v>0.2722222222222222</v>
      </c>
      <c r="S80" s="23">
        <v>0.12777777777777777</v>
      </c>
      <c r="T80" s="23">
        <v>8.8888888888888892E-2</v>
      </c>
      <c r="U80" s="23">
        <v>0</v>
      </c>
      <c r="V80" s="24">
        <v>900</v>
      </c>
    </row>
    <row r="81" spans="2:22" x14ac:dyDescent="0.2">
      <c r="B81" s="33" t="s">
        <v>242</v>
      </c>
      <c r="C81" s="18" t="s">
        <v>31</v>
      </c>
      <c r="D81" s="21" t="s">
        <v>310</v>
      </c>
      <c r="E81" s="23">
        <v>0.18969298245614036</v>
      </c>
      <c r="F81" s="23">
        <v>0.13925438596491227</v>
      </c>
      <c r="G81" s="23">
        <v>0.125</v>
      </c>
      <c r="H81" s="23">
        <v>0.28618421052631576</v>
      </c>
      <c r="I81" s="23">
        <v>0.20175438596491227</v>
      </c>
      <c r="J81" s="23">
        <v>4.4956140350877194E-2</v>
      </c>
      <c r="K81" s="23">
        <v>1.3157894736842105E-2</v>
      </c>
      <c r="L81" s="23">
        <v>0</v>
      </c>
      <c r="M81" s="24">
        <v>4560</v>
      </c>
      <c r="N81" s="23" t="s">
        <v>596</v>
      </c>
      <c r="O81" s="23" t="s">
        <v>596</v>
      </c>
      <c r="P81" s="23" t="s">
        <v>596</v>
      </c>
      <c r="Q81" s="23" t="s">
        <v>596</v>
      </c>
      <c r="R81" s="23" t="s">
        <v>596</v>
      </c>
      <c r="S81" s="23" t="s">
        <v>596</v>
      </c>
      <c r="T81" s="23" t="s">
        <v>596</v>
      </c>
      <c r="U81" s="23" t="s">
        <v>596</v>
      </c>
      <c r="V81" s="24" t="s">
        <v>596</v>
      </c>
    </row>
    <row r="82" spans="2:22" x14ac:dyDescent="0.2">
      <c r="B82" s="33" t="s">
        <v>242</v>
      </c>
      <c r="C82" s="18" t="s">
        <v>32</v>
      </c>
      <c r="D82" s="21" t="s">
        <v>311</v>
      </c>
      <c r="E82" s="23" t="s">
        <v>596</v>
      </c>
      <c r="F82" s="23" t="s">
        <v>596</v>
      </c>
      <c r="G82" s="23" t="s">
        <v>596</v>
      </c>
      <c r="H82" s="23" t="s">
        <v>596</v>
      </c>
      <c r="I82" s="23" t="s">
        <v>596</v>
      </c>
      <c r="J82" s="23" t="s">
        <v>596</v>
      </c>
      <c r="K82" s="23" t="s">
        <v>596</v>
      </c>
      <c r="L82" s="23" t="s">
        <v>596</v>
      </c>
      <c r="M82" s="24" t="s">
        <v>596</v>
      </c>
      <c r="N82" s="23" t="s">
        <v>596</v>
      </c>
      <c r="O82" s="23" t="s">
        <v>596</v>
      </c>
      <c r="P82" s="23" t="s">
        <v>596</v>
      </c>
      <c r="Q82" s="23" t="s">
        <v>596</v>
      </c>
      <c r="R82" s="23" t="s">
        <v>596</v>
      </c>
      <c r="S82" s="23" t="s">
        <v>596</v>
      </c>
      <c r="T82" s="23" t="s">
        <v>596</v>
      </c>
      <c r="U82" s="23" t="s">
        <v>596</v>
      </c>
      <c r="V82" s="24" t="s">
        <v>596</v>
      </c>
    </row>
    <row r="83" spans="2:22" x14ac:dyDescent="0.2">
      <c r="B83" s="33" t="s">
        <v>242</v>
      </c>
      <c r="C83" s="18" t="s">
        <v>452</v>
      </c>
      <c r="D83" s="21" t="s">
        <v>453</v>
      </c>
      <c r="E83" s="23">
        <v>0.12232415902140673</v>
      </c>
      <c r="F83" s="23">
        <v>9.1743119266055051E-2</v>
      </c>
      <c r="G83" s="23">
        <v>0.12385321100917432</v>
      </c>
      <c r="H83" s="23">
        <v>0.37003058103975534</v>
      </c>
      <c r="I83" s="23">
        <v>0.20948012232415902</v>
      </c>
      <c r="J83" s="23">
        <v>6.4220183486238536E-2</v>
      </c>
      <c r="K83" s="23">
        <v>1.834862385321101E-2</v>
      </c>
      <c r="L83" s="23">
        <v>0</v>
      </c>
      <c r="M83" s="24">
        <v>3270</v>
      </c>
      <c r="N83" s="23">
        <v>2.0618556701030927E-2</v>
      </c>
      <c r="O83" s="23">
        <v>2.0618556701030927E-2</v>
      </c>
      <c r="P83" s="23">
        <v>6.1855670103092786E-2</v>
      </c>
      <c r="Q83" s="23">
        <v>0.38144329896907214</v>
      </c>
      <c r="R83" s="23">
        <v>0.34020618556701032</v>
      </c>
      <c r="S83" s="23">
        <v>0.12371134020618557</v>
      </c>
      <c r="T83" s="23">
        <v>4.1237113402061855E-2</v>
      </c>
      <c r="U83" s="23">
        <v>0</v>
      </c>
      <c r="V83" s="24">
        <v>485</v>
      </c>
    </row>
    <row r="84" spans="2:22" x14ac:dyDescent="0.2">
      <c r="B84" s="33" t="s">
        <v>242</v>
      </c>
      <c r="C84" s="18" t="s">
        <v>33</v>
      </c>
      <c r="D84" s="21" t="s">
        <v>148</v>
      </c>
      <c r="E84" s="23" t="s">
        <v>596</v>
      </c>
      <c r="F84" s="23" t="s">
        <v>596</v>
      </c>
      <c r="G84" s="23" t="s">
        <v>596</v>
      </c>
      <c r="H84" s="23" t="s">
        <v>596</v>
      </c>
      <c r="I84" s="23" t="s">
        <v>596</v>
      </c>
      <c r="J84" s="23" t="s">
        <v>596</v>
      </c>
      <c r="K84" s="23" t="s">
        <v>596</v>
      </c>
      <c r="L84" s="23" t="s">
        <v>596</v>
      </c>
      <c r="M84" s="24" t="s">
        <v>596</v>
      </c>
      <c r="N84" s="23" t="s">
        <v>596</v>
      </c>
      <c r="O84" s="23" t="s">
        <v>596</v>
      </c>
      <c r="P84" s="23" t="s">
        <v>596</v>
      </c>
      <c r="Q84" s="23" t="s">
        <v>596</v>
      </c>
      <c r="R84" s="23" t="s">
        <v>596</v>
      </c>
      <c r="S84" s="23" t="s">
        <v>596</v>
      </c>
      <c r="T84" s="23" t="s">
        <v>596</v>
      </c>
      <c r="U84" s="23" t="s">
        <v>596</v>
      </c>
      <c r="V84" s="24" t="s">
        <v>596</v>
      </c>
    </row>
    <row r="85" spans="2:22" x14ac:dyDescent="0.2">
      <c r="B85" s="33" t="s">
        <v>242</v>
      </c>
      <c r="C85" s="18" t="s">
        <v>454</v>
      </c>
      <c r="D85" s="21" t="s">
        <v>455</v>
      </c>
      <c r="E85" s="23">
        <v>0.12117714945181765</v>
      </c>
      <c r="F85" s="23">
        <v>0.13589151759953838</v>
      </c>
      <c r="G85" s="23">
        <v>0.14598961338718985</v>
      </c>
      <c r="H85" s="23">
        <v>0.32487016733987306</v>
      </c>
      <c r="I85" s="23">
        <v>0.19330640507789959</v>
      </c>
      <c r="J85" s="23">
        <v>6.1598384304673973E-2</v>
      </c>
      <c r="K85" s="23">
        <v>1.7166762839007501E-2</v>
      </c>
      <c r="L85" s="23">
        <v>0</v>
      </c>
      <c r="M85" s="24">
        <v>34660</v>
      </c>
      <c r="N85" s="23" t="s">
        <v>596</v>
      </c>
      <c r="O85" s="23" t="s">
        <v>596</v>
      </c>
      <c r="P85" s="23" t="s">
        <v>596</v>
      </c>
      <c r="Q85" s="23" t="s">
        <v>596</v>
      </c>
      <c r="R85" s="23" t="s">
        <v>596</v>
      </c>
      <c r="S85" s="23" t="s">
        <v>596</v>
      </c>
      <c r="T85" s="23" t="s">
        <v>596</v>
      </c>
      <c r="U85" s="23" t="s">
        <v>596</v>
      </c>
      <c r="V85" s="24" t="s">
        <v>596</v>
      </c>
    </row>
    <row r="86" spans="2:22" x14ac:dyDescent="0.2">
      <c r="B86" s="33" t="s">
        <v>242</v>
      </c>
      <c r="C86" s="18" t="s">
        <v>442</v>
      </c>
      <c r="D86" s="21" t="s">
        <v>443</v>
      </c>
      <c r="E86" s="23" t="s">
        <v>596</v>
      </c>
      <c r="F86" s="23" t="s">
        <v>596</v>
      </c>
      <c r="G86" s="23" t="s">
        <v>596</v>
      </c>
      <c r="H86" s="23" t="s">
        <v>596</v>
      </c>
      <c r="I86" s="23" t="s">
        <v>596</v>
      </c>
      <c r="J86" s="23" t="s">
        <v>596</v>
      </c>
      <c r="K86" s="23" t="s">
        <v>596</v>
      </c>
      <c r="L86" s="23" t="s">
        <v>596</v>
      </c>
      <c r="M86" s="24" t="s">
        <v>596</v>
      </c>
      <c r="N86" s="23" t="s">
        <v>596</v>
      </c>
      <c r="O86" s="23" t="s">
        <v>596</v>
      </c>
      <c r="P86" s="23" t="s">
        <v>596</v>
      </c>
      <c r="Q86" s="23" t="s">
        <v>596</v>
      </c>
      <c r="R86" s="23" t="s">
        <v>596</v>
      </c>
      <c r="S86" s="23" t="s">
        <v>596</v>
      </c>
      <c r="T86" s="23" t="s">
        <v>596</v>
      </c>
      <c r="U86" s="23" t="s">
        <v>596</v>
      </c>
      <c r="V86" s="24" t="s">
        <v>596</v>
      </c>
    </row>
    <row r="87" spans="2:22" x14ac:dyDescent="0.2">
      <c r="B87" s="33" t="s">
        <v>242</v>
      </c>
      <c r="C87" s="18" t="s">
        <v>446</v>
      </c>
      <c r="D87" s="21" t="s">
        <v>447</v>
      </c>
      <c r="E87" s="23">
        <v>9.2849519743863393E-2</v>
      </c>
      <c r="F87" s="23">
        <v>0.14194236926360726</v>
      </c>
      <c r="G87" s="23">
        <v>0.14621131270010673</v>
      </c>
      <c r="H87" s="23">
        <v>0.26787620064034151</v>
      </c>
      <c r="I87" s="23">
        <v>0.20064034151547491</v>
      </c>
      <c r="J87" s="23">
        <v>0.10458911419423693</v>
      </c>
      <c r="K87" s="23">
        <v>4.4823906083244394E-2</v>
      </c>
      <c r="L87" s="23">
        <v>0</v>
      </c>
      <c r="M87" s="24">
        <v>4685</v>
      </c>
      <c r="N87" s="23" t="s">
        <v>596</v>
      </c>
      <c r="O87" s="23" t="s">
        <v>596</v>
      </c>
      <c r="P87" s="23" t="s">
        <v>596</v>
      </c>
      <c r="Q87" s="23" t="s">
        <v>596</v>
      </c>
      <c r="R87" s="23" t="s">
        <v>596</v>
      </c>
      <c r="S87" s="23" t="s">
        <v>596</v>
      </c>
      <c r="T87" s="23" t="s">
        <v>596</v>
      </c>
      <c r="U87" s="23" t="s">
        <v>596</v>
      </c>
      <c r="V87" s="24" t="s">
        <v>596</v>
      </c>
    </row>
    <row r="88" spans="2:22" x14ac:dyDescent="0.2">
      <c r="B88" s="33" t="s">
        <v>242</v>
      </c>
      <c r="C88" s="18" t="s">
        <v>34</v>
      </c>
      <c r="D88" s="21" t="s">
        <v>149</v>
      </c>
      <c r="E88" s="23">
        <v>0.10415984277759581</v>
      </c>
      <c r="F88" s="23">
        <v>0.14968883065836883</v>
      </c>
      <c r="G88" s="23">
        <v>0.14248280379954142</v>
      </c>
      <c r="H88" s="23">
        <v>0.30167048804454633</v>
      </c>
      <c r="I88" s="23">
        <v>0.2125777923354078</v>
      </c>
      <c r="J88" s="23">
        <v>6.8457255158860142E-2</v>
      </c>
      <c r="K88" s="23">
        <v>2.0962987225679658E-2</v>
      </c>
      <c r="L88" s="23">
        <v>0</v>
      </c>
      <c r="M88" s="24">
        <v>15265</v>
      </c>
      <c r="N88" s="23" t="s">
        <v>596</v>
      </c>
      <c r="O88" s="23" t="s">
        <v>596</v>
      </c>
      <c r="P88" s="23" t="s">
        <v>596</v>
      </c>
      <c r="Q88" s="23" t="s">
        <v>596</v>
      </c>
      <c r="R88" s="23" t="s">
        <v>596</v>
      </c>
      <c r="S88" s="23" t="s">
        <v>596</v>
      </c>
      <c r="T88" s="23" t="s">
        <v>596</v>
      </c>
      <c r="U88" s="23" t="s">
        <v>596</v>
      </c>
      <c r="V88" s="24" t="s">
        <v>596</v>
      </c>
    </row>
    <row r="89" spans="2:22" x14ac:dyDescent="0.2">
      <c r="B89" s="33" t="s">
        <v>242</v>
      </c>
      <c r="C89" s="18" t="s">
        <v>448</v>
      </c>
      <c r="D89" s="21" t="s">
        <v>449</v>
      </c>
      <c r="E89" s="23">
        <v>6.9312465064281722E-2</v>
      </c>
      <c r="F89" s="23">
        <v>6.7076579094466182E-2</v>
      </c>
      <c r="G89" s="23">
        <v>0.17551704863051984</v>
      </c>
      <c r="H89" s="23">
        <v>0.44438233650083847</v>
      </c>
      <c r="I89" s="23">
        <v>0.18893236444941308</v>
      </c>
      <c r="J89" s="23">
        <v>4.5276690888764674E-2</v>
      </c>
      <c r="K89" s="23">
        <v>8.9435438792621579E-3</v>
      </c>
      <c r="L89" s="23">
        <v>0</v>
      </c>
      <c r="M89" s="24">
        <v>8945</v>
      </c>
      <c r="N89" s="23">
        <v>1.5151515151515152E-2</v>
      </c>
      <c r="O89" s="23">
        <v>3.0303030303030304E-2</v>
      </c>
      <c r="P89" s="23">
        <v>0.13636363636363635</v>
      </c>
      <c r="Q89" s="23">
        <v>0.5</v>
      </c>
      <c r="R89" s="23">
        <v>0.22727272727272727</v>
      </c>
      <c r="S89" s="23">
        <v>6.0606060606060608E-2</v>
      </c>
      <c r="T89" s="23">
        <v>3.0303030303030304E-2</v>
      </c>
      <c r="U89" s="23">
        <v>0</v>
      </c>
      <c r="V89" s="24">
        <v>330</v>
      </c>
    </row>
    <row r="90" spans="2:22" x14ac:dyDescent="0.2">
      <c r="B90" s="33" t="s">
        <v>242</v>
      </c>
      <c r="C90" s="18" t="s">
        <v>35</v>
      </c>
      <c r="D90" s="21" t="s">
        <v>150</v>
      </c>
      <c r="E90" s="23">
        <v>0.10144927536231885</v>
      </c>
      <c r="F90" s="23">
        <v>0.14492753623188406</v>
      </c>
      <c r="G90" s="23">
        <v>0.12318840579710146</v>
      </c>
      <c r="H90" s="23">
        <v>0.36956521739130432</v>
      </c>
      <c r="I90" s="23">
        <v>0.17391304347826086</v>
      </c>
      <c r="J90" s="23">
        <v>6.5217391304347824E-2</v>
      </c>
      <c r="K90" s="23">
        <v>2.8985507246376812E-2</v>
      </c>
      <c r="L90" s="23">
        <v>0</v>
      </c>
      <c r="M90" s="24">
        <v>690</v>
      </c>
      <c r="N90" s="23" t="s">
        <v>598</v>
      </c>
      <c r="O90" s="23" t="s">
        <v>598</v>
      </c>
      <c r="P90" s="23" t="s">
        <v>598</v>
      </c>
      <c r="Q90" s="23" t="s">
        <v>598</v>
      </c>
      <c r="R90" s="23" t="s">
        <v>598</v>
      </c>
      <c r="S90" s="23" t="s">
        <v>598</v>
      </c>
      <c r="T90" s="23" t="s">
        <v>598</v>
      </c>
      <c r="U90" s="23" t="s">
        <v>598</v>
      </c>
      <c r="V90" s="24" t="s">
        <v>598</v>
      </c>
    </row>
    <row r="91" spans="2:22" x14ac:dyDescent="0.2">
      <c r="B91" s="33" t="s">
        <v>242</v>
      </c>
      <c r="C91" s="18" t="s">
        <v>450</v>
      </c>
      <c r="D91" s="21" t="s">
        <v>451</v>
      </c>
      <c r="E91" s="23" t="s">
        <v>596</v>
      </c>
      <c r="F91" s="23" t="s">
        <v>596</v>
      </c>
      <c r="G91" s="23" t="s">
        <v>596</v>
      </c>
      <c r="H91" s="23" t="s">
        <v>596</v>
      </c>
      <c r="I91" s="23" t="s">
        <v>596</v>
      </c>
      <c r="J91" s="23" t="s">
        <v>596</v>
      </c>
      <c r="K91" s="23" t="s">
        <v>596</v>
      </c>
      <c r="L91" s="23" t="s">
        <v>596</v>
      </c>
      <c r="M91" s="24" t="s">
        <v>596</v>
      </c>
      <c r="N91" s="23" t="s">
        <v>596</v>
      </c>
      <c r="O91" s="23" t="s">
        <v>596</v>
      </c>
      <c r="P91" s="23" t="s">
        <v>596</v>
      </c>
      <c r="Q91" s="23" t="s">
        <v>596</v>
      </c>
      <c r="R91" s="23" t="s">
        <v>596</v>
      </c>
      <c r="S91" s="23" t="s">
        <v>596</v>
      </c>
      <c r="T91" s="23" t="s">
        <v>596</v>
      </c>
      <c r="U91" s="23" t="s">
        <v>596</v>
      </c>
      <c r="V91" s="24" t="s">
        <v>596</v>
      </c>
    </row>
    <row r="92" spans="2:22" x14ac:dyDescent="0.2">
      <c r="B92" s="33" t="s">
        <v>242</v>
      </c>
      <c r="C92" s="18" t="s">
        <v>36</v>
      </c>
      <c r="D92" s="21" t="s">
        <v>151</v>
      </c>
      <c r="E92" s="23">
        <v>0.11164122137404581</v>
      </c>
      <c r="F92" s="23">
        <v>0.12977099236641221</v>
      </c>
      <c r="G92" s="23">
        <v>0.15839694656488548</v>
      </c>
      <c r="H92" s="23">
        <v>0.36832061068702288</v>
      </c>
      <c r="I92" s="23">
        <v>0.17270992366412213</v>
      </c>
      <c r="J92" s="23">
        <v>4.7709923664122141E-2</v>
      </c>
      <c r="K92" s="23">
        <v>1.1450381679389313E-2</v>
      </c>
      <c r="L92" s="23">
        <v>0</v>
      </c>
      <c r="M92" s="24">
        <v>5240</v>
      </c>
      <c r="N92" s="23">
        <v>1.2500000000000001E-2</v>
      </c>
      <c r="O92" s="23">
        <v>0</v>
      </c>
      <c r="P92" s="23">
        <v>0.1125</v>
      </c>
      <c r="Q92" s="23">
        <v>0.46250000000000002</v>
      </c>
      <c r="R92" s="23">
        <v>0.26250000000000001</v>
      </c>
      <c r="S92" s="23">
        <v>0.1125</v>
      </c>
      <c r="T92" s="23">
        <v>2.5000000000000001E-2</v>
      </c>
      <c r="U92" s="23">
        <v>0</v>
      </c>
      <c r="V92" s="24">
        <v>400</v>
      </c>
    </row>
    <row r="93" spans="2:22" x14ac:dyDescent="0.2">
      <c r="B93" s="33" t="s">
        <v>242</v>
      </c>
      <c r="C93" s="18" t="s">
        <v>438</v>
      </c>
      <c r="D93" s="21" t="s">
        <v>439</v>
      </c>
      <c r="E93" s="23">
        <v>0.11972891566265061</v>
      </c>
      <c r="F93" s="23">
        <v>0.11596385542168675</v>
      </c>
      <c r="G93" s="23">
        <v>0.11370481927710843</v>
      </c>
      <c r="H93" s="23">
        <v>0.27484939759036142</v>
      </c>
      <c r="I93" s="23">
        <v>0.21536144578313254</v>
      </c>
      <c r="J93" s="23">
        <v>0.10391566265060241</v>
      </c>
      <c r="K93" s="23">
        <v>5.5722891566265059E-2</v>
      </c>
      <c r="L93" s="23">
        <v>0</v>
      </c>
      <c r="M93" s="24">
        <v>6640</v>
      </c>
      <c r="N93" s="23">
        <v>9.1954022988505746E-2</v>
      </c>
      <c r="O93" s="23">
        <v>8.9080459770114945E-2</v>
      </c>
      <c r="P93" s="23">
        <v>0.10344827586206896</v>
      </c>
      <c r="Q93" s="23">
        <v>0.26580459770114945</v>
      </c>
      <c r="R93" s="23">
        <v>0.23563218390804597</v>
      </c>
      <c r="S93" s="23">
        <v>0.13793103448275862</v>
      </c>
      <c r="T93" s="23">
        <v>7.7586206896551727E-2</v>
      </c>
      <c r="U93" s="23">
        <v>0</v>
      </c>
      <c r="V93" s="24">
        <v>3480</v>
      </c>
    </row>
    <row r="94" spans="2:22" x14ac:dyDescent="0.2">
      <c r="B94" s="33" t="s">
        <v>242</v>
      </c>
      <c r="C94" s="18" t="s">
        <v>37</v>
      </c>
      <c r="D94" s="21" t="s">
        <v>152</v>
      </c>
      <c r="E94" s="23" t="s">
        <v>596</v>
      </c>
      <c r="F94" s="23" t="s">
        <v>596</v>
      </c>
      <c r="G94" s="23" t="s">
        <v>596</v>
      </c>
      <c r="H94" s="23" t="s">
        <v>596</v>
      </c>
      <c r="I94" s="23" t="s">
        <v>596</v>
      </c>
      <c r="J94" s="23" t="s">
        <v>596</v>
      </c>
      <c r="K94" s="23" t="s">
        <v>596</v>
      </c>
      <c r="L94" s="23" t="s">
        <v>596</v>
      </c>
      <c r="M94" s="24" t="s">
        <v>596</v>
      </c>
      <c r="N94" s="23" t="s">
        <v>596</v>
      </c>
      <c r="O94" s="23" t="s">
        <v>596</v>
      </c>
      <c r="P94" s="23" t="s">
        <v>596</v>
      </c>
      <c r="Q94" s="23" t="s">
        <v>596</v>
      </c>
      <c r="R94" s="23" t="s">
        <v>596</v>
      </c>
      <c r="S94" s="23" t="s">
        <v>596</v>
      </c>
      <c r="T94" s="23" t="s">
        <v>596</v>
      </c>
      <c r="U94" s="23" t="s">
        <v>596</v>
      </c>
      <c r="V94" s="24" t="s">
        <v>596</v>
      </c>
    </row>
    <row r="95" spans="2:22" x14ac:dyDescent="0.2">
      <c r="B95" s="33" t="s">
        <v>242</v>
      </c>
      <c r="C95" s="18" t="s">
        <v>38</v>
      </c>
      <c r="D95" s="21" t="s">
        <v>153</v>
      </c>
      <c r="E95" s="23">
        <v>0</v>
      </c>
      <c r="F95" s="23">
        <v>0</v>
      </c>
      <c r="G95" s="23">
        <v>0.13470319634703196</v>
      </c>
      <c r="H95" s="23">
        <v>0.4452054794520548</v>
      </c>
      <c r="I95" s="23">
        <v>0.31506849315068491</v>
      </c>
      <c r="J95" s="23">
        <v>7.9908675799086754E-2</v>
      </c>
      <c r="K95" s="23">
        <v>2.5114155251141551E-2</v>
      </c>
      <c r="L95" s="23">
        <v>0</v>
      </c>
      <c r="M95" s="24">
        <v>2190</v>
      </c>
      <c r="N95" s="23">
        <v>0</v>
      </c>
      <c r="O95" s="23">
        <v>0</v>
      </c>
      <c r="P95" s="23">
        <v>6.25E-2</v>
      </c>
      <c r="Q95" s="23">
        <v>0.375</v>
      </c>
      <c r="R95" s="23">
        <v>0.34375</v>
      </c>
      <c r="S95" s="23">
        <v>0.171875</v>
      </c>
      <c r="T95" s="23">
        <v>6.25E-2</v>
      </c>
      <c r="U95" s="23">
        <v>0</v>
      </c>
      <c r="V95" s="24">
        <v>320</v>
      </c>
    </row>
    <row r="96" spans="2:22" x14ac:dyDescent="0.2">
      <c r="B96" s="33" t="s">
        <v>264</v>
      </c>
      <c r="C96" s="18" t="s">
        <v>460</v>
      </c>
      <c r="D96" s="21" t="s">
        <v>461</v>
      </c>
      <c r="E96" s="23" t="s">
        <v>596</v>
      </c>
      <c r="F96" s="23" t="s">
        <v>596</v>
      </c>
      <c r="G96" s="23" t="s">
        <v>596</v>
      </c>
      <c r="H96" s="23" t="s">
        <v>596</v>
      </c>
      <c r="I96" s="23" t="s">
        <v>596</v>
      </c>
      <c r="J96" s="23" t="s">
        <v>596</v>
      </c>
      <c r="K96" s="23" t="s">
        <v>596</v>
      </c>
      <c r="L96" s="23" t="s">
        <v>596</v>
      </c>
      <c r="M96" s="24" t="s">
        <v>596</v>
      </c>
      <c r="N96" s="23" t="s">
        <v>596</v>
      </c>
      <c r="O96" s="23" t="s">
        <v>596</v>
      </c>
      <c r="P96" s="23" t="s">
        <v>596</v>
      </c>
      <c r="Q96" s="23" t="s">
        <v>596</v>
      </c>
      <c r="R96" s="23" t="s">
        <v>596</v>
      </c>
      <c r="S96" s="23" t="s">
        <v>596</v>
      </c>
      <c r="T96" s="23" t="s">
        <v>596</v>
      </c>
      <c r="U96" s="23" t="s">
        <v>596</v>
      </c>
      <c r="V96" s="24" t="s">
        <v>596</v>
      </c>
    </row>
    <row r="97" spans="2:22" x14ac:dyDescent="0.2">
      <c r="B97" s="33" t="s">
        <v>264</v>
      </c>
      <c r="C97" s="18" t="s">
        <v>474</v>
      </c>
      <c r="D97" s="21" t="s">
        <v>475</v>
      </c>
      <c r="E97" s="23" t="s">
        <v>596</v>
      </c>
      <c r="F97" s="23" t="s">
        <v>596</v>
      </c>
      <c r="G97" s="23" t="s">
        <v>596</v>
      </c>
      <c r="H97" s="23" t="s">
        <v>596</v>
      </c>
      <c r="I97" s="23" t="s">
        <v>596</v>
      </c>
      <c r="J97" s="23" t="s">
        <v>596</v>
      </c>
      <c r="K97" s="23" t="s">
        <v>596</v>
      </c>
      <c r="L97" s="23" t="s">
        <v>596</v>
      </c>
      <c r="M97" s="24" t="s">
        <v>596</v>
      </c>
      <c r="N97" s="23" t="s">
        <v>596</v>
      </c>
      <c r="O97" s="23" t="s">
        <v>596</v>
      </c>
      <c r="P97" s="23" t="s">
        <v>596</v>
      </c>
      <c r="Q97" s="23" t="s">
        <v>596</v>
      </c>
      <c r="R97" s="23" t="s">
        <v>596</v>
      </c>
      <c r="S97" s="23" t="s">
        <v>596</v>
      </c>
      <c r="T97" s="23" t="s">
        <v>596</v>
      </c>
      <c r="U97" s="23" t="s">
        <v>596</v>
      </c>
      <c r="V97" s="24" t="s">
        <v>596</v>
      </c>
    </row>
    <row r="98" spans="2:22" x14ac:dyDescent="0.2">
      <c r="B98" s="33" t="s">
        <v>264</v>
      </c>
      <c r="C98" s="18" t="s">
        <v>472</v>
      </c>
      <c r="D98" s="21" t="s">
        <v>473</v>
      </c>
      <c r="E98" s="23">
        <v>8.2099596231493946E-2</v>
      </c>
      <c r="F98" s="23">
        <v>0.11103633916554509</v>
      </c>
      <c r="G98" s="23">
        <v>0.12045760430686406</v>
      </c>
      <c r="H98" s="23">
        <v>0.24226110363391656</v>
      </c>
      <c r="I98" s="23">
        <v>0.23553162853297444</v>
      </c>
      <c r="J98" s="23">
        <v>0.14602960969044415</v>
      </c>
      <c r="K98" s="23">
        <v>6.3257065948855995E-2</v>
      </c>
      <c r="L98" s="23">
        <v>0</v>
      </c>
      <c r="M98" s="24">
        <v>7430</v>
      </c>
      <c r="N98" s="23">
        <v>7.6923076923076927E-2</v>
      </c>
      <c r="O98" s="23">
        <v>7.6923076923076927E-2</v>
      </c>
      <c r="P98" s="23">
        <v>9.7902097902097904E-2</v>
      </c>
      <c r="Q98" s="23">
        <v>0.1888111888111888</v>
      </c>
      <c r="R98" s="23">
        <v>0.26573426573426573</v>
      </c>
      <c r="S98" s="23">
        <v>0.19580419580419581</v>
      </c>
      <c r="T98" s="23">
        <v>9.0909090909090912E-2</v>
      </c>
      <c r="U98" s="23">
        <v>0</v>
      </c>
      <c r="V98" s="24">
        <v>715</v>
      </c>
    </row>
    <row r="99" spans="2:22" x14ac:dyDescent="0.2">
      <c r="B99" s="33" t="s">
        <v>264</v>
      </c>
      <c r="C99" s="18" t="s">
        <v>458</v>
      </c>
      <c r="D99" s="21" t="s">
        <v>459</v>
      </c>
      <c r="E99" s="23">
        <v>0.22144112478031636</v>
      </c>
      <c r="F99" s="23">
        <v>0.15817223198594024</v>
      </c>
      <c r="G99" s="23">
        <v>0.12302284710017575</v>
      </c>
      <c r="H99" s="23">
        <v>0.30755711775043937</v>
      </c>
      <c r="I99" s="23">
        <v>0.1335676625659051</v>
      </c>
      <c r="J99" s="23">
        <v>4.3936731107205626E-2</v>
      </c>
      <c r="K99" s="23">
        <v>1.2302284710017574E-2</v>
      </c>
      <c r="L99" s="23">
        <v>0</v>
      </c>
      <c r="M99" s="24">
        <v>2845</v>
      </c>
      <c r="N99" s="23" t="s">
        <v>596</v>
      </c>
      <c r="O99" s="23" t="s">
        <v>596</v>
      </c>
      <c r="P99" s="23" t="s">
        <v>596</v>
      </c>
      <c r="Q99" s="23" t="s">
        <v>596</v>
      </c>
      <c r="R99" s="23" t="s">
        <v>596</v>
      </c>
      <c r="S99" s="23" t="s">
        <v>596</v>
      </c>
      <c r="T99" s="23" t="s">
        <v>596</v>
      </c>
      <c r="U99" s="23" t="s">
        <v>596</v>
      </c>
      <c r="V99" s="24" t="s">
        <v>596</v>
      </c>
    </row>
    <row r="100" spans="2:22" x14ac:dyDescent="0.2">
      <c r="B100" s="33" t="s">
        <v>264</v>
      </c>
      <c r="C100" s="18" t="s">
        <v>45</v>
      </c>
      <c r="D100" s="21" t="s">
        <v>157</v>
      </c>
      <c r="E100" s="23">
        <v>0</v>
      </c>
      <c r="F100" s="23">
        <v>0</v>
      </c>
      <c r="G100" s="23">
        <v>0.16262975778546712</v>
      </c>
      <c r="H100" s="23">
        <v>0.41176470588235292</v>
      </c>
      <c r="I100" s="23">
        <v>0.27681660899653981</v>
      </c>
      <c r="J100" s="23">
        <v>0.11072664359861592</v>
      </c>
      <c r="K100" s="23">
        <v>3.4602076124567477E-2</v>
      </c>
      <c r="L100" s="23">
        <v>0</v>
      </c>
      <c r="M100" s="24">
        <v>1445</v>
      </c>
      <c r="N100" s="23">
        <v>0</v>
      </c>
      <c r="O100" s="23">
        <v>0</v>
      </c>
      <c r="P100" s="23">
        <v>0.1111111111111111</v>
      </c>
      <c r="Q100" s="23">
        <v>0.44444444444444442</v>
      </c>
      <c r="R100" s="23">
        <v>0.22222222222222221</v>
      </c>
      <c r="S100" s="23">
        <v>0.1111111111111111</v>
      </c>
      <c r="T100" s="23">
        <v>0</v>
      </c>
      <c r="U100" s="23">
        <v>0</v>
      </c>
      <c r="V100" s="24">
        <v>45</v>
      </c>
    </row>
    <row r="101" spans="2:22" x14ac:dyDescent="0.2">
      <c r="B101" s="33" t="s">
        <v>264</v>
      </c>
      <c r="C101" s="18" t="s">
        <v>552</v>
      </c>
      <c r="D101" s="21" t="s">
        <v>553</v>
      </c>
      <c r="E101" s="23" t="s">
        <v>596</v>
      </c>
      <c r="F101" s="23" t="s">
        <v>596</v>
      </c>
      <c r="G101" s="23" t="s">
        <v>596</v>
      </c>
      <c r="H101" s="23" t="s">
        <v>596</v>
      </c>
      <c r="I101" s="23" t="s">
        <v>596</v>
      </c>
      <c r="J101" s="23" t="s">
        <v>596</v>
      </c>
      <c r="K101" s="23" t="s">
        <v>596</v>
      </c>
      <c r="L101" s="23" t="s">
        <v>596</v>
      </c>
      <c r="M101" s="24" t="s">
        <v>596</v>
      </c>
      <c r="N101" s="23" t="s">
        <v>596</v>
      </c>
      <c r="O101" s="23" t="s">
        <v>596</v>
      </c>
      <c r="P101" s="23" t="s">
        <v>596</v>
      </c>
      <c r="Q101" s="23" t="s">
        <v>596</v>
      </c>
      <c r="R101" s="23" t="s">
        <v>596</v>
      </c>
      <c r="S101" s="23" t="s">
        <v>596</v>
      </c>
      <c r="T101" s="23" t="s">
        <v>596</v>
      </c>
      <c r="U101" s="23" t="s">
        <v>596</v>
      </c>
      <c r="V101" s="24" t="s">
        <v>596</v>
      </c>
    </row>
    <row r="102" spans="2:22" x14ac:dyDescent="0.2">
      <c r="B102" s="33" t="s">
        <v>264</v>
      </c>
      <c r="C102" s="18" t="s">
        <v>470</v>
      </c>
      <c r="D102" s="21" t="s">
        <v>471</v>
      </c>
      <c r="E102" s="23">
        <v>9.1459314055144583E-2</v>
      </c>
      <c r="F102" s="23">
        <v>0.12844653665097511</v>
      </c>
      <c r="G102" s="23">
        <v>0.10827168796234028</v>
      </c>
      <c r="H102" s="23">
        <v>0.21654337592468056</v>
      </c>
      <c r="I102" s="23">
        <v>0.23268325487558844</v>
      </c>
      <c r="J102" s="23">
        <v>0.15601882985877605</v>
      </c>
      <c r="K102" s="23">
        <v>6.657700067249496E-2</v>
      </c>
      <c r="L102" s="23">
        <v>0</v>
      </c>
      <c r="M102" s="24">
        <v>7435</v>
      </c>
      <c r="N102" s="23">
        <v>8.0459770114942528E-2</v>
      </c>
      <c r="O102" s="23">
        <v>8.6206896551724144E-2</v>
      </c>
      <c r="P102" s="23">
        <v>0.10344827586206896</v>
      </c>
      <c r="Q102" s="23">
        <v>0.20689655172413793</v>
      </c>
      <c r="R102" s="23">
        <v>0.2471264367816092</v>
      </c>
      <c r="S102" s="23">
        <v>0.17816091954022989</v>
      </c>
      <c r="T102" s="23">
        <v>8.6206896551724144E-2</v>
      </c>
      <c r="U102" s="23">
        <v>0</v>
      </c>
      <c r="V102" s="24">
        <v>870</v>
      </c>
    </row>
    <row r="103" spans="2:22" x14ac:dyDescent="0.2">
      <c r="B103" s="33" t="s">
        <v>264</v>
      </c>
      <c r="C103" s="18" t="s">
        <v>464</v>
      </c>
      <c r="D103" s="21" t="s">
        <v>465</v>
      </c>
      <c r="E103" s="23" t="s">
        <v>596</v>
      </c>
      <c r="F103" s="23" t="s">
        <v>596</v>
      </c>
      <c r="G103" s="23" t="s">
        <v>596</v>
      </c>
      <c r="H103" s="23" t="s">
        <v>596</v>
      </c>
      <c r="I103" s="23" t="s">
        <v>596</v>
      </c>
      <c r="J103" s="23" t="s">
        <v>596</v>
      </c>
      <c r="K103" s="23" t="s">
        <v>596</v>
      </c>
      <c r="L103" s="23" t="s">
        <v>596</v>
      </c>
      <c r="M103" s="24" t="s">
        <v>596</v>
      </c>
      <c r="N103" s="23" t="s">
        <v>596</v>
      </c>
      <c r="O103" s="23" t="s">
        <v>596</v>
      </c>
      <c r="P103" s="23" t="s">
        <v>596</v>
      </c>
      <c r="Q103" s="23" t="s">
        <v>596</v>
      </c>
      <c r="R103" s="23" t="s">
        <v>596</v>
      </c>
      <c r="S103" s="23" t="s">
        <v>596</v>
      </c>
      <c r="T103" s="23" t="s">
        <v>596</v>
      </c>
      <c r="U103" s="23" t="s">
        <v>596</v>
      </c>
      <c r="V103" s="24" t="s">
        <v>596</v>
      </c>
    </row>
    <row r="104" spans="2:22" x14ac:dyDescent="0.2">
      <c r="B104" s="33" t="s">
        <v>264</v>
      </c>
      <c r="C104" s="18" t="s">
        <v>462</v>
      </c>
      <c r="D104" s="21" t="s">
        <v>463</v>
      </c>
      <c r="E104" s="23" t="s">
        <v>596</v>
      </c>
      <c r="F104" s="23" t="s">
        <v>596</v>
      </c>
      <c r="G104" s="23" t="s">
        <v>596</v>
      </c>
      <c r="H104" s="23" t="s">
        <v>596</v>
      </c>
      <c r="I104" s="23" t="s">
        <v>596</v>
      </c>
      <c r="J104" s="23" t="s">
        <v>596</v>
      </c>
      <c r="K104" s="23" t="s">
        <v>596</v>
      </c>
      <c r="L104" s="23" t="s">
        <v>596</v>
      </c>
      <c r="M104" s="24" t="s">
        <v>596</v>
      </c>
      <c r="N104" s="23" t="s">
        <v>596</v>
      </c>
      <c r="O104" s="23" t="s">
        <v>596</v>
      </c>
      <c r="P104" s="23" t="s">
        <v>596</v>
      </c>
      <c r="Q104" s="23" t="s">
        <v>596</v>
      </c>
      <c r="R104" s="23" t="s">
        <v>596</v>
      </c>
      <c r="S104" s="23" t="s">
        <v>596</v>
      </c>
      <c r="T104" s="23" t="s">
        <v>596</v>
      </c>
      <c r="U104" s="23" t="s">
        <v>596</v>
      </c>
      <c r="V104" s="24" t="s">
        <v>596</v>
      </c>
    </row>
    <row r="105" spans="2:22" x14ac:dyDescent="0.2">
      <c r="B105" s="33" t="s">
        <v>264</v>
      </c>
      <c r="C105" s="18" t="s">
        <v>456</v>
      </c>
      <c r="D105" s="21" t="s">
        <v>457</v>
      </c>
      <c r="E105" s="23">
        <v>0.13407525172231055</v>
      </c>
      <c r="F105" s="23">
        <v>0.12082670906200318</v>
      </c>
      <c r="G105" s="23">
        <v>0.13778484366719662</v>
      </c>
      <c r="H105" s="23">
        <v>0.30524642289348169</v>
      </c>
      <c r="I105" s="23">
        <v>0.18600953895071543</v>
      </c>
      <c r="J105" s="23">
        <v>7.9491255961844198E-2</v>
      </c>
      <c r="K105" s="23">
        <v>3.6565977742448331E-2</v>
      </c>
      <c r="L105" s="23">
        <v>0</v>
      </c>
      <c r="M105" s="24">
        <v>9435</v>
      </c>
      <c r="N105" s="23" t="s">
        <v>596</v>
      </c>
      <c r="O105" s="23" t="s">
        <v>596</v>
      </c>
      <c r="P105" s="23" t="s">
        <v>596</v>
      </c>
      <c r="Q105" s="23" t="s">
        <v>596</v>
      </c>
      <c r="R105" s="23" t="s">
        <v>596</v>
      </c>
      <c r="S105" s="23" t="s">
        <v>596</v>
      </c>
      <c r="T105" s="23" t="s">
        <v>596</v>
      </c>
      <c r="U105" s="23" t="s">
        <v>596</v>
      </c>
      <c r="V105" s="24" t="s">
        <v>596</v>
      </c>
    </row>
    <row r="106" spans="2:22" x14ac:dyDescent="0.2">
      <c r="B106" s="33" t="s">
        <v>264</v>
      </c>
      <c r="C106" s="18" t="s">
        <v>530</v>
      </c>
      <c r="D106" s="21" t="s">
        <v>531</v>
      </c>
      <c r="E106" s="23">
        <v>0.13307240704500978</v>
      </c>
      <c r="F106" s="23">
        <v>0.12426614481409001</v>
      </c>
      <c r="G106" s="23">
        <v>0.149706457925636</v>
      </c>
      <c r="H106" s="23">
        <v>0.35029354207436397</v>
      </c>
      <c r="I106" s="23">
        <v>0.17221135029354206</v>
      </c>
      <c r="J106" s="23">
        <v>5.1859099804305281E-2</v>
      </c>
      <c r="K106" s="23">
        <v>1.7612524461839529E-2</v>
      </c>
      <c r="L106" s="23">
        <v>0</v>
      </c>
      <c r="M106" s="24">
        <v>5110</v>
      </c>
      <c r="N106" s="23">
        <v>5.7142857142857141E-2</v>
      </c>
      <c r="O106" s="23">
        <v>8.5714285714285715E-2</v>
      </c>
      <c r="P106" s="23">
        <v>0.17142857142857143</v>
      </c>
      <c r="Q106" s="23">
        <v>0.42857142857142855</v>
      </c>
      <c r="R106" s="23">
        <v>0.2</v>
      </c>
      <c r="S106" s="23">
        <v>5.7142857142857141E-2</v>
      </c>
      <c r="T106" s="23">
        <v>0</v>
      </c>
      <c r="U106" s="23">
        <v>0</v>
      </c>
      <c r="V106" s="24">
        <v>175</v>
      </c>
    </row>
    <row r="107" spans="2:22" x14ac:dyDescent="0.2">
      <c r="B107" s="33" t="s">
        <v>264</v>
      </c>
      <c r="C107" s="18" t="s">
        <v>468</v>
      </c>
      <c r="D107" s="21" t="s">
        <v>469</v>
      </c>
      <c r="E107" s="23">
        <v>6.6543438077634007E-2</v>
      </c>
      <c r="F107" s="23">
        <v>0.12199630314232902</v>
      </c>
      <c r="G107" s="23">
        <v>0.1876155268022181</v>
      </c>
      <c r="H107" s="23">
        <v>0.33179297597042512</v>
      </c>
      <c r="I107" s="23">
        <v>0.19223659889094269</v>
      </c>
      <c r="J107" s="23">
        <v>7.8558225508317925E-2</v>
      </c>
      <c r="K107" s="23">
        <v>2.2181146025878003E-2</v>
      </c>
      <c r="L107" s="23">
        <v>0</v>
      </c>
      <c r="M107" s="24">
        <v>5410</v>
      </c>
      <c r="N107" s="23">
        <v>6.7796610169491525E-2</v>
      </c>
      <c r="O107" s="23">
        <v>6.7796610169491525E-2</v>
      </c>
      <c r="P107" s="23">
        <v>0.11864406779661017</v>
      </c>
      <c r="Q107" s="23">
        <v>0.33898305084745761</v>
      </c>
      <c r="R107" s="23">
        <v>0.22033898305084745</v>
      </c>
      <c r="S107" s="23">
        <v>0.13559322033898305</v>
      </c>
      <c r="T107" s="23">
        <v>5.0847457627118647E-2</v>
      </c>
      <c r="U107" s="23">
        <v>0</v>
      </c>
      <c r="V107" s="24">
        <v>295</v>
      </c>
    </row>
    <row r="108" spans="2:22" x14ac:dyDescent="0.2">
      <c r="B108" s="33" t="s">
        <v>264</v>
      </c>
      <c r="C108" s="18" t="s">
        <v>466</v>
      </c>
      <c r="D108" s="21" t="s">
        <v>467</v>
      </c>
      <c r="E108" s="23" t="s">
        <v>596</v>
      </c>
      <c r="F108" s="23" t="s">
        <v>596</v>
      </c>
      <c r="G108" s="23" t="s">
        <v>596</v>
      </c>
      <c r="H108" s="23" t="s">
        <v>596</v>
      </c>
      <c r="I108" s="23" t="s">
        <v>596</v>
      </c>
      <c r="J108" s="23" t="s">
        <v>596</v>
      </c>
      <c r="K108" s="23" t="s">
        <v>596</v>
      </c>
      <c r="L108" s="23" t="s">
        <v>596</v>
      </c>
      <c r="M108" s="24" t="s">
        <v>596</v>
      </c>
      <c r="N108" s="23" t="s">
        <v>596</v>
      </c>
      <c r="O108" s="23" t="s">
        <v>596</v>
      </c>
      <c r="P108" s="23" t="s">
        <v>596</v>
      </c>
      <c r="Q108" s="23" t="s">
        <v>596</v>
      </c>
      <c r="R108" s="23" t="s">
        <v>596</v>
      </c>
      <c r="S108" s="23" t="s">
        <v>596</v>
      </c>
      <c r="T108" s="23" t="s">
        <v>596</v>
      </c>
      <c r="U108" s="23" t="s">
        <v>596</v>
      </c>
      <c r="V108" s="24" t="s">
        <v>596</v>
      </c>
    </row>
    <row r="109" spans="2:22" x14ac:dyDescent="0.2">
      <c r="B109" s="33" t="s">
        <v>264</v>
      </c>
      <c r="C109" s="18" t="s">
        <v>54</v>
      </c>
      <c r="D109" s="21" t="s">
        <v>313</v>
      </c>
      <c r="E109" s="23" t="s">
        <v>596</v>
      </c>
      <c r="F109" s="23" t="s">
        <v>596</v>
      </c>
      <c r="G109" s="23" t="s">
        <v>596</v>
      </c>
      <c r="H109" s="23" t="s">
        <v>596</v>
      </c>
      <c r="I109" s="23" t="s">
        <v>596</v>
      </c>
      <c r="J109" s="23" t="s">
        <v>596</v>
      </c>
      <c r="K109" s="23" t="s">
        <v>596</v>
      </c>
      <c r="L109" s="23" t="s">
        <v>596</v>
      </c>
      <c r="M109" s="24" t="s">
        <v>596</v>
      </c>
      <c r="N109" s="23" t="s">
        <v>596</v>
      </c>
      <c r="O109" s="23" t="s">
        <v>596</v>
      </c>
      <c r="P109" s="23" t="s">
        <v>596</v>
      </c>
      <c r="Q109" s="23" t="s">
        <v>596</v>
      </c>
      <c r="R109" s="23" t="s">
        <v>596</v>
      </c>
      <c r="S109" s="23" t="s">
        <v>596</v>
      </c>
      <c r="T109" s="23" t="s">
        <v>596</v>
      </c>
      <c r="U109" s="23" t="s">
        <v>596</v>
      </c>
      <c r="V109" s="24" t="s">
        <v>596</v>
      </c>
    </row>
    <row r="110" spans="2:22" x14ac:dyDescent="0.2">
      <c r="B110" s="33" t="s">
        <v>264</v>
      </c>
      <c r="C110" s="18" t="s">
        <v>532</v>
      </c>
      <c r="D110" s="21" t="s">
        <v>533</v>
      </c>
      <c r="E110" s="23">
        <v>0.15743756786102062</v>
      </c>
      <c r="F110" s="23">
        <v>9.5548317046688383E-2</v>
      </c>
      <c r="G110" s="23">
        <v>0.16720955483170466</v>
      </c>
      <c r="H110" s="23">
        <v>0.34419109663409336</v>
      </c>
      <c r="I110" s="23">
        <v>0.15092290988056462</v>
      </c>
      <c r="J110" s="23">
        <v>6.2975027144408252E-2</v>
      </c>
      <c r="K110" s="23">
        <v>2.1715526601520086E-2</v>
      </c>
      <c r="L110" s="23">
        <v>0</v>
      </c>
      <c r="M110" s="24">
        <v>4605</v>
      </c>
      <c r="N110" s="23" t="s">
        <v>596</v>
      </c>
      <c r="O110" s="23" t="s">
        <v>596</v>
      </c>
      <c r="P110" s="23" t="s">
        <v>596</v>
      </c>
      <c r="Q110" s="23" t="s">
        <v>596</v>
      </c>
      <c r="R110" s="23" t="s">
        <v>596</v>
      </c>
      <c r="S110" s="23" t="s">
        <v>596</v>
      </c>
      <c r="T110" s="23" t="s">
        <v>596</v>
      </c>
      <c r="U110" s="23" t="s">
        <v>596</v>
      </c>
      <c r="V110" s="24" t="s">
        <v>596</v>
      </c>
    </row>
    <row r="111" spans="2:22" x14ac:dyDescent="0.2">
      <c r="B111" s="33" t="s">
        <v>264</v>
      </c>
      <c r="C111" s="18" t="s">
        <v>55</v>
      </c>
      <c r="D111" s="21" t="s">
        <v>165</v>
      </c>
      <c r="E111" s="23">
        <v>7.716049382716049E-2</v>
      </c>
      <c r="F111" s="23">
        <v>0.12191358024691358</v>
      </c>
      <c r="G111" s="23">
        <v>0.125</v>
      </c>
      <c r="H111" s="23">
        <v>0.24845679012345678</v>
      </c>
      <c r="I111" s="23">
        <v>0.22839506172839505</v>
      </c>
      <c r="J111" s="23">
        <v>0.13271604938271606</v>
      </c>
      <c r="K111" s="23">
        <v>6.4814814814814811E-2</v>
      </c>
      <c r="L111" s="23">
        <v>0</v>
      </c>
      <c r="M111" s="24">
        <v>3240</v>
      </c>
      <c r="N111" s="23">
        <v>8.1081081081081086E-2</v>
      </c>
      <c r="O111" s="23">
        <v>8.1081081081081086E-2</v>
      </c>
      <c r="P111" s="23">
        <v>0.10810810810810811</v>
      </c>
      <c r="Q111" s="23">
        <v>0.21621621621621623</v>
      </c>
      <c r="R111" s="23">
        <v>0.21621621621621623</v>
      </c>
      <c r="S111" s="23">
        <v>0.1891891891891892</v>
      </c>
      <c r="T111" s="23">
        <v>0.10810810810810811</v>
      </c>
      <c r="U111" s="23">
        <v>0</v>
      </c>
      <c r="V111" s="24">
        <v>185</v>
      </c>
    </row>
    <row r="112" spans="2:22" x14ac:dyDescent="0.2">
      <c r="B112" s="33" t="s">
        <v>264</v>
      </c>
      <c r="C112" s="18" t="s">
        <v>61</v>
      </c>
      <c r="D112" s="21" t="s">
        <v>170</v>
      </c>
      <c r="E112" s="23">
        <v>0.13896766874645491</v>
      </c>
      <c r="F112" s="23">
        <v>0.13159387407827566</v>
      </c>
      <c r="G112" s="23">
        <v>0.14237095859330687</v>
      </c>
      <c r="H112" s="23">
        <v>0.31990924560408396</v>
      </c>
      <c r="I112" s="23">
        <v>0.18037436188315373</v>
      </c>
      <c r="J112" s="23">
        <v>6.6931366988088492E-2</v>
      </c>
      <c r="K112" s="23">
        <v>2.0419739081111742E-2</v>
      </c>
      <c r="L112" s="23">
        <v>0</v>
      </c>
      <c r="M112" s="24">
        <v>8815</v>
      </c>
      <c r="N112" s="23" t="s">
        <v>596</v>
      </c>
      <c r="O112" s="23" t="s">
        <v>596</v>
      </c>
      <c r="P112" s="23" t="s">
        <v>596</v>
      </c>
      <c r="Q112" s="23" t="s">
        <v>596</v>
      </c>
      <c r="R112" s="23" t="s">
        <v>596</v>
      </c>
      <c r="S112" s="23" t="s">
        <v>596</v>
      </c>
      <c r="T112" s="23" t="s">
        <v>596</v>
      </c>
      <c r="U112" s="23" t="s">
        <v>596</v>
      </c>
      <c r="V112" s="24" t="s">
        <v>596</v>
      </c>
    </row>
    <row r="113" spans="2:22" x14ac:dyDescent="0.2">
      <c r="B113" s="33" t="s">
        <v>264</v>
      </c>
      <c r="C113" s="18" t="s">
        <v>56</v>
      </c>
      <c r="D113" s="21" t="s">
        <v>314</v>
      </c>
      <c r="E113" s="23" t="s">
        <v>596</v>
      </c>
      <c r="F113" s="23" t="s">
        <v>596</v>
      </c>
      <c r="G113" s="23" t="s">
        <v>596</v>
      </c>
      <c r="H113" s="23" t="s">
        <v>596</v>
      </c>
      <c r="I113" s="23" t="s">
        <v>596</v>
      </c>
      <c r="J113" s="23" t="s">
        <v>596</v>
      </c>
      <c r="K113" s="23" t="s">
        <v>596</v>
      </c>
      <c r="L113" s="23" t="s">
        <v>596</v>
      </c>
      <c r="M113" s="24" t="s">
        <v>596</v>
      </c>
      <c r="N113" s="23" t="s">
        <v>596</v>
      </c>
      <c r="O113" s="23" t="s">
        <v>596</v>
      </c>
      <c r="P113" s="23" t="s">
        <v>596</v>
      </c>
      <c r="Q113" s="23" t="s">
        <v>596</v>
      </c>
      <c r="R113" s="23" t="s">
        <v>596</v>
      </c>
      <c r="S113" s="23" t="s">
        <v>596</v>
      </c>
      <c r="T113" s="23" t="s">
        <v>596</v>
      </c>
      <c r="U113" s="23" t="s">
        <v>596</v>
      </c>
      <c r="V113" s="24" t="s">
        <v>596</v>
      </c>
    </row>
    <row r="114" spans="2:22" x14ac:dyDescent="0.2">
      <c r="B114" s="33" t="s">
        <v>264</v>
      </c>
      <c r="C114" s="18" t="s">
        <v>63</v>
      </c>
      <c r="D114" s="21" t="s">
        <v>172</v>
      </c>
      <c r="E114" s="23">
        <v>4.810126582278481E-2</v>
      </c>
      <c r="F114" s="23">
        <v>0.17215189873417722</v>
      </c>
      <c r="G114" s="23">
        <v>0.13670886075949368</v>
      </c>
      <c r="H114" s="23">
        <v>0.25569620253164554</v>
      </c>
      <c r="I114" s="23">
        <v>0.21518987341772153</v>
      </c>
      <c r="J114" s="23">
        <v>0.11645569620253164</v>
      </c>
      <c r="K114" s="23">
        <v>5.8227848101265821E-2</v>
      </c>
      <c r="L114" s="23">
        <v>0</v>
      </c>
      <c r="M114" s="24">
        <v>1975</v>
      </c>
      <c r="N114" s="23">
        <v>5.5555555555555552E-2</v>
      </c>
      <c r="O114" s="23">
        <v>0.1111111111111111</v>
      </c>
      <c r="P114" s="23">
        <v>0.1111111111111111</v>
      </c>
      <c r="Q114" s="23">
        <v>0.25</v>
      </c>
      <c r="R114" s="23">
        <v>0.19444444444444445</v>
      </c>
      <c r="S114" s="23">
        <v>0.1388888888888889</v>
      </c>
      <c r="T114" s="23">
        <v>0.16666666666666666</v>
      </c>
      <c r="U114" s="23">
        <v>0</v>
      </c>
      <c r="V114" s="24">
        <v>180</v>
      </c>
    </row>
    <row r="115" spans="2:22" x14ac:dyDescent="0.2">
      <c r="B115" s="33" t="s">
        <v>264</v>
      </c>
      <c r="C115" s="18" t="s">
        <v>64</v>
      </c>
      <c r="D115" s="21" t="s">
        <v>315</v>
      </c>
      <c r="E115" s="23">
        <v>9.4216417910447756E-2</v>
      </c>
      <c r="F115" s="23">
        <v>0.13246268656716417</v>
      </c>
      <c r="G115" s="23">
        <v>0.16884328358208955</v>
      </c>
      <c r="H115" s="23">
        <v>0.32835820895522388</v>
      </c>
      <c r="I115" s="23">
        <v>0.17257462686567165</v>
      </c>
      <c r="J115" s="23">
        <v>7.2761194029850748E-2</v>
      </c>
      <c r="K115" s="23">
        <v>2.9850746268656716E-2</v>
      </c>
      <c r="L115" s="23">
        <v>0</v>
      </c>
      <c r="M115" s="24">
        <v>5360</v>
      </c>
      <c r="N115" s="23" t="s">
        <v>596</v>
      </c>
      <c r="O115" s="23" t="s">
        <v>596</v>
      </c>
      <c r="P115" s="23" t="s">
        <v>596</v>
      </c>
      <c r="Q115" s="23" t="s">
        <v>596</v>
      </c>
      <c r="R115" s="23" t="s">
        <v>596</v>
      </c>
      <c r="S115" s="23" t="s">
        <v>596</v>
      </c>
      <c r="T115" s="23" t="s">
        <v>596</v>
      </c>
      <c r="U115" s="23" t="s">
        <v>596</v>
      </c>
      <c r="V115" s="24" t="s">
        <v>596</v>
      </c>
    </row>
    <row r="116" spans="2:22" x14ac:dyDescent="0.2">
      <c r="B116" s="33" t="s">
        <v>276</v>
      </c>
      <c r="C116" s="18" t="s">
        <v>484</v>
      </c>
      <c r="D116" s="21" t="s">
        <v>485</v>
      </c>
      <c r="E116" s="23">
        <v>0.11225997045790251</v>
      </c>
      <c r="F116" s="23">
        <v>0.11225997045790251</v>
      </c>
      <c r="G116" s="23">
        <v>0.14771048744460857</v>
      </c>
      <c r="H116" s="23">
        <v>0.28212703101920239</v>
      </c>
      <c r="I116" s="23">
        <v>0.21418020679468242</v>
      </c>
      <c r="J116" s="23">
        <v>9.8966026587887737E-2</v>
      </c>
      <c r="K116" s="23">
        <v>3.3973412112259974E-2</v>
      </c>
      <c r="L116" s="23">
        <v>0</v>
      </c>
      <c r="M116" s="24">
        <v>3385</v>
      </c>
      <c r="N116" s="23">
        <v>0.1</v>
      </c>
      <c r="O116" s="23">
        <v>0.05</v>
      </c>
      <c r="P116" s="23">
        <v>0.05</v>
      </c>
      <c r="Q116" s="23">
        <v>0.4</v>
      </c>
      <c r="R116" s="23">
        <v>0.3</v>
      </c>
      <c r="S116" s="23">
        <v>0.15</v>
      </c>
      <c r="T116" s="23">
        <v>0.05</v>
      </c>
      <c r="U116" s="23">
        <v>0</v>
      </c>
      <c r="V116" s="24">
        <v>100</v>
      </c>
    </row>
    <row r="117" spans="2:22" x14ac:dyDescent="0.2">
      <c r="B117" s="33" t="s">
        <v>276</v>
      </c>
      <c r="C117" s="18" t="s">
        <v>486</v>
      </c>
      <c r="D117" s="21" t="s">
        <v>487</v>
      </c>
      <c r="E117" s="23">
        <v>7.2519083969465645E-2</v>
      </c>
      <c r="F117" s="23">
        <v>0.1183206106870229</v>
      </c>
      <c r="G117" s="23">
        <v>0.11068702290076336</v>
      </c>
      <c r="H117" s="23">
        <v>0.20992366412213739</v>
      </c>
      <c r="I117" s="23">
        <v>0.22137404580152673</v>
      </c>
      <c r="J117" s="23">
        <v>0.19083969465648856</v>
      </c>
      <c r="K117" s="23">
        <v>8.0152671755725186E-2</v>
      </c>
      <c r="L117" s="23">
        <v>0</v>
      </c>
      <c r="M117" s="24">
        <v>1310</v>
      </c>
      <c r="N117" s="23">
        <v>0</v>
      </c>
      <c r="O117" s="23">
        <v>5.8823529411764705E-2</v>
      </c>
      <c r="P117" s="23">
        <v>0.11764705882352941</v>
      </c>
      <c r="Q117" s="23">
        <v>0.17647058823529413</v>
      </c>
      <c r="R117" s="23">
        <v>0.23529411764705882</v>
      </c>
      <c r="S117" s="23">
        <v>0.17647058823529413</v>
      </c>
      <c r="T117" s="23">
        <v>0.17647058823529413</v>
      </c>
      <c r="U117" s="23">
        <v>0</v>
      </c>
      <c r="V117" s="24">
        <v>85</v>
      </c>
    </row>
    <row r="118" spans="2:22" x14ac:dyDescent="0.2">
      <c r="B118" s="33" t="s">
        <v>276</v>
      </c>
      <c r="C118" s="18" t="s">
        <v>82</v>
      </c>
      <c r="D118" s="21" t="s">
        <v>320</v>
      </c>
      <c r="E118" s="23" t="s">
        <v>596</v>
      </c>
      <c r="F118" s="23" t="s">
        <v>596</v>
      </c>
      <c r="G118" s="23" t="s">
        <v>596</v>
      </c>
      <c r="H118" s="23" t="s">
        <v>596</v>
      </c>
      <c r="I118" s="23" t="s">
        <v>596</v>
      </c>
      <c r="J118" s="23" t="s">
        <v>596</v>
      </c>
      <c r="K118" s="23" t="s">
        <v>596</v>
      </c>
      <c r="L118" s="23" t="s">
        <v>596</v>
      </c>
      <c r="M118" s="24" t="s">
        <v>596</v>
      </c>
      <c r="N118" s="23" t="s">
        <v>596</v>
      </c>
      <c r="O118" s="23" t="s">
        <v>596</v>
      </c>
      <c r="P118" s="23" t="s">
        <v>596</v>
      </c>
      <c r="Q118" s="23" t="s">
        <v>596</v>
      </c>
      <c r="R118" s="23" t="s">
        <v>596</v>
      </c>
      <c r="S118" s="23" t="s">
        <v>596</v>
      </c>
      <c r="T118" s="23" t="s">
        <v>596</v>
      </c>
      <c r="U118" s="23" t="s">
        <v>596</v>
      </c>
      <c r="V118" s="24" t="s">
        <v>596</v>
      </c>
    </row>
    <row r="119" spans="2:22" x14ac:dyDescent="0.2">
      <c r="B119" s="33" t="s">
        <v>276</v>
      </c>
      <c r="C119" s="18" t="s">
        <v>83</v>
      </c>
      <c r="D119" s="21" t="s">
        <v>321</v>
      </c>
      <c r="E119" s="23" t="s">
        <v>596</v>
      </c>
      <c r="F119" s="23" t="s">
        <v>596</v>
      </c>
      <c r="G119" s="23" t="s">
        <v>596</v>
      </c>
      <c r="H119" s="23" t="s">
        <v>596</v>
      </c>
      <c r="I119" s="23" t="s">
        <v>596</v>
      </c>
      <c r="J119" s="23" t="s">
        <v>596</v>
      </c>
      <c r="K119" s="23" t="s">
        <v>596</v>
      </c>
      <c r="L119" s="23" t="s">
        <v>596</v>
      </c>
      <c r="M119" s="24" t="s">
        <v>596</v>
      </c>
      <c r="N119" s="23" t="s">
        <v>596</v>
      </c>
      <c r="O119" s="23" t="s">
        <v>596</v>
      </c>
      <c r="P119" s="23" t="s">
        <v>596</v>
      </c>
      <c r="Q119" s="23" t="s">
        <v>596</v>
      </c>
      <c r="R119" s="23" t="s">
        <v>596</v>
      </c>
      <c r="S119" s="23" t="s">
        <v>596</v>
      </c>
      <c r="T119" s="23" t="s">
        <v>596</v>
      </c>
      <c r="U119" s="23" t="s">
        <v>596</v>
      </c>
      <c r="V119" s="24" t="s">
        <v>596</v>
      </c>
    </row>
    <row r="120" spans="2:22" x14ac:dyDescent="0.2">
      <c r="B120" s="33" t="s">
        <v>276</v>
      </c>
      <c r="C120" s="18" t="s">
        <v>488</v>
      </c>
      <c r="D120" s="21" t="s">
        <v>489</v>
      </c>
      <c r="E120" s="23">
        <v>7.4898785425101214E-2</v>
      </c>
      <c r="F120" s="23">
        <v>0.10931174089068826</v>
      </c>
      <c r="G120" s="23">
        <v>0.12550607287449392</v>
      </c>
      <c r="H120" s="23">
        <v>0.21862348178137653</v>
      </c>
      <c r="I120" s="23">
        <v>0.25708502024291496</v>
      </c>
      <c r="J120" s="23">
        <v>0.15789473684210525</v>
      </c>
      <c r="K120" s="23">
        <v>5.6680161943319839E-2</v>
      </c>
      <c r="L120" s="23">
        <v>0</v>
      </c>
      <c r="M120" s="24">
        <v>2470</v>
      </c>
      <c r="N120" s="23" t="s">
        <v>596</v>
      </c>
      <c r="O120" s="23" t="s">
        <v>596</v>
      </c>
      <c r="P120" s="23" t="s">
        <v>596</v>
      </c>
      <c r="Q120" s="23" t="s">
        <v>596</v>
      </c>
      <c r="R120" s="23" t="s">
        <v>596</v>
      </c>
      <c r="S120" s="23" t="s">
        <v>596</v>
      </c>
      <c r="T120" s="23" t="s">
        <v>596</v>
      </c>
      <c r="U120" s="23" t="s">
        <v>596</v>
      </c>
      <c r="V120" s="24" t="s">
        <v>596</v>
      </c>
    </row>
    <row r="121" spans="2:22" x14ac:dyDescent="0.2">
      <c r="B121" s="33" t="s">
        <v>276</v>
      </c>
      <c r="C121" s="18" t="s">
        <v>86</v>
      </c>
      <c r="D121" s="21" t="s">
        <v>186</v>
      </c>
      <c r="E121" s="23">
        <v>5.9011164274322167E-2</v>
      </c>
      <c r="F121" s="23">
        <v>0.13237639553429026</v>
      </c>
      <c r="G121" s="23">
        <v>0.14035087719298245</v>
      </c>
      <c r="H121" s="23">
        <v>0.266347687400319</v>
      </c>
      <c r="I121" s="23">
        <v>0.24880382775119617</v>
      </c>
      <c r="J121" s="23">
        <v>0.10526315789473684</v>
      </c>
      <c r="K121" s="23">
        <v>4.6251993620414676E-2</v>
      </c>
      <c r="L121" s="23">
        <v>0</v>
      </c>
      <c r="M121" s="24">
        <v>3135</v>
      </c>
      <c r="N121" s="23" t="s">
        <v>596</v>
      </c>
      <c r="O121" s="23" t="s">
        <v>596</v>
      </c>
      <c r="P121" s="23" t="s">
        <v>596</v>
      </c>
      <c r="Q121" s="23" t="s">
        <v>596</v>
      </c>
      <c r="R121" s="23" t="s">
        <v>596</v>
      </c>
      <c r="S121" s="23" t="s">
        <v>596</v>
      </c>
      <c r="T121" s="23" t="s">
        <v>596</v>
      </c>
      <c r="U121" s="23" t="s">
        <v>596</v>
      </c>
      <c r="V121" s="24" t="s">
        <v>596</v>
      </c>
    </row>
    <row r="122" spans="2:22" x14ac:dyDescent="0.2">
      <c r="B122" s="33" t="s">
        <v>276</v>
      </c>
      <c r="C122" s="18" t="s">
        <v>490</v>
      </c>
      <c r="D122" s="21" t="s">
        <v>491</v>
      </c>
      <c r="E122" s="23">
        <v>8.7786259541984726E-2</v>
      </c>
      <c r="F122" s="23">
        <v>0.12977099236641221</v>
      </c>
      <c r="G122" s="23">
        <v>0.11450381679389313</v>
      </c>
      <c r="H122" s="23">
        <v>0.2786259541984733</v>
      </c>
      <c r="I122" s="23">
        <v>0.22519083969465647</v>
      </c>
      <c r="J122" s="23">
        <v>0.11068702290076336</v>
      </c>
      <c r="K122" s="23">
        <v>5.3435114503816793E-2</v>
      </c>
      <c r="L122" s="23">
        <v>0</v>
      </c>
      <c r="M122" s="24">
        <v>1310</v>
      </c>
      <c r="N122" s="23">
        <v>0.16666666666666666</v>
      </c>
      <c r="O122" s="23">
        <v>0.16666666666666666</v>
      </c>
      <c r="P122" s="23">
        <v>0.16666666666666666</v>
      </c>
      <c r="Q122" s="23">
        <v>0.33333333333333331</v>
      </c>
      <c r="R122" s="23">
        <v>0.16666666666666666</v>
      </c>
      <c r="S122" s="23">
        <v>0.16666666666666666</v>
      </c>
      <c r="T122" s="23">
        <v>0.16666666666666666</v>
      </c>
      <c r="U122" s="23">
        <v>0</v>
      </c>
      <c r="V122" s="24">
        <v>30</v>
      </c>
    </row>
    <row r="123" spans="2:22" x14ac:dyDescent="0.2">
      <c r="B123" s="33" t="s">
        <v>276</v>
      </c>
      <c r="C123" s="18" t="s">
        <v>492</v>
      </c>
      <c r="D123" s="21" t="s">
        <v>493</v>
      </c>
      <c r="E123" s="23">
        <v>5.9701492537313432E-2</v>
      </c>
      <c r="F123" s="23">
        <v>9.950248756218906E-2</v>
      </c>
      <c r="G123" s="23">
        <v>0.11940298507462686</v>
      </c>
      <c r="H123" s="23">
        <v>0.23383084577114427</v>
      </c>
      <c r="I123" s="23">
        <v>0.24378109452736318</v>
      </c>
      <c r="J123" s="23">
        <v>0.1691542288557214</v>
      </c>
      <c r="K123" s="23">
        <v>6.4676616915422883E-2</v>
      </c>
      <c r="L123" s="23">
        <v>0</v>
      </c>
      <c r="M123" s="24">
        <v>1005</v>
      </c>
      <c r="N123" s="23" t="s">
        <v>596</v>
      </c>
      <c r="O123" s="23" t="s">
        <v>596</v>
      </c>
      <c r="P123" s="23" t="s">
        <v>596</v>
      </c>
      <c r="Q123" s="23" t="s">
        <v>596</v>
      </c>
      <c r="R123" s="23" t="s">
        <v>596</v>
      </c>
      <c r="S123" s="23" t="s">
        <v>596</v>
      </c>
      <c r="T123" s="23" t="s">
        <v>596</v>
      </c>
      <c r="U123" s="23" t="s">
        <v>596</v>
      </c>
      <c r="V123" s="24" t="s">
        <v>596</v>
      </c>
    </row>
    <row r="124" spans="2:22" x14ac:dyDescent="0.2">
      <c r="B124" s="33" t="s">
        <v>276</v>
      </c>
      <c r="C124" s="18" t="s">
        <v>90</v>
      </c>
      <c r="D124" s="21" t="s">
        <v>188</v>
      </c>
      <c r="E124" s="23" t="s">
        <v>596</v>
      </c>
      <c r="F124" s="23" t="s">
        <v>596</v>
      </c>
      <c r="G124" s="23" t="s">
        <v>596</v>
      </c>
      <c r="H124" s="23" t="s">
        <v>596</v>
      </c>
      <c r="I124" s="23" t="s">
        <v>596</v>
      </c>
      <c r="J124" s="23" t="s">
        <v>596</v>
      </c>
      <c r="K124" s="23" t="s">
        <v>596</v>
      </c>
      <c r="L124" s="23" t="s">
        <v>596</v>
      </c>
      <c r="M124" s="24" t="s">
        <v>596</v>
      </c>
      <c r="N124" s="23" t="s">
        <v>596</v>
      </c>
      <c r="O124" s="23" t="s">
        <v>596</v>
      </c>
      <c r="P124" s="23" t="s">
        <v>596</v>
      </c>
      <c r="Q124" s="23" t="s">
        <v>596</v>
      </c>
      <c r="R124" s="23" t="s">
        <v>596</v>
      </c>
      <c r="S124" s="23" t="s">
        <v>596</v>
      </c>
      <c r="T124" s="23" t="s">
        <v>596</v>
      </c>
      <c r="U124" s="23" t="s">
        <v>596</v>
      </c>
      <c r="V124" s="24" t="s">
        <v>596</v>
      </c>
    </row>
    <row r="125" spans="2:22" x14ac:dyDescent="0.2">
      <c r="B125" s="33" t="s">
        <v>276</v>
      </c>
      <c r="C125" s="18" t="s">
        <v>478</v>
      </c>
      <c r="D125" s="21" t="s">
        <v>479</v>
      </c>
      <c r="E125" s="23" t="s">
        <v>596</v>
      </c>
      <c r="F125" s="23" t="s">
        <v>596</v>
      </c>
      <c r="G125" s="23" t="s">
        <v>596</v>
      </c>
      <c r="H125" s="23" t="s">
        <v>596</v>
      </c>
      <c r="I125" s="23" t="s">
        <v>596</v>
      </c>
      <c r="J125" s="23" t="s">
        <v>596</v>
      </c>
      <c r="K125" s="23" t="s">
        <v>596</v>
      </c>
      <c r="L125" s="23" t="s">
        <v>596</v>
      </c>
      <c r="M125" s="24" t="s">
        <v>596</v>
      </c>
      <c r="N125" s="23" t="s">
        <v>596</v>
      </c>
      <c r="O125" s="23" t="s">
        <v>596</v>
      </c>
      <c r="P125" s="23" t="s">
        <v>596</v>
      </c>
      <c r="Q125" s="23" t="s">
        <v>596</v>
      </c>
      <c r="R125" s="23" t="s">
        <v>596</v>
      </c>
      <c r="S125" s="23" t="s">
        <v>596</v>
      </c>
      <c r="T125" s="23" t="s">
        <v>596</v>
      </c>
      <c r="U125" s="23" t="s">
        <v>596</v>
      </c>
      <c r="V125" s="24" t="s">
        <v>596</v>
      </c>
    </row>
    <row r="126" spans="2:22" x14ac:dyDescent="0.2">
      <c r="B126" s="33" t="s">
        <v>276</v>
      </c>
      <c r="C126" s="18" t="s">
        <v>93</v>
      </c>
      <c r="D126" s="21" t="s">
        <v>191</v>
      </c>
      <c r="E126" s="23">
        <v>0.11050328227571116</v>
      </c>
      <c r="F126" s="23">
        <v>0.13347921225382933</v>
      </c>
      <c r="G126" s="23">
        <v>0.12800875273522977</v>
      </c>
      <c r="H126" s="23">
        <v>0.30196936542669583</v>
      </c>
      <c r="I126" s="23">
        <v>0.20568927789934355</v>
      </c>
      <c r="J126" s="23">
        <v>8.5339168490153175E-2</v>
      </c>
      <c r="K126" s="23">
        <v>3.3916849015317288E-2</v>
      </c>
      <c r="L126" s="23">
        <v>0</v>
      </c>
      <c r="M126" s="24">
        <v>4570</v>
      </c>
      <c r="N126" s="23">
        <v>0.1044776119402985</v>
      </c>
      <c r="O126" s="23">
        <v>8.9552238805970144E-2</v>
      </c>
      <c r="P126" s="23">
        <v>8.9552238805970144E-2</v>
      </c>
      <c r="Q126" s="23">
        <v>0.31343283582089554</v>
      </c>
      <c r="R126" s="23">
        <v>0.20895522388059701</v>
      </c>
      <c r="S126" s="23">
        <v>0.14925373134328357</v>
      </c>
      <c r="T126" s="23">
        <v>5.9701492537313432E-2</v>
      </c>
      <c r="U126" s="23">
        <v>0</v>
      </c>
      <c r="V126" s="24">
        <v>335</v>
      </c>
    </row>
    <row r="127" spans="2:22" x14ac:dyDescent="0.2">
      <c r="B127" s="33" t="s">
        <v>276</v>
      </c>
      <c r="C127" s="18" t="s">
        <v>94</v>
      </c>
      <c r="D127" s="21" t="s">
        <v>192</v>
      </c>
      <c r="E127" s="23">
        <v>5.4054054054054057E-2</v>
      </c>
      <c r="F127" s="23">
        <v>8.7087087087087081E-2</v>
      </c>
      <c r="G127" s="23">
        <v>0.10510510510510511</v>
      </c>
      <c r="H127" s="23">
        <v>0.21921921921921922</v>
      </c>
      <c r="I127" s="23">
        <v>0.27327327327327328</v>
      </c>
      <c r="J127" s="23">
        <v>0.18018018018018017</v>
      </c>
      <c r="K127" s="23">
        <v>8.1081081081081086E-2</v>
      </c>
      <c r="L127" s="23">
        <v>0</v>
      </c>
      <c r="M127" s="24">
        <v>1665</v>
      </c>
      <c r="N127" s="23">
        <v>0.14285714285714285</v>
      </c>
      <c r="O127" s="23">
        <v>0</v>
      </c>
      <c r="P127" s="23">
        <v>0.14285714285714285</v>
      </c>
      <c r="Q127" s="23">
        <v>0.14285714285714285</v>
      </c>
      <c r="R127" s="23">
        <v>0.14285714285714285</v>
      </c>
      <c r="S127" s="23">
        <v>0.2857142857142857</v>
      </c>
      <c r="T127" s="23">
        <v>0</v>
      </c>
      <c r="U127" s="23">
        <v>0</v>
      </c>
      <c r="V127" s="24">
        <v>35</v>
      </c>
    </row>
    <row r="128" spans="2:22" x14ac:dyDescent="0.2">
      <c r="B128" s="33" t="s">
        <v>276</v>
      </c>
      <c r="C128" s="18" t="s">
        <v>95</v>
      </c>
      <c r="D128" s="21" t="s">
        <v>324</v>
      </c>
      <c r="E128" s="23">
        <v>0.11052882324916627</v>
      </c>
      <c r="F128" s="23">
        <v>0.13292043830395425</v>
      </c>
      <c r="G128" s="23">
        <v>0.15245354930919486</v>
      </c>
      <c r="H128" s="23">
        <v>0.27918056217246306</v>
      </c>
      <c r="I128" s="23">
        <v>0.19818961410195332</v>
      </c>
      <c r="J128" s="23">
        <v>9.1948546927108146E-2</v>
      </c>
      <c r="K128" s="23">
        <v>3.5254883277751309E-2</v>
      </c>
      <c r="L128" s="23">
        <v>0</v>
      </c>
      <c r="M128" s="24">
        <v>10495</v>
      </c>
      <c r="N128" s="23" t="s">
        <v>596</v>
      </c>
      <c r="O128" s="23" t="s">
        <v>596</v>
      </c>
      <c r="P128" s="23" t="s">
        <v>596</v>
      </c>
      <c r="Q128" s="23" t="s">
        <v>596</v>
      </c>
      <c r="R128" s="23" t="s">
        <v>596</v>
      </c>
      <c r="S128" s="23" t="s">
        <v>596</v>
      </c>
      <c r="T128" s="23" t="s">
        <v>596</v>
      </c>
      <c r="U128" s="23" t="s">
        <v>596</v>
      </c>
      <c r="V128" s="24" t="s">
        <v>596</v>
      </c>
    </row>
    <row r="129" spans="2:22" x14ac:dyDescent="0.2">
      <c r="B129" s="33" t="s">
        <v>276</v>
      </c>
      <c r="C129" s="18" t="s">
        <v>96</v>
      </c>
      <c r="D129" s="21" t="s">
        <v>325</v>
      </c>
      <c r="E129" s="23">
        <v>0.10678210678210678</v>
      </c>
      <c r="F129" s="23">
        <v>0.11688311688311688</v>
      </c>
      <c r="G129" s="23">
        <v>0.14430014430014429</v>
      </c>
      <c r="H129" s="23">
        <v>0.2857142857142857</v>
      </c>
      <c r="I129" s="23">
        <v>0.20634920634920634</v>
      </c>
      <c r="J129" s="23">
        <v>9.8124098124098127E-2</v>
      </c>
      <c r="K129" s="23">
        <v>4.0404040404040407E-2</v>
      </c>
      <c r="L129" s="23">
        <v>0</v>
      </c>
      <c r="M129" s="24">
        <v>3465</v>
      </c>
      <c r="N129" s="23">
        <v>2.0689655172413793E-2</v>
      </c>
      <c r="O129" s="23">
        <v>1.3793103448275862E-2</v>
      </c>
      <c r="P129" s="23">
        <v>0.12413793103448276</v>
      </c>
      <c r="Q129" s="23">
        <v>0.38620689655172413</v>
      </c>
      <c r="R129" s="23">
        <v>0.27586206896551724</v>
      </c>
      <c r="S129" s="23">
        <v>0.1310344827586207</v>
      </c>
      <c r="T129" s="23">
        <v>4.8275862068965517E-2</v>
      </c>
      <c r="U129" s="23">
        <v>0</v>
      </c>
      <c r="V129" s="24">
        <v>725</v>
      </c>
    </row>
    <row r="130" spans="2:22" x14ac:dyDescent="0.2">
      <c r="B130" s="33" t="s">
        <v>276</v>
      </c>
      <c r="C130" s="18" t="s">
        <v>97</v>
      </c>
      <c r="D130" s="21" t="s">
        <v>193</v>
      </c>
      <c r="E130" s="23">
        <v>7.314524555903866E-2</v>
      </c>
      <c r="F130" s="23">
        <v>0.13479623824451412</v>
      </c>
      <c r="G130" s="23">
        <v>0.13113897596656218</v>
      </c>
      <c r="H130" s="23">
        <v>0.25757575757575757</v>
      </c>
      <c r="I130" s="23">
        <v>0.22204806687565309</v>
      </c>
      <c r="J130" s="23">
        <v>0.12957157784743992</v>
      </c>
      <c r="K130" s="23">
        <v>5.1724137931034482E-2</v>
      </c>
      <c r="L130" s="23">
        <v>0</v>
      </c>
      <c r="M130" s="24">
        <v>9570</v>
      </c>
      <c r="N130" s="23">
        <v>8.4210526315789472E-2</v>
      </c>
      <c r="O130" s="23">
        <v>6.8421052631578952E-2</v>
      </c>
      <c r="P130" s="23">
        <v>0.10526315789473684</v>
      </c>
      <c r="Q130" s="23">
        <v>0.25263157894736843</v>
      </c>
      <c r="R130" s="23">
        <v>0.25789473684210529</v>
      </c>
      <c r="S130" s="23">
        <v>0.15789473684210525</v>
      </c>
      <c r="T130" s="23">
        <v>7.3684210526315783E-2</v>
      </c>
      <c r="U130" s="23">
        <v>0</v>
      </c>
      <c r="V130" s="24">
        <v>950</v>
      </c>
    </row>
    <row r="131" spans="2:22" x14ac:dyDescent="0.2">
      <c r="B131" s="33" t="s">
        <v>276</v>
      </c>
      <c r="C131" s="18" t="s">
        <v>480</v>
      </c>
      <c r="D131" s="21" t="s">
        <v>481</v>
      </c>
      <c r="E131" s="23" t="s">
        <v>596</v>
      </c>
      <c r="F131" s="23" t="s">
        <v>596</v>
      </c>
      <c r="G131" s="23" t="s">
        <v>596</v>
      </c>
      <c r="H131" s="23" t="s">
        <v>596</v>
      </c>
      <c r="I131" s="23" t="s">
        <v>596</v>
      </c>
      <c r="J131" s="23" t="s">
        <v>596</v>
      </c>
      <c r="K131" s="23" t="s">
        <v>596</v>
      </c>
      <c r="L131" s="23" t="s">
        <v>596</v>
      </c>
      <c r="M131" s="24" t="s">
        <v>596</v>
      </c>
      <c r="N131" s="23" t="s">
        <v>596</v>
      </c>
      <c r="O131" s="23" t="s">
        <v>596</v>
      </c>
      <c r="P131" s="23" t="s">
        <v>596</v>
      </c>
      <c r="Q131" s="23" t="s">
        <v>596</v>
      </c>
      <c r="R131" s="23" t="s">
        <v>596</v>
      </c>
      <c r="S131" s="23" t="s">
        <v>596</v>
      </c>
      <c r="T131" s="23" t="s">
        <v>596</v>
      </c>
      <c r="U131" s="23" t="s">
        <v>596</v>
      </c>
      <c r="V131" s="24" t="s">
        <v>596</v>
      </c>
    </row>
    <row r="132" spans="2:22" x14ac:dyDescent="0.2">
      <c r="B132" s="33" t="s">
        <v>276</v>
      </c>
      <c r="C132" s="18" t="s">
        <v>101</v>
      </c>
      <c r="D132" s="21" t="s">
        <v>196</v>
      </c>
      <c r="E132" s="23">
        <v>8.6912065439672795E-2</v>
      </c>
      <c r="F132" s="23">
        <v>0.1165644171779141</v>
      </c>
      <c r="G132" s="23">
        <v>0.13190184049079753</v>
      </c>
      <c r="H132" s="23">
        <v>0.23210633946830267</v>
      </c>
      <c r="I132" s="23">
        <v>0.22188139059304704</v>
      </c>
      <c r="J132" s="23">
        <v>0.14519427402862986</v>
      </c>
      <c r="K132" s="23">
        <v>6.5439672801635998E-2</v>
      </c>
      <c r="L132" s="23">
        <v>0</v>
      </c>
      <c r="M132" s="24">
        <v>4890</v>
      </c>
      <c r="N132" s="23" t="s">
        <v>596</v>
      </c>
      <c r="O132" s="23" t="s">
        <v>596</v>
      </c>
      <c r="P132" s="23" t="s">
        <v>596</v>
      </c>
      <c r="Q132" s="23" t="s">
        <v>596</v>
      </c>
      <c r="R132" s="23" t="s">
        <v>596</v>
      </c>
      <c r="S132" s="23" t="s">
        <v>596</v>
      </c>
      <c r="T132" s="23" t="s">
        <v>596</v>
      </c>
      <c r="U132" s="23" t="s">
        <v>596</v>
      </c>
      <c r="V132" s="24" t="s">
        <v>596</v>
      </c>
    </row>
    <row r="133" spans="2:22" x14ac:dyDescent="0.2">
      <c r="B133" s="33" t="s">
        <v>276</v>
      </c>
      <c r="C133" s="18" t="s">
        <v>102</v>
      </c>
      <c r="D133" s="21" t="s">
        <v>197</v>
      </c>
      <c r="E133" s="23">
        <v>0.10179640718562874</v>
      </c>
      <c r="F133" s="23">
        <v>0.14520958083832336</v>
      </c>
      <c r="G133" s="23">
        <v>0.13697604790419163</v>
      </c>
      <c r="H133" s="23">
        <v>0.28967065868263475</v>
      </c>
      <c r="I133" s="23">
        <v>0.19760479041916168</v>
      </c>
      <c r="J133" s="23">
        <v>9.880239520958084E-2</v>
      </c>
      <c r="K133" s="23">
        <v>3.0688622754491017E-2</v>
      </c>
      <c r="L133" s="23">
        <v>0</v>
      </c>
      <c r="M133" s="24">
        <v>6680</v>
      </c>
      <c r="N133" s="23">
        <v>0.22580645161290322</v>
      </c>
      <c r="O133" s="23">
        <v>0.29032258064516131</v>
      </c>
      <c r="P133" s="23">
        <v>6.4516129032258063E-2</v>
      </c>
      <c r="Q133" s="23">
        <v>0.12903225806451613</v>
      </c>
      <c r="R133" s="23">
        <v>0.16129032258064516</v>
      </c>
      <c r="S133" s="23">
        <v>6.4516129032258063E-2</v>
      </c>
      <c r="T133" s="23">
        <v>6.4516129032258063E-2</v>
      </c>
      <c r="U133" s="23">
        <v>0</v>
      </c>
      <c r="V133" s="24">
        <v>155</v>
      </c>
    </row>
    <row r="134" spans="2:22" x14ac:dyDescent="0.2">
      <c r="B134" s="33" t="s">
        <v>276</v>
      </c>
      <c r="C134" s="18" t="s">
        <v>476</v>
      </c>
      <c r="D134" s="21" t="s">
        <v>477</v>
      </c>
      <c r="E134" s="23" t="s">
        <v>596</v>
      </c>
      <c r="F134" s="23" t="s">
        <v>596</v>
      </c>
      <c r="G134" s="23" t="s">
        <v>596</v>
      </c>
      <c r="H134" s="23" t="s">
        <v>596</v>
      </c>
      <c r="I134" s="23" t="s">
        <v>596</v>
      </c>
      <c r="J134" s="23" t="s">
        <v>596</v>
      </c>
      <c r="K134" s="23" t="s">
        <v>596</v>
      </c>
      <c r="L134" s="23" t="s">
        <v>596</v>
      </c>
      <c r="M134" s="24" t="s">
        <v>596</v>
      </c>
      <c r="N134" s="23" t="s">
        <v>596</v>
      </c>
      <c r="O134" s="23" t="s">
        <v>596</v>
      </c>
      <c r="P134" s="23" t="s">
        <v>596</v>
      </c>
      <c r="Q134" s="23" t="s">
        <v>596</v>
      </c>
      <c r="R134" s="23" t="s">
        <v>596</v>
      </c>
      <c r="S134" s="23" t="s">
        <v>596</v>
      </c>
      <c r="T134" s="23" t="s">
        <v>596</v>
      </c>
      <c r="U134" s="23" t="s">
        <v>596</v>
      </c>
      <c r="V134" s="24" t="s">
        <v>596</v>
      </c>
    </row>
    <row r="135" spans="2:22" x14ac:dyDescent="0.2">
      <c r="B135" s="33" t="s">
        <v>276</v>
      </c>
      <c r="C135" s="18" t="s">
        <v>106</v>
      </c>
      <c r="D135" s="21" t="s">
        <v>199</v>
      </c>
      <c r="E135" s="23">
        <v>7.9476861167002005E-2</v>
      </c>
      <c r="F135" s="23">
        <v>0.11770623742454728</v>
      </c>
      <c r="G135" s="23">
        <v>0.19517102615694165</v>
      </c>
      <c r="H135" s="23">
        <v>0.28973843058350102</v>
      </c>
      <c r="I135" s="23">
        <v>0.20824949698189135</v>
      </c>
      <c r="J135" s="23">
        <v>8.4507042253521125E-2</v>
      </c>
      <c r="K135" s="23">
        <v>2.4144869215291749E-2</v>
      </c>
      <c r="L135" s="23">
        <v>0</v>
      </c>
      <c r="M135" s="24">
        <v>4970</v>
      </c>
      <c r="N135" s="23">
        <v>9.0909090909090912E-2</v>
      </c>
      <c r="O135" s="23">
        <v>0.1038961038961039</v>
      </c>
      <c r="P135" s="23">
        <v>0.16883116883116883</v>
      </c>
      <c r="Q135" s="23">
        <v>0.25974025974025972</v>
      </c>
      <c r="R135" s="23">
        <v>0.23376623376623376</v>
      </c>
      <c r="S135" s="23">
        <v>0.1038961038961039</v>
      </c>
      <c r="T135" s="23">
        <v>3.896103896103896E-2</v>
      </c>
      <c r="U135" s="23">
        <v>0</v>
      </c>
      <c r="V135" s="24">
        <v>385</v>
      </c>
    </row>
    <row r="136" spans="2:22" x14ac:dyDescent="0.2">
      <c r="B136" s="33" t="s">
        <v>276</v>
      </c>
      <c r="C136" s="18" t="s">
        <v>112</v>
      </c>
      <c r="D136" s="21" t="s">
        <v>326</v>
      </c>
      <c r="E136" s="23">
        <v>8.6309523809523808E-2</v>
      </c>
      <c r="F136" s="23">
        <v>0.13095238095238096</v>
      </c>
      <c r="G136" s="23">
        <v>0.11011904761904762</v>
      </c>
      <c r="H136" s="23">
        <v>0.24702380952380953</v>
      </c>
      <c r="I136" s="23">
        <v>0.23511904761904762</v>
      </c>
      <c r="J136" s="23">
        <v>0.13988095238095238</v>
      </c>
      <c r="K136" s="23">
        <v>5.3571428571428568E-2</v>
      </c>
      <c r="L136" s="23">
        <v>0</v>
      </c>
      <c r="M136" s="24">
        <v>1680</v>
      </c>
      <c r="N136" s="23">
        <v>0</v>
      </c>
      <c r="O136" s="23">
        <v>8.3333333333333329E-2</v>
      </c>
      <c r="P136" s="23">
        <v>8.3333333333333329E-2</v>
      </c>
      <c r="Q136" s="23">
        <v>0.33333333333333331</v>
      </c>
      <c r="R136" s="23">
        <v>0.16666666666666666</v>
      </c>
      <c r="S136" s="23">
        <v>0.16666666666666666</v>
      </c>
      <c r="T136" s="23">
        <v>8.3333333333333329E-2</v>
      </c>
      <c r="U136" s="23">
        <v>0</v>
      </c>
      <c r="V136" s="24">
        <v>60</v>
      </c>
    </row>
    <row r="137" spans="2:22" x14ac:dyDescent="0.2">
      <c r="B137" s="33" t="s">
        <v>276</v>
      </c>
      <c r="C137" s="18" t="s">
        <v>482</v>
      </c>
      <c r="D137" s="21" t="s">
        <v>483</v>
      </c>
      <c r="E137" s="23" t="s">
        <v>596</v>
      </c>
      <c r="F137" s="23" t="s">
        <v>596</v>
      </c>
      <c r="G137" s="23" t="s">
        <v>596</v>
      </c>
      <c r="H137" s="23" t="s">
        <v>596</v>
      </c>
      <c r="I137" s="23" t="s">
        <v>596</v>
      </c>
      <c r="J137" s="23" t="s">
        <v>596</v>
      </c>
      <c r="K137" s="23" t="s">
        <v>596</v>
      </c>
      <c r="L137" s="23" t="s">
        <v>596</v>
      </c>
      <c r="M137" s="24" t="s">
        <v>596</v>
      </c>
      <c r="N137" s="23" t="s">
        <v>596</v>
      </c>
      <c r="O137" s="23" t="s">
        <v>596</v>
      </c>
      <c r="P137" s="23" t="s">
        <v>596</v>
      </c>
      <c r="Q137" s="23" t="s">
        <v>596</v>
      </c>
      <c r="R137" s="23" t="s">
        <v>596</v>
      </c>
      <c r="S137" s="23" t="s">
        <v>596</v>
      </c>
      <c r="T137" s="23" t="s">
        <v>596</v>
      </c>
      <c r="U137" s="23" t="s">
        <v>596</v>
      </c>
      <c r="V137" s="24" t="s">
        <v>596</v>
      </c>
    </row>
    <row r="138" spans="2:22" x14ac:dyDescent="0.2">
      <c r="B138" s="33" t="s">
        <v>281</v>
      </c>
      <c r="C138" s="18" t="s">
        <v>77</v>
      </c>
      <c r="D138" s="21" t="s">
        <v>181</v>
      </c>
      <c r="E138" s="23">
        <v>6.1562338334195554E-2</v>
      </c>
      <c r="F138" s="23">
        <v>9.105018106570098E-2</v>
      </c>
      <c r="G138" s="23">
        <v>0.1107087428867046</v>
      </c>
      <c r="H138" s="23">
        <v>0.24418003103983446</v>
      </c>
      <c r="I138" s="23">
        <v>0.26539058458354886</v>
      </c>
      <c r="J138" s="23">
        <v>0.1645111226073461</v>
      </c>
      <c r="K138" s="23">
        <v>6.3114330056906365E-2</v>
      </c>
      <c r="L138" s="23">
        <v>0</v>
      </c>
      <c r="M138" s="24">
        <v>9665</v>
      </c>
      <c r="N138" s="23">
        <v>0</v>
      </c>
      <c r="O138" s="23">
        <v>0.33333333333333331</v>
      </c>
      <c r="P138" s="23">
        <v>0</v>
      </c>
      <c r="Q138" s="23">
        <v>0.33333333333333331</v>
      </c>
      <c r="R138" s="23">
        <v>0.33333333333333331</v>
      </c>
      <c r="S138" s="23">
        <v>0</v>
      </c>
      <c r="T138" s="23">
        <v>0</v>
      </c>
      <c r="U138" s="23">
        <v>0</v>
      </c>
      <c r="V138" s="24">
        <v>15</v>
      </c>
    </row>
    <row r="139" spans="2:22" x14ac:dyDescent="0.2">
      <c r="B139" s="33" t="s">
        <v>281</v>
      </c>
      <c r="C139" s="18" t="s">
        <v>501</v>
      </c>
      <c r="D139" s="21" t="s">
        <v>502</v>
      </c>
      <c r="E139" s="23" t="s">
        <v>596</v>
      </c>
      <c r="F139" s="23" t="s">
        <v>596</v>
      </c>
      <c r="G139" s="23" t="s">
        <v>596</v>
      </c>
      <c r="H139" s="23" t="s">
        <v>596</v>
      </c>
      <c r="I139" s="23" t="s">
        <v>596</v>
      </c>
      <c r="J139" s="23" t="s">
        <v>596</v>
      </c>
      <c r="K139" s="23" t="s">
        <v>596</v>
      </c>
      <c r="L139" s="23" t="s">
        <v>596</v>
      </c>
      <c r="M139" s="24" t="s">
        <v>596</v>
      </c>
      <c r="N139" s="23" t="s">
        <v>596</v>
      </c>
      <c r="O139" s="23" t="s">
        <v>596</v>
      </c>
      <c r="P139" s="23" t="s">
        <v>596</v>
      </c>
      <c r="Q139" s="23" t="s">
        <v>596</v>
      </c>
      <c r="R139" s="23" t="s">
        <v>596</v>
      </c>
      <c r="S139" s="23" t="s">
        <v>596</v>
      </c>
      <c r="T139" s="23" t="s">
        <v>596</v>
      </c>
      <c r="U139" s="23" t="s">
        <v>596</v>
      </c>
      <c r="V139" s="24" t="s">
        <v>596</v>
      </c>
    </row>
    <row r="140" spans="2:22" x14ac:dyDescent="0.2">
      <c r="B140" s="33" t="s">
        <v>281</v>
      </c>
      <c r="C140" s="18" t="s">
        <v>497</v>
      </c>
      <c r="D140" s="21" t="s">
        <v>498</v>
      </c>
      <c r="E140" s="23">
        <v>0.12357723577235773</v>
      </c>
      <c r="F140" s="23">
        <v>0.13333333333333333</v>
      </c>
      <c r="G140" s="23">
        <v>0.13821138211382114</v>
      </c>
      <c r="H140" s="23">
        <v>0.25528455284552848</v>
      </c>
      <c r="I140" s="23">
        <v>0.21463414634146341</v>
      </c>
      <c r="J140" s="23">
        <v>0.1040650406504065</v>
      </c>
      <c r="K140" s="23">
        <v>3.2520325203252036E-2</v>
      </c>
      <c r="L140" s="23">
        <v>0</v>
      </c>
      <c r="M140" s="24">
        <v>3075</v>
      </c>
      <c r="N140" s="23">
        <v>0.14285714285714285</v>
      </c>
      <c r="O140" s="23">
        <v>0.10989010989010989</v>
      </c>
      <c r="P140" s="23">
        <v>0.10989010989010989</v>
      </c>
      <c r="Q140" s="23">
        <v>0.26373626373626374</v>
      </c>
      <c r="R140" s="23">
        <v>0.19780219780219779</v>
      </c>
      <c r="S140" s="23">
        <v>0.10989010989010989</v>
      </c>
      <c r="T140" s="23">
        <v>5.4945054945054944E-2</v>
      </c>
      <c r="U140" s="23">
        <v>0</v>
      </c>
      <c r="V140" s="24">
        <v>455</v>
      </c>
    </row>
    <row r="141" spans="2:22" x14ac:dyDescent="0.2">
      <c r="B141" s="33" t="s">
        <v>281</v>
      </c>
      <c r="C141" s="18" t="s">
        <v>81</v>
      </c>
      <c r="D141" s="21" t="s">
        <v>327</v>
      </c>
      <c r="E141" s="23">
        <v>7.9254079254079249E-2</v>
      </c>
      <c r="F141" s="23">
        <v>0.13986013986013987</v>
      </c>
      <c r="G141" s="23">
        <v>0.17016317016317017</v>
      </c>
      <c r="H141" s="23">
        <v>0.29603729603729606</v>
      </c>
      <c r="I141" s="23">
        <v>0.19580419580419581</v>
      </c>
      <c r="J141" s="23">
        <v>9.0909090909090912E-2</v>
      </c>
      <c r="K141" s="23">
        <v>2.3310023310023312E-2</v>
      </c>
      <c r="L141" s="23">
        <v>0</v>
      </c>
      <c r="M141" s="24">
        <v>2145</v>
      </c>
      <c r="N141" s="23">
        <v>0</v>
      </c>
      <c r="O141" s="23">
        <v>5.2631578947368418E-2</v>
      </c>
      <c r="P141" s="23">
        <v>0.15789473684210525</v>
      </c>
      <c r="Q141" s="23">
        <v>0.36842105263157893</v>
      </c>
      <c r="R141" s="23">
        <v>0.26315789473684209</v>
      </c>
      <c r="S141" s="23">
        <v>0.10526315789473684</v>
      </c>
      <c r="T141" s="23">
        <v>5.2631578947368418E-2</v>
      </c>
      <c r="U141" s="23">
        <v>0</v>
      </c>
      <c r="V141" s="24">
        <v>95</v>
      </c>
    </row>
    <row r="142" spans="2:22" x14ac:dyDescent="0.2">
      <c r="B142" s="33" t="s">
        <v>281</v>
      </c>
      <c r="C142" s="18" t="s">
        <v>85</v>
      </c>
      <c r="D142" s="21" t="s">
        <v>185</v>
      </c>
      <c r="E142" s="23" t="s">
        <v>596</v>
      </c>
      <c r="F142" s="23" t="s">
        <v>596</v>
      </c>
      <c r="G142" s="23" t="s">
        <v>596</v>
      </c>
      <c r="H142" s="23" t="s">
        <v>596</v>
      </c>
      <c r="I142" s="23" t="s">
        <v>596</v>
      </c>
      <c r="J142" s="23" t="s">
        <v>596</v>
      </c>
      <c r="K142" s="23" t="s">
        <v>596</v>
      </c>
      <c r="L142" s="23" t="s">
        <v>596</v>
      </c>
      <c r="M142" s="24" t="s">
        <v>596</v>
      </c>
      <c r="N142" s="23" t="s">
        <v>596</v>
      </c>
      <c r="O142" s="23" t="s">
        <v>596</v>
      </c>
      <c r="P142" s="23" t="s">
        <v>596</v>
      </c>
      <c r="Q142" s="23" t="s">
        <v>596</v>
      </c>
      <c r="R142" s="23" t="s">
        <v>596</v>
      </c>
      <c r="S142" s="23" t="s">
        <v>596</v>
      </c>
      <c r="T142" s="23" t="s">
        <v>596</v>
      </c>
      <c r="U142" s="23" t="s">
        <v>596</v>
      </c>
      <c r="V142" s="24" t="s">
        <v>596</v>
      </c>
    </row>
    <row r="143" spans="2:22" x14ac:dyDescent="0.2">
      <c r="B143" s="33" t="s">
        <v>281</v>
      </c>
      <c r="C143" s="18" t="s">
        <v>89</v>
      </c>
      <c r="D143" s="21" t="s">
        <v>187</v>
      </c>
      <c r="E143" s="23">
        <v>0.11313868613138686</v>
      </c>
      <c r="F143" s="23">
        <v>0.12226277372262774</v>
      </c>
      <c r="G143" s="23">
        <v>0.1259124087591241</v>
      </c>
      <c r="H143" s="23">
        <v>0.26277372262773724</v>
      </c>
      <c r="I143" s="23">
        <v>0.23175182481751824</v>
      </c>
      <c r="J143" s="23">
        <v>0.10218978102189781</v>
      </c>
      <c r="K143" s="23">
        <v>4.1970802919708027E-2</v>
      </c>
      <c r="L143" s="23">
        <v>0</v>
      </c>
      <c r="M143" s="24">
        <v>2740</v>
      </c>
      <c r="N143" s="23">
        <v>0.125</v>
      </c>
      <c r="O143" s="23">
        <v>7.8125E-2</v>
      </c>
      <c r="P143" s="23">
        <v>0.125</v>
      </c>
      <c r="Q143" s="23">
        <v>0.28125</v>
      </c>
      <c r="R143" s="23">
        <v>0.234375</v>
      </c>
      <c r="S143" s="23">
        <v>0.109375</v>
      </c>
      <c r="T143" s="23">
        <v>6.25E-2</v>
      </c>
      <c r="U143" s="23">
        <v>0</v>
      </c>
      <c r="V143" s="24">
        <v>320</v>
      </c>
    </row>
    <row r="144" spans="2:22" x14ac:dyDescent="0.2">
      <c r="B144" s="33" t="s">
        <v>281</v>
      </c>
      <c r="C144" s="18" t="s">
        <v>73</v>
      </c>
      <c r="D144" s="21" t="s">
        <v>177</v>
      </c>
      <c r="E144" s="23" t="s">
        <v>596</v>
      </c>
      <c r="F144" s="23" t="s">
        <v>596</v>
      </c>
      <c r="G144" s="23" t="s">
        <v>596</v>
      </c>
      <c r="H144" s="23" t="s">
        <v>596</v>
      </c>
      <c r="I144" s="23" t="s">
        <v>596</v>
      </c>
      <c r="J144" s="23" t="s">
        <v>596</v>
      </c>
      <c r="K144" s="23" t="s">
        <v>596</v>
      </c>
      <c r="L144" s="23" t="s">
        <v>596</v>
      </c>
      <c r="M144" s="24" t="s">
        <v>596</v>
      </c>
      <c r="N144" s="23" t="s">
        <v>596</v>
      </c>
      <c r="O144" s="23" t="s">
        <v>596</v>
      </c>
      <c r="P144" s="23" t="s">
        <v>596</v>
      </c>
      <c r="Q144" s="23" t="s">
        <v>596</v>
      </c>
      <c r="R144" s="23" t="s">
        <v>596</v>
      </c>
      <c r="S144" s="23" t="s">
        <v>596</v>
      </c>
      <c r="T144" s="23" t="s">
        <v>596</v>
      </c>
      <c r="U144" s="23" t="s">
        <v>596</v>
      </c>
      <c r="V144" s="24" t="s">
        <v>596</v>
      </c>
    </row>
    <row r="145" spans="2:22" x14ac:dyDescent="0.2">
      <c r="B145" s="33" t="s">
        <v>281</v>
      </c>
      <c r="C145" s="18" t="s">
        <v>91</v>
      </c>
      <c r="D145" s="21" t="s">
        <v>189</v>
      </c>
      <c r="E145" s="23">
        <v>3.372835004557885E-2</v>
      </c>
      <c r="F145" s="23">
        <v>6.9735642661804917E-2</v>
      </c>
      <c r="G145" s="23">
        <v>0.19690063810391978</v>
      </c>
      <c r="H145" s="23">
        <v>0.36690975387420238</v>
      </c>
      <c r="I145" s="23">
        <v>0.22242479489516864</v>
      </c>
      <c r="J145" s="23">
        <v>8.0218778486782133E-2</v>
      </c>
      <c r="K145" s="23">
        <v>2.9626253418413857E-2</v>
      </c>
      <c r="L145" s="23">
        <v>0</v>
      </c>
      <c r="M145" s="24">
        <v>10970</v>
      </c>
      <c r="N145" s="23" t="s">
        <v>596</v>
      </c>
      <c r="O145" s="23" t="s">
        <v>596</v>
      </c>
      <c r="P145" s="23" t="s">
        <v>596</v>
      </c>
      <c r="Q145" s="23" t="s">
        <v>596</v>
      </c>
      <c r="R145" s="23" t="s">
        <v>596</v>
      </c>
      <c r="S145" s="23" t="s">
        <v>596</v>
      </c>
      <c r="T145" s="23" t="s">
        <v>596</v>
      </c>
      <c r="U145" s="23" t="s">
        <v>596</v>
      </c>
      <c r="V145" s="24" t="s">
        <v>596</v>
      </c>
    </row>
    <row r="146" spans="2:22" x14ac:dyDescent="0.2">
      <c r="B146" s="33" t="s">
        <v>281</v>
      </c>
      <c r="C146" s="18" t="s">
        <v>103</v>
      </c>
      <c r="D146" s="21" t="s">
        <v>424</v>
      </c>
      <c r="E146" s="23">
        <v>8.4415584415584416E-2</v>
      </c>
      <c r="F146" s="23">
        <v>0.13116883116883116</v>
      </c>
      <c r="G146" s="23">
        <v>0.13376623376623376</v>
      </c>
      <c r="H146" s="23">
        <v>0.2792207792207792</v>
      </c>
      <c r="I146" s="23">
        <v>0.23246753246753246</v>
      </c>
      <c r="J146" s="23">
        <v>9.7402597402597407E-2</v>
      </c>
      <c r="K146" s="23">
        <v>4.1558441558441558E-2</v>
      </c>
      <c r="L146" s="23">
        <v>0</v>
      </c>
      <c r="M146" s="24">
        <v>3850</v>
      </c>
      <c r="N146" s="23">
        <v>0.06</v>
      </c>
      <c r="O146" s="23">
        <v>0.12</v>
      </c>
      <c r="P146" s="23">
        <v>0.11</v>
      </c>
      <c r="Q146" s="23">
        <v>0.26</v>
      </c>
      <c r="R146" s="23">
        <v>0.28000000000000003</v>
      </c>
      <c r="S146" s="23">
        <v>0.13</v>
      </c>
      <c r="T146" s="23">
        <v>0.04</v>
      </c>
      <c r="U146" s="23">
        <v>0</v>
      </c>
      <c r="V146" s="24">
        <v>500</v>
      </c>
    </row>
    <row r="147" spans="2:22" x14ac:dyDescent="0.2">
      <c r="B147" s="33" t="s">
        <v>281</v>
      </c>
      <c r="C147" s="18" t="s">
        <v>495</v>
      </c>
      <c r="D147" s="21" t="s">
        <v>496</v>
      </c>
      <c r="E147" s="23" t="s">
        <v>596</v>
      </c>
      <c r="F147" s="23" t="s">
        <v>596</v>
      </c>
      <c r="G147" s="23" t="s">
        <v>596</v>
      </c>
      <c r="H147" s="23" t="s">
        <v>596</v>
      </c>
      <c r="I147" s="23" t="s">
        <v>596</v>
      </c>
      <c r="J147" s="23" t="s">
        <v>596</v>
      </c>
      <c r="K147" s="23" t="s">
        <v>596</v>
      </c>
      <c r="L147" s="23" t="s">
        <v>596</v>
      </c>
      <c r="M147" s="24" t="s">
        <v>596</v>
      </c>
      <c r="N147" s="23" t="s">
        <v>596</v>
      </c>
      <c r="O147" s="23" t="s">
        <v>596</v>
      </c>
      <c r="P147" s="23" t="s">
        <v>596</v>
      </c>
      <c r="Q147" s="23" t="s">
        <v>596</v>
      </c>
      <c r="R147" s="23" t="s">
        <v>596</v>
      </c>
      <c r="S147" s="23" t="s">
        <v>596</v>
      </c>
      <c r="T147" s="23" t="s">
        <v>596</v>
      </c>
      <c r="U147" s="23" t="s">
        <v>596</v>
      </c>
      <c r="V147" s="24" t="s">
        <v>596</v>
      </c>
    </row>
    <row r="148" spans="2:22" x14ac:dyDescent="0.2">
      <c r="B148" s="33" t="s">
        <v>281</v>
      </c>
      <c r="C148" s="18" t="s">
        <v>92</v>
      </c>
      <c r="D148" s="21" t="s">
        <v>190</v>
      </c>
      <c r="E148" s="23">
        <v>0.1743119266055046</v>
      </c>
      <c r="F148" s="23">
        <v>0.11009174311926606</v>
      </c>
      <c r="G148" s="23">
        <v>0.11009174311926606</v>
      </c>
      <c r="H148" s="23">
        <v>0.31192660550458717</v>
      </c>
      <c r="I148" s="23">
        <v>0.16972477064220184</v>
      </c>
      <c r="J148" s="23">
        <v>9.1743119266055051E-2</v>
      </c>
      <c r="K148" s="23">
        <v>3.2110091743119268E-2</v>
      </c>
      <c r="L148" s="23">
        <v>0</v>
      </c>
      <c r="M148" s="24">
        <v>1090</v>
      </c>
      <c r="N148" s="23">
        <v>0.10256410256410256</v>
      </c>
      <c r="O148" s="23">
        <v>5.128205128205128E-2</v>
      </c>
      <c r="P148" s="23">
        <v>0.15384615384615385</v>
      </c>
      <c r="Q148" s="23">
        <v>0.35897435897435898</v>
      </c>
      <c r="R148" s="23">
        <v>0.20512820512820512</v>
      </c>
      <c r="S148" s="23">
        <v>0.10256410256410256</v>
      </c>
      <c r="T148" s="23">
        <v>5.128205128205128E-2</v>
      </c>
      <c r="U148" s="23">
        <v>0</v>
      </c>
      <c r="V148" s="24">
        <v>195</v>
      </c>
    </row>
    <row r="149" spans="2:22" x14ac:dyDescent="0.2">
      <c r="B149" s="33" t="s">
        <v>281</v>
      </c>
      <c r="C149" s="18" t="s">
        <v>499</v>
      </c>
      <c r="D149" s="21" t="s">
        <v>500</v>
      </c>
      <c r="E149" s="23">
        <v>8.0645161290322578E-2</v>
      </c>
      <c r="F149" s="23">
        <v>0.12258064516129032</v>
      </c>
      <c r="G149" s="23">
        <v>0.13870967741935483</v>
      </c>
      <c r="H149" s="23">
        <v>0.26129032258064516</v>
      </c>
      <c r="I149" s="23">
        <v>0.20645161290322581</v>
      </c>
      <c r="J149" s="23">
        <v>0.12580645161290321</v>
      </c>
      <c r="K149" s="23">
        <v>6.7741935483870974E-2</v>
      </c>
      <c r="L149" s="23">
        <v>0</v>
      </c>
      <c r="M149" s="24">
        <v>1550</v>
      </c>
      <c r="N149" s="23" t="s">
        <v>598</v>
      </c>
      <c r="O149" s="23" t="s">
        <v>598</v>
      </c>
      <c r="P149" s="23" t="s">
        <v>598</v>
      </c>
      <c r="Q149" s="23" t="s">
        <v>598</v>
      </c>
      <c r="R149" s="23" t="s">
        <v>598</v>
      </c>
      <c r="S149" s="23" t="s">
        <v>598</v>
      </c>
      <c r="T149" s="23" t="s">
        <v>598</v>
      </c>
      <c r="U149" s="23" t="s">
        <v>598</v>
      </c>
      <c r="V149" s="24" t="s">
        <v>598</v>
      </c>
    </row>
    <row r="150" spans="2:22" x14ac:dyDescent="0.2">
      <c r="B150" s="33" t="s">
        <v>281</v>
      </c>
      <c r="C150" s="18" t="s">
        <v>98</v>
      </c>
      <c r="D150" s="21" t="s">
        <v>328</v>
      </c>
      <c r="E150" s="23">
        <v>8.4422110552763815E-2</v>
      </c>
      <c r="F150" s="23">
        <v>0.12663316582914572</v>
      </c>
      <c r="G150" s="23">
        <v>0.13366834170854272</v>
      </c>
      <c r="H150" s="23">
        <v>0.29849246231155779</v>
      </c>
      <c r="I150" s="23">
        <v>0.22412060301507539</v>
      </c>
      <c r="J150" s="23">
        <v>9.8492462311557782E-2</v>
      </c>
      <c r="K150" s="23">
        <v>3.4170854271356785E-2</v>
      </c>
      <c r="L150" s="23">
        <v>0</v>
      </c>
      <c r="M150" s="24">
        <v>4975</v>
      </c>
      <c r="N150" s="23">
        <v>6.5040650406504072E-2</v>
      </c>
      <c r="O150" s="23">
        <v>5.6910569105691054E-2</v>
      </c>
      <c r="P150" s="23">
        <v>7.3170731707317069E-2</v>
      </c>
      <c r="Q150" s="23">
        <v>0.32520325203252032</v>
      </c>
      <c r="R150" s="23">
        <v>0.24390243902439024</v>
      </c>
      <c r="S150" s="23">
        <v>0.17073170731707318</v>
      </c>
      <c r="T150" s="23">
        <v>6.5040650406504072E-2</v>
      </c>
      <c r="U150" s="23">
        <v>0</v>
      </c>
      <c r="V150" s="24">
        <v>615</v>
      </c>
    </row>
    <row r="151" spans="2:22" x14ac:dyDescent="0.2">
      <c r="B151" s="33" t="s">
        <v>281</v>
      </c>
      <c r="C151" s="18" t="s">
        <v>494</v>
      </c>
      <c r="D151" s="21" t="s">
        <v>329</v>
      </c>
      <c r="E151" s="23">
        <v>6.8783068783068779E-2</v>
      </c>
      <c r="F151" s="23">
        <v>5.2910052910052907E-2</v>
      </c>
      <c r="G151" s="23">
        <v>0.16754850088183421</v>
      </c>
      <c r="H151" s="23">
        <v>0.25573192239858905</v>
      </c>
      <c r="I151" s="23">
        <v>0.2292768959435626</v>
      </c>
      <c r="J151" s="23">
        <v>0.15167548500881833</v>
      </c>
      <c r="K151" s="23">
        <v>7.407407407407407E-2</v>
      </c>
      <c r="L151" s="23">
        <v>0</v>
      </c>
      <c r="M151" s="24">
        <v>2835</v>
      </c>
      <c r="N151" s="23">
        <v>7.1428571428571425E-2</v>
      </c>
      <c r="O151" s="23">
        <v>7.1428571428571425E-2</v>
      </c>
      <c r="P151" s="23">
        <v>0.14285714285714285</v>
      </c>
      <c r="Q151" s="23">
        <v>0.14285714285714285</v>
      </c>
      <c r="R151" s="23">
        <v>0.2857142857142857</v>
      </c>
      <c r="S151" s="23">
        <v>7.1428571428571425E-2</v>
      </c>
      <c r="T151" s="23">
        <v>0.21428571428571427</v>
      </c>
      <c r="U151" s="23">
        <v>0</v>
      </c>
      <c r="V151" s="24">
        <v>70</v>
      </c>
    </row>
    <row r="152" spans="2:22" x14ac:dyDescent="0.2">
      <c r="B152" s="33" t="s">
        <v>281</v>
      </c>
      <c r="C152" s="18" t="s">
        <v>105</v>
      </c>
      <c r="D152" s="21" t="s">
        <v>330</v>
      </c>
      <c r="E152" s="23">
        <v>0.15408320493066255</v>
      </c>
      <c r="F152" s="23">
        <v>0.10785824345146379</v>
      </c>
      <c r="G152" s="23">
        <v>0.12788906009244994</v>
      </c>
      <c r="H152" s="23">
        <v>0.32049306625577811</v>
      </c>
      <c r="I152" s="23">
        <v>0.19876733436055469</v>
      </c>
      <c r="J152" s="23">
        <v>7.7041602465331274E-2</v>
      </c>
      <c r="K152" s="23">
        <v>1.5408320493066256E-2</v>
      </c>
      <c r="L152" s="23">
        <v>0</v>
      </c>
      <c r="M152" s="24">
        <v>3245</v>
      </c>
      <c r="N152" s="23">
        <v>0</v>
      </c>
      <c r="O152" s="23">
        <v>0</v>
      </c>
      <c r="P152" s="23">
        <v>0.125</v>
      </c>
      <c r="Q152" s="23">
        <v>0.625</v>
      </c>
      <c r="R152" s="23">
        <v>0.25</v>
      </c>
      <c r="S152" s="23">
        <v>0</v>
      </c>
      <c r="T152" s="23">
        <v>0</v>
      </c>
      <c r="U152" s="23">
        <v>0</v>
      </c>
      <c r="V152" s="24">
        <v>40</v>
      </c>
    </row>
    <row r="153" spans="2:22" x14ac:dyDescent="0.2">
      <c r="B153" s="33" t="s">
        <v>281</v>
      </c>
      <c r="C153" s="18" t="s">
        <v>108</v>
      </c>
      <c r="D153" s="21" t="s">
        <v>331</v>
      </c>
      <c r="E153" s="23">
        <v>5.8956916099773243E-2</v>
      </c>
      <c r="F153" s="23">
        <v>0.10430839002267574</v>
      </c>
      <c r="G153" s="23">
        <v>0.12018140589569161</v>
      </c>
      <c r="H153" s="23">
        <v>0.21315192743764172</v>
      </c>
      <c r="I153" s="23">
        <v>0.2471655328798186</v>
      </c>
      <c r="J153" s="23">
        <v>0.17460317460317459</v>
      </c>
      <c r="K153" s="23">
        <v>7.9365079365079361E-2</v>
      </c>
      <c r="L153" s="23">
        <v>0</v>
      </c>
      <c r="M153" s="24">
        <v>2205</v>
      </c>
      <c r="N153" s="23">
        <v>9.375E-2</v>
      </c>
      <c r="O153" s="23">
        <v>6.25E-2</v>
      </c>
      <c r="P153" s="23">
        <v>9.375E-2</v>
      </c>
      <c r="Q153" s="23">
        <v>0.21875</v>
      </c>
      <c r="R153" s="23">
        <v>0.25</v>
      </c>
      <c r="S153" s="23">
        <v>0.21875</v>
      </c>
      <c r="T153" s="23">
        <v>9.375E-2</v>
      </c>
      <c r="U153" s="23">
        <v>0</v>
      </c>
      <c r="V153" s="24">
        <v>160</v>
      </c>
    </row>
    <row r="154" spans="2:22" x14ac:dyDescent="0.2">
      <c r="B154" s="33" t="s">
        <v>281</v>
      </c>
      <c r="C154" s="18" t="s">
        <v>109</v>
      </c>
      <c r="D154" s="21" t="s">
        <v>332</v>
      </c>
      <c r="E154" s="23">
        <v>8.545454545454545E-2</v>
      </c>
      <c r="F154" s="23">
        <v>0.10363636363636364</v>
      </c>
      <c r="G154" s="23">
        <v>0.13636363636363635</v>
      </c>
      <c r="H154" s="23">
        <v>0.26</v>
      </c>
      <c r="I154" s="23">
        <v>0.25090909090909091</v>
      </c>
      <c r="J154" s="23">
        <v>0.12545454545454546</v>
      </c>
      <c r="K154" s="23">
        <v>0.04</v>
      </c>
      <c r="L154" s="23">
        <v>0</v>
      </c>
      <c r="M154" s="24">
        <v>2750</v>
      </c>
      <c r="N154" s="23">
        <v>8.3333333333333329E-2</v>
      </c>
      <c r="O154" s="23">
        <v>6.6666666666666666E-2</v>
      </c>
      <c r="P154" s="23">
        <v>0.1</v>
      </c>
      <c r="Q154" s="23">
        <v>0.25</v>
      </c>
      <c r="R154" s="23">
        <v>0.26666666666666666</v>
      </c>
      <c r="S154" s="23">
        <v>0.16666666666666666</v>
      </c>
      <c r="T154" s="23">
        <v>6.6666666666666666E-2</v>
      </c>
      <c r="U154" s="23">
        <v>0</v>
      </c>
      <c r="V154" s="24">
        <v>300</v>
      </c>
    </row>
    <row r="155" spans="2:22" x14ac:dyDescent="0.2">
      <c r="B155" s="33" t="s">
        <v>281</v>
      </c>
      <c r="C155" s="18" t="s">
        <v>110</v>
      </c>
      <c r="D155" s="21" t="s">
        <v>201</v>
      </c>
      <c r="E155" s="23" t="s">
        <v>596</v>
      </c>
      <c r="F155" s="23" t="s">
        <v>596</v>
      </c>
      <c r="G155" s="23" t="s">
        <v>596</v>
      </c>
      <c r="H155" s="23" t="s">
        <v>596</v>
      </c>
      <c r="I155" s="23" t="s">
        <v>596</v>
      </c>
      <c r="J155" s="23" t="s">
        <v>596</v>
      </c>
      <c r="K155" s="23" t="s">
        <v>596</v>
      </c>
      <c r="L155" s="23" t="s">
        <v>596</v>
      </c>
      <c r="M155" s="24" t="s">
        <v>596</v>
      </c>
      <c r="N155" s="23" t="s">
        <v>596</v>
      </c>
      <c r="O155" s="23" t="s">
        <v>596</v>
      </c>
      <c r="P155" s="23" t="s">
        <v>596</v>
      </c>
      <c r="Q155" s="23" t="s">
        <v>596</v>
      </c>
      <c r="R155" s="23" t="s">
        <v>596</v>
      </c>
      <c r="S155" s="23" t="s">
        <v>596</v>
      </c>
      <c r="T155" s="23" t="s">
        <v>596</v>
      </c>
      <c r="U155" s="23" t="s">
        <v>596</v>
      </c>
      <c r="V155" s="24" t="s">
        <v>596</v>
      </c>
    </row>
    <row r="156" spans="2:22" x14ac:dyDescent="0.2">
      <c r="B156" s="33" t="s">
        <v>281</v>
      </c>
      <c r="C156" s="18" t="s">
        <v>111</v>
      </c>
      <c r="D156" s="21" t="s">
        <v>333</v>
      </c>
      <c r="E156" s="23">
        <v>8.4946236559139784E-2</v>
      </c>
      <c r="F156" s="23">
        <v>0.14731182795698924</v>
      </c>
      <c r="G156" s="23">
        <v>0.13225806451612904</v>
      </c>
      <c r="H156" s="23">
        <v>0.28387096774193549</v>
      </c>
      <c r="I156" s="23">
        <v>0.21827956989247313</v>
      </c>
      <c r="J156" s="23">
        <v>9.7849462365591403E-2</v>
      </c>
      <c r="K156" s="23">
        <v>3.5483870967741936E-2</v>
      </c>
      <c r="L156" s="23">
        <v>0</v>
      </c>
      <c r="M156" s="24">
        <v>4650</v>
      </c>
      <c r="N156" s="23">
        <v>9.7560975609756101E-2</v>
      </c>
      <c r="O156" s="23">
        <v>7.3170731707317069E-2</v>
      </c>
      <c r="P156" s="23">
        <v>9.7560975609756101E-2</v>
      </c>
      <c r="Q156" s="23">
        <v>0.3048780487804878</v>
      </c>
      <c r="R156" s="23">
        <v>0.24390243902439024</v>
      </c>
      <c r="S156" s="23">
        <v>0.14634146341463414</v>
      </c>
      <c r="T156" s="23">
        <v>4.878048780487805E-2</v>
      </c>
      <c r="U156" s="23">
        <v>0</v>
      </c>
      <c r="V156" s="24">
        <v>410</v>
      </c>
    </row>
    <row r="157" spans="2:22" x14ac:dyDescent="0.2">
      <c r="B157" s="33" t="s">
        <v>285</v>
      </c>
      <c r="C157" s="18" t="s">
        <v>113</v>
      </c>
      <c r="D157" s="21" t="s">
        <v>334</v>
      </c>
      <c r="E157" s="23" t="s">
        <v>596</v>
      </c>
      <c r="F157" s="23" t="s">
        <v>596</v>
      </c>
      <c r="G157" s="23" t="s">
        <v>596</v>
      </c>
      <c r="H157" s="23" t="s">
        <v>596</v>
      </c>
      <c r="I157" s="23" t="s">
        <v>596</v>
      </c>
      <c r="J157" s="23" t="s">
        <v>596</v>
      </c>
      <c r="K157" s="23" t="s">
        <v>596</v>
      </c>
      <c r="L157" s="23" t="s">
        <v>596</v>
      </c>
      <c r="M157" s="24" t="s">
        <v>596</v>
      </c>
      <c r="N157" s="23" t="s">
        <v>596</v>
      </c>
      <c r="O157" s="23" t="s">
        <v>596</v>
      </c>
      <c r="P157" s="23" t="s">
        <v>596</v>
      </c>
      <c r="Q157" s="23" t="s">
        <v>596</v>
      </c>
      <c r="R157" s="23" t="s">
        <v>596</v>
      </c>
      <c r="S157" s="23" t="s">
        <v>596</v>
      </c>
      <c r="T157" s="23" t="s">
        <v>596</v>
      </c>
      <c r="U157" s="23" t="s">
        <v>596</v>
      </c>
      <c r="V157" s="24" t="s">
        <v>596</v>
      </c>
    </row>
    <row r="158" spans="2:22" x14ac:dyDescent="0.2">
      <c r="B158" s="33" t="s">
        <v>285</v>
      </c>
      <c r="C158" s="18" t="s">
        <v>517</v>
      </c>
      <c r="D158" s="21" t="s">
        <v>518</v>
      </c>
      <c r="E158" s="23">
        <v>4.5267489711934158E-2</v>
      </c>
      <c r="F158" s="23">
        <v>0.2139917695473251</v>
      </c>
      <c r="G158" s="23">
        <v>0.12757201646090535</v>
      </c>
      <c r="H158" s="23">
        <v>0.24279835390946503</v>
      </c>
      <c r="I158" s="23">
        <v>0.20987654320987653</v>
      </c>
      <c r="J158" s="23">
        <v>0.1111111111111111</v>
      </c>
      <c r="K158" s="23">
        <v>4.9382716049382713E-2</v>
      </c>
      <c r="L158" s="23">
        <v>0</v>
      </c>
      <c r="M158" s="24">
        <v>1215</v>
      </c>
      <c r="N158" s="23" t="s">
        <v>598</v>
      </c>
      <c r="O158" s="23" t="s">
        <v>598</v>
      </c>
      <c r="P158" s="23" t="s">
        <v>598</v>
      </c>
      <c r="Q158" s="23" t="s">
        <v>598</v>
      </c>
      <c r="R158" s="23" t="s">
        <v>598</v>
      </c>
      <c r="S158" s="23" t="s">
        <v>598</v>
      </c>
      <c r="T158" s="23" t="s">
        <v>598</v>
      </c>
      <c r="U158" s="23" t="s">
        <v>598</v>
      </c>
      <c r="V158" s="24" t="s">
        <v>598</v>
      </c>
    </row>
    <row r="159" spans="2:22" x14ac:dyDescent="0.2">
      <c r="B159" s="33" t="s">
        <v>285</v>
      </c>
      <c r="C159" s="18" t="s">
        <v>554</v>
      </c>
      <c r="D159" s="21" t="s">
        <v>555</v>
      </c>
      <c r="E159" s="23" t="s">
        <v>596</v>
      </c>
      <c r="F159" s="23" t="s">
        <v>596</v>
      </c>
      <c r="G159" s="23" t="s">
        <v>596</v>
      </c>
      <c r="H159" s="23" t="s">
        <v>596</v>
      </c>
      <c r="I159" s="23" t="s">
        <v>596</v>
      </c>
      <c r="J159" s="23" t="s">
        <v>596</v>
      </c>
      <c r="K159" s="23" t="s">
        <v>596</v>
      </c>
      <c r="L159" s="23" t="s">
        <v>596</v>
      </c>
      <c r="M159" s="24" t="s">
        <v>596</v>
      </c>
      <c r="N159" s="23" t="s">
        <v>596</v>
      </c>
      <c r="O159" s="23" t="s">
        <v>596</v>
      </c>
      <c r="P159" s="23" t="s">
        <v>596</v>
      </c>
      <c r="Q159" s="23" t="s">
        <v>596</v>
      </c>
      <c r="R159" s="23" t="s">
        <v>596</v>
      </c>
      <c r="S159" s="23" t="s">
        <v>596</v>
      </c>
      <c r="T159" s="23" t="s">
        <v>596</v>
      </c>
      <c r="U159" s="23" t="s">
        <v>596</v>
      </c>
      <c r="V159" s="24" t="s">
        <v>596</v>
      </c>
    </row>
    <row r="160" spans="2:22" x14ac:dyDescent="0.2">
      <c r="B160" s="33" t="s">
        <v>285</v>
      </c>
      <c r="C160" s="18" t="s">
        <v>114</v>
      </c>
      <c r="D160" s="21" t="s">
        <v>202</v>
      </c>
      <c r="E160" s="23">
        <v>9.1715976331360943E-2</v>
      </c>
      <c r="F160" s="23">
        <v>0.15828402366863906</v>
      </c>
      <c r="G160" s="23">
        <v>0.13461538461538461</v>
      </c>
      <c r="H160" s="23">
        <v>0.27662721893491127</v>
      </c>
      <c r="I160" s="23">
        <v>0.20562130177514792</v>
      </c>
      <c r="J160" s="23">
        <v>9.6153846153846159E-2</v>
      </c>
      <c r="K160" s="23">
        <v>3.4023668639053255E-2</v>
      </c>
      <c r="L160" s="23">
        <v>0</v>
      </c>
      <c r="M160" s="24">
        <v>3380</v>
      </c>
      <c r="N160" s="23" t="s">
        <v>596</v>
      </c>
      <c r="O160" s="23" t="s">
        <v>596</v>
      </c>
      <c r="P160" s="23" t="s">
        <v>596</v>
      </c>
      <c r="Q160" s="23" t="s">
        <v>596</v>
      </c>
      <c r="R160" s="23" t="s">
        <v>596</v>
      </c>
      <c r="S160" s="23" t="s">
        <v>596</v>
      </c>
      <c r="T160" s="23" t="s">
        <v>596</v>
      </c>
      <c r="U160" s="23" t="s">
        <v>596</v>
      </c>
      <c r="V160" s="24" t="s">
        <v>596</v>
      </c>
    </row>
    <row r="161" spans="2:22" x14ac:dyDescent="0.2">
      <c r="B161" s="33" t="s">
        <v>285</v>
      </c>
      <c r="C161" s="18" t="s">
        <v>115</v>
      </c>
      <c r="D161" s="21" t="s">
        <v>335</v>
      </c>
      <c r="E161" s="23">
        <v>0.12335958005249344</v>
      </c>
      <c r="F161" s="23">
        <v>0.15223097112860892</v>
      </c>
      <c r="G161" s="23">
        <v>0.12073490813648294</v>
      </c>
      <c r="H161" s="23">
        <v>0.27296587926509186</v>
      </c>
      <c r="I161" s="23">
        <v>0.20341207349081364</v>
      </c>
      <c r="J161" s="23">
        <v>9.711286089238845E-2</v>
      </c>
      <c r="K161" s="23">
        <v>3.1496062992125984E-2</v>
      </c>
      <c r="L161" s="23">
        <v>0</v>
      </c>
      <c r="M161" s="24">
        <v>3810</v>
      </c>
      <c r="N161" s="23">
        <v>0.1</v>
      </c>
      <c r="O161" s="23">
        <v>0.1</v>
      </c>
      <c r="P161" s="23">
        <v>0.11428571428571428</v>
      </c>
      <c r="Q161" s="23">
        <v>0.25714285714285712</v>
      </c>
      <c r="R161" s="23">
        <v>0.21428571428571427</v>
      </c>
      <c r="S161" s="23">
        <v>0.15714285714285714</v>
      </c>
      <c r="T161" s="23">
        <v>5.7142857142857141E-2</v>
      </c>
      <c r="U161" s="23">
        <v>0</v>
      </c>
      <c r="V161" s="24">
        <v>350</v>
      </c>
    </row>
    <row r="162" spans="2:22" x14ac:dyDescent="0.2">
      <c r="B162" s="33" t="s">
        <v>285</v>
      </c>
      <c r="C162" s="18" t="s">
        <v>116</v>
      </c>
      <c r="D162" s="21" t="s">
        <v>203</v>
      </c>
      <c r="E162" s="23">
        <v>0.10566412719443524</v>
      </c>
      <c r="F162" s="23">
        <v>0.12620072871811858</v>
      </c>
      <c r="G162" s="23">
        <v>0.14574362371646241</v>
      </c>
      <c r="H162" s="23">
        <v>0.27691288506127859</v>
      </c>
      <c r="I162" s="23">
        <v>0.19907254057634979</v>
      </c>
      <c r="J162" s="23">
        <v>0.10334547863530971</v>
      </c>
      <c r="K162" s="23">
        <v>4.3060616098045713E-2</v>
      </c>
      <c r="L162" s="23">
        <v>0</v>
      </c>
      <c r="M162" s="24">
        <v>15095</v>
      </c>
      <c r="N162" s="23" t="s">
        <v>596</v>
      </c>
      <c r="O162" s="23" t="s">
        <v>596</v>
      </c>
      <c r="P162" s="23" t="s">
        <v>596</v>
      </c>
      <c r="Q162" s="23" t="s">
        <v>596</v>
      </c>
      <c r="R162" s="23" t="s">
        <v>596</v>
      </c>
      <c r="S162" s="23" t="s">
        <v>596</v>
      </c>
      <c r="T162" s="23" t="s">
        <v>596</v>
      </c>
      <c r="U162" s="23" t="s">
        <v>596</v>
      </c>
      <c r="V162" s="24" t="s">
        <v>596</v>
      </c>
    </row>
    <row r="163" spans="2:22" x14ac:dyDescent="0.2">
      <c r="B163" s="33" t="s">
        <v>285</v>
      </c>
      <c r="C163" s="18" t="s">
        <v>117</v>
      </c>
      <c r="D163" s="21" t="s">
        <v>204</v>
      </c>
      <c r="E163" s="23">
        <v>8.211920529801324E-2</v>
      </c>
      <c r="F163" s="23">
        <v>0.14569536423841059</v>
      </c>
      <c r="G163" s="23">
        <v>0.1271523178807947</v>
      </c>
      <c r="H163" s="23">
        <v>0.27284768211920529</v>
      </c>
      <c r="I163" s="23">
        <v>0.21986754966887417</v>
      </c>
      <c r="J163" s="23">
        <v>0.11258278145695365</v>
      </c>
      <c r="K163" s="23">
        <v>3.9735099337748346E-2</v>
      </c>
      <c r="L163" s="23">
        <v>0</v>
      </c>
      <c r="M163" s="24">
        <v>3775</v>
      </c>
      <c r="N163" s="23">
        <v>3.0769230769230771E-2</v>
      </c>
      <c r="O163" s="23">
        <v>6.1538461538461542E-2</v>
      </c>
      <c r="P163" s="23">
        <v>7.6923076923076927E-2</v>
      </c>
      <c r="Q163" s="23">
        <v>0.36923076923076925</v>
      </c>
      <c r="R163" s="23">
        <v>0.2153846153846154</v>
      </c>
      <c r="S163" s="23">
        <v>0.2</v>
      </c>
      <c r="T163" s="23">
        <v>6.1538461538461542E-2</v>
      </c>
      <c r="U163" s="23">
        <v>0</v>
      </c>
      <c r="V163" s="24">
        <v>325</v>
      </c>
    </row>
    <row r="164" spans="2:22" x14ac:dyDescent="0.2">
      <c r="B164" s="33" t="s">
        <v>285</v>
      </c>
      <c r="C164" s="18" t="s">
        <v>507</v>
      </c>
      <c r="D164" s="21" t="s">
        <v>508</v>
      </c>
      <c r="E164" s="23">
        <v>0.11156186612576065</v>
      </c>
      <c r="F164" s="23">
        <v>0.12170385395537525</v>
      </c>
      <c r="G164" s="23">
        <v>0.10344827586206896</v>
      </c>
      <c r="H164" s="23">
        <v>0.20689655172413793</v>
      </c>
      <c r="I164" s="23">
        <v>0.22515212981744423</v>
      </c>
      <c r="J164" s="23">
        <v>0.1643002028397566</v>
      </c>
      <c r="K164" s="23">
        <v>6.4908722109533468E-2</v>
      </c>
      <c r="L164" s="23">
        <v>0</v>
      </c>
      <c r="M164" s="24">
        <v>2465</v>
      </c>
      <c r="N164" s="23" t="s">
        <v>596</v>
      </c>
      <c r="O164" s="23" t="s">
        <v>596</v>
      </c>
      <c r="P164" s="23" t="s">
        <v>596</v>
      </c>
      <c r="Q164" s="23" t="s">
        <v>596</v>
      </c>
      <c r="R164" s="23" t="s">
        <v>596</v>
      </c>
      <c r="S164" s="23" t="s">
        <v>596</v>
      </c>
      <c r="T164" s="23" t="s">
        <v>596</v>
      </c>
      <c r="U164" s="23" t="s">
        <v>596</v>
      </c>
      <c r="V164" s="24" t="s">
        <v>596</v>
      </c>
    </row>
    <row r="165" spans="2:22" x14ac:dyDescent="0.2">
      <c r="B165" s="33" t="s">
        <v>285</v>
      </c>
      <c r="C165" s="18" t="s">
        <v>120</v>
      </c>
      <c r="D165" s="21" t="s">
        <v>336</v>
      </c>
      <c r="E165" s="23" t="s">
        <v>596</v>
      </c>
      <c r="F165" s="23" t="s">
        <v>596</v>
      </c>
      <c r="G165" s="23" t="s">
        <v>596</v>
      </c>
      <c r="H165" s="23" t="s">
        <v>596</v>
      </c>
      <c r="I165" s="23" t="s">
        <v>596</v>
      </c>
      <c r="J165" s="23" t="s">
        <v>596</v>
      </c>
      <c r="K165" s="23" t="s">
        <v>596</v>
      </c>
      <c r="L165" s="23" t="s">
        <v>596</v>
      </c>
      <c r="M165" s="24" t="s">
        <v>596</v>
      </c>
      <c r="N165" s="23" t="s">
        <v>596</v>
      </c>
      <c r="O165" s="23" t="s">
        <v>596</v>
      </c>
      <c r="P165" s="23" t="s">
        <v>596</v>
      </c>
      <c r="Q165" s="23" t="s">
        <v>596</v>
      </c>
      <c r="R165" s="23" t="s">
        <v>596</v>
      </c>
      <c r="S165" s="23" t="s">
        <v>596</v>
      </c>
      <c r="T165" s="23" t="s">
        <v>596</v>
      </c>
      <c r="U165" s="23" t="s">
        <v>596</v>
      </c>
      <c r="V165" s="24" t="s">
        <v>596</v>
      </c>
    </row>
    <row r="166" spans="2:22" x14ac:dyDescent="0.2">
      <c r="B166" s="33" t="s">
        <v>285</v>
      </c>
      <c r="C166" s="18" t="s">
        <v>519</v>
      </c>
      <c r="D166" s="21" t="s">
        <v>520</v>
      </c>
      <c r="E166" s="23">
        <v>9.9358974358974353E-2</v>
      </c>
      <c r="F166" s="23">
        <v>0.13381410256410256</v>
      </c>
      <c r="G166" s="23">
        <v>9.7756410256410256E-2</v>
      </c>
      <c r="H166" s="23">
        <v>0.2171474358974359</v>
      </c>
      <c r="I166" s="23">
        <v>0.22435897435897437</v>
      </c>
      <c r="J166" s="23">
        <v>0.15945512820512819</v>
      </c>
      <c r="K166" s="23">
        <v>6.8108974358974353E-2</v>
      </c>
      <c r="L166" s="23">
        <v>0</v>
      </c>
      <c r="M166" s="24">
        <v>6240</v>
      </c>
      <c r="N166" s="23">
        <v>0.13636363636363635</v>
      </c>
      <c r="O166" s="23">
        <v>0.10909090909090909</v>
      </c>
      <c r="P166" s="23">
        <v>0.1</v>
      </c>
      <c r="Q166" s="23">
        <v>0.23636363636363636</v>
      </c>
      <c r="R166" s="23">
        <v>0.18181818181818182</v>
      </c>
      <c r="S166" s="23">
        <v>0.16363636363636364</v>
      </c>
      <c r="T166" s="23">
        <v>7.2727272727272724E-2</v>
      </c>
      <c r="U166" s="23">
        <v>0</v>
      </c>
      <c r="V166" s="24">
        <v>550</v>
      </c>
    </row>
    <row r="167" spans="2:22" x14ac:dyDescent="0.2">
      <c r="B167" s="33" t="s">
        <v>285</v>
      </c>
      <c r="C167" s="18" t="s">
        <v>121</v>
      </c>
      <c r="D167" s="21" t="s">
        <v>337</v>
      </c>
      <c r="E167" s="23">
        <v>0.11095100864553314</v>
      </c>
      <c r="F167" s="23">
        <v>0.13832853025936601</v>
      </c>
      <c r="G167" s="23">
        <v>0.13112391930835735</v>
      </c>
      <c r="H167" s="23">
        <v>0.24495677233429394</v>
      </c>
      <c r="I167" s="23">
        <v>0.21181556195965417</v>
      </c>
      <c r="J167" s="23">
        <v>0.10806916426512968</v>
      </c>
      <c r="K167" s="23">
        <v>5.6195965417867436E-2</v>
      </c>
      <c r="L167" s="23">
        <v>0</v>
      </c>
      <c r="M167" s="24">
        <v>3470</v>
      </c>
      <c r="N167" s="23">
        <v>9.0909090909090912E-2</v>
      </c>
      <c r="O167" s="23">
        <v>7.9545454545454544E-2</v>
      </c>
      <c r="P167" s="23">
        <v>0.11363636363636363</v>
      </c>
      <c r="Q167" s="23">
        <v>0.23863636363636365</v>
      </c>
      <c r="R167" s="23">
        <v>0.26136363636363635</v>
      </c>
      <c r="S167" s="23">
        <v>0.13636363636363635</v>
      </c>
      <c r="T167" s="23">
        <v>9.0909090909090912E-2</v>
      </c>
      <c r="U167" s="23">
        <v>0</v>
      </c>
      <c r="V167" s="24">
        <v>440</v>
      </c>
    </row>
    <row r="168" spans="2:22" x14ac:dyDescent="0.2">
      <c r="B168" s="33" t="s">
        <v>285</v>
      </c>
      <c r="C168" s="18" t="s">
        <v>122</v>
      </c>
      <c r="D168" s="21" t="s">
        <v>207</v>
      </c>
      <c r="E168" s="23">
        <v>0.15166461159062886</v>
      </c>
      <c r="F168" s="23">
        <v>0.10110974106041924</v>
      </c>
      <c r="G168" s="23">
        <v>0.12453760789149199</v>
      </c>
      <c r="H168" s="23">
        <v>0.33168927250308261</v>
      </c>
      <c r="I168" s="23">
        <v>0.20468557336621454</v>
      </c>
      <c r="J168" s="23">
        <v>7.1516646115906288E-2</v>
      </c>
      <c r="K168" s="23">
        <v>1.6029593094944512E-2</v>
      </c>
      <c r="L168" s="23">
        <v>0</v>
      </c>
      <c r="M168" s="24">
        <v>4055</v>
      </c>
      <c r="N168" s="23" t="s">
        <v>7</v>
      </c>
      <c r="O168" s="23" t="s">
        <v>7</v>
      </c>
      <c r="P168" s="23" t="s">
        <v>7</v>
      </c>
      <c r="Q168" s="23" t="s">
        <v>7</v>
      </c>
      <c r="R168" s="23" t="s">
        <v>7</v>
      </c>
      <c r="S168" s="23" t="s">
        <v>7</v>
      </c>
      <c r="T168" s="23" t="s">
        <v>7</v>
      </c>
      <c r="U168" s="23" t="s">
        <v>7</v>
      </c>
      <c r="V168" s="24">
        <v>0</v>
      </c>
    </row>
    <row r="169" spans="2:22" x14ac:dyDescent="0.2">
      <c r="B169" s="33" t="s">
        <v>285</v>
      </c>
      <c r="C169" s="18" t="s">
        <v>505</v>
      </c>
      <c r="D169" s="21" t="s">
        <v>506</v>
      </c>
      <c r="E169" s="23">
        <v>4.2884990253411304E-2</v>
      </c>
      <c r="F169" s="23">
        <v>0.1364522417153996</v>
      </c>
      <c r="G169" s="23">
        <v>0.11695906432748537</v>
      </c>
      <c r="H169" s="23">
        <v>0.18908382066276802</v>
      </c>
      <c r="I169" s="23">
        <v>0.22222222222222221</v>
      </c>
      <c r="J169" s="23">
        <v>0.19103313840155944</v>
      </c>
      <c r="K169" s="23">
        <v>0.10136452241715399</v>
      </c>
      <c r="L169" s="23">
        <v>0</v>
      </c>
      <c r="M169" s="24">
        <v>2565</v>
      </c>
      <c r="N169" s="23" t="s">
        <v>596</v>
      </c>
      <c r="O169" s="23" t="s">
        <v>596</v>
      </c>
      <c r="P169" s="23" t="s">
        <v>596</v>
      </c>
      <c r="Q169" s="23" t="s">
        <v>596</v>
      </c>
      <c r="R169" s="23" t="s">
        <v>596</v>
      </c>
      <c r="S169" s="23" t="s">
        <v>596</v>
      </c>
      <c r="T169" s="23" t="s">
        <v>596</v>
      </c>
      <c r="U169" s="23" t="s">
        <v>596</v>
      </c>
      <c r="V169" s="24" t="s">
        <v>596</v>
      </c>
    </row>
    <row r="170" spans="2:22" x14ac:dyDescent="0.2">
      <c r="B170" s="33" t="s">
        <v>285</v>
      </c>
      <c r="C170" s="18" t="s">
        <v>124</v>
      </c>
      <c r="D170" s="21" t="s">
        <v>338</v>
      </c>
      <c r="E170" s="23">
        <v>7.7574047954866013E-2</v>
      </c>
      <c r="F170" s="23">
        <v>0.14527503526093088</v>
      </c>
      <c r="G170" s="23">
        <v>0.13399153737658676</v>
      </c>
      <c r="H170" s="23">
        <v>0.24682651622002821</v>
      </c>
      <c r="I170" s="23">
        <v>0.21438645980253879</v>
      </c>
      <c r="J170" s="23">
        <v>0.12411847672778561</v>
      </c>
      <c r="K170" s="23">
        <v>5.9238363892806768E-2</v>
      </c>
      <c r="L170" s="23">
        <v>0</v>
      </c>
      <c r="M170" s="24">
        <v>3545</v>
      </c>
      <c r="N170" s="23">
        <v>5.4545454545454543E-2</v>
      </c>
      <c r="O170" s="23">
        <v>0.10909090909090909</v>
      </c>
      <c r="P170" s="23">
        <v>5.4545454545454543E-2</v>
      </c>
      <c r="Q170" s="23">
        <v>0.21818181818181817</v>
      </c>
      <c r="R170" s="23">
        <v>0.2</v>
      </c>
      <c r="S170" s="23">
        <v>0.21818181818181817</v>
      </c>
      <c r="T170" s="23">
        <v>0.12727272727272726</v>
      </c>
      <c r="U170" s="23">
        <v>0</v>
      </c>
      <c r="V170" s="24">
        <v>275</v>
      </c>
    </row>
    <row r="171" spans="2:22" x14ac:dyDescent="0.2">
      <c r="B171" s="33" t="s">
        <v>285</v>
      </c>
      <c r="C171" s="18" t="s">
        <v>511</v>
      </c>
      <c r="D171" s="21" t="s">
        <v>512</v>
      </c>
      <c r="E171" s="23">
        <v>8.6597938144329895E-2</v>
      </c>
      <c r="F171" s="23">
        <v>0.12474226804123711</v>
      </c>
      <c r="G171" s="23">
        <v>0.16185567010309279</v>
      </c>
      <c r="H171" s="23">
        <v>0.31649484536082473</v>
      </c>
      <c r="I171" s="23">
        <v>0.2020618556701031</v>
      </c>
      <c r="J171" s="23">
        <v>8.3505154639175252E-2</v>
      </c>
      <c r="K171" s="23">
        <v>2.6804123711340205E-2</v>
      </c>
      <c r="L171" s="23">
        <v>0</v>
      </c>
      <c r="M171" s="24">
        <v>4850</v>
      </c>
      <c r="N171" s="23" t="s">
        <v>596</v>
      </c>
      <c r="O171" s="23" t="s">
        <v>596</v>
      </c>
      <c r="P171" s="23" t="s">
        <v>596</v>
      </c>
      <c r="Q171" s="23" t="s">
        <v>596</v>
      </c>
      <c r="R171" s="23" t="s">
        <v>596</v>
      </c>
      <c r="S171" s="23" t="s">
        <v>596</v>
      </c>
      <c r="T171" s="23" t="s">
        <v>596</v>
      </c>
      <c r="U171" s="23" t="s">
        <v>596</v>
      </c>
      <c r="V171" s="24" t="s">
        <v>596</v>
      </c>
    </row>
    <row r="172" spans="2:22" x14ac:dyDescent="0.2">
      <c r="B172" s="33" t="s">
        <v>285</v>
      </c>
      <c r="C172" s="18" t="s">
        <v>559</v>
      </c>
      <c r="D172" s="21" t="s">
        <v>560</v>
      </c>
      <c r="E172" s="23" t="s">
        <v>596</v>
      </c>
      <c r="F172" s="23" t="s">
        <v>596</v>
      </c>
      <c r="G172" s="23" t="s">
        <v>596</v>
      </c>
      <c r="H172" s="23" t="s">
        <v>596</v>
      </c>
      <c r="I172" s="23" t="s">
        <v>596</v>
      </c>
      <c r="J172" s="23" t="s">
        <v>596</v>
      </c>
      <c r="K172" s="23" t="s">
        <v>596</v>
      </c>
      <c r="L172" s="23" t="s">
        <v>596</v>
      </c>
      <c r="M172" s="24" t="s">
        <v>596</v>
      </c>
      <c r="N172" s="23" t="s">
        <v>596</v>
      </c>
      <c r="O172" s="23" t="s">
        <v>596</v>
      </c>
      <c r="P172" s="23" t="s">
        <v>596</v>
      </c>
      <c r="Q172" s="23" t="s">
        <v>596</v>
      </c>
      <c r="R172" s="23" t="s">
        <v>596</v>
      </c>
      <c r="S172" s="23" t="s">
        <v>596</v>
      </c>
      <c r="T172" s="23" t="s">
        <v>596</v>
      </c>
      <c r="U172" s="23" t="s">
        <v>596</v>
      </c>
      <c r="V172" s="24" t="s">
        <v>596</v>
      </c>
    </row>
    <row r="173" spans="2:22" x14ac:dyDescent="0.2">
      <c r="B173" s="33" t="s">
        <v>285</v>
      </c>
      <c r="C173" s="18" t="s">
        <v>515</v>
      </c>
      <c r="D173" s="21" t="s">
        <v>516</v>
      </c>
      <c r="E173" s="23">
        <v>8.3798882681564241E-2</v>
      </c>
      <c r="F173" s="23">
        <v>0.13966480446927373</v>
      </c>
      <c r="G173" s="23">
        <v>0.12104283054003724</v>
      </c>
      <c r="H173" s="23">
        <v>0.21973929236499068</v>
      </c>
      <c r="I173" s="23">
        <v>0.24581005586592178</v>
      </c>
      <c r="J173" s="23">
        <v>0.13035381750465549</v>
      </c>
      <c r="K173" s="23">
        <v>6.1452513966480445E-2</v>
      </c>
      <c r="L173" s="23">
        <v>0</v>
      </c>
      <c r="M173" s="24">
        <v>2685</v>
      </c>
      <c r="N173" s="23">
        <v>9.0909090909090912E-2</v>
      </c>
      <c r="O173" s="23">
        <v>9.0909090909090912E-2</v>
      </c>
      <c r="P173" s="23">
        <v>9.0909090909090912E-2</v>
      </c>
      <c r="Q173" s="23">
        <v>0.21212121212121213</v>
      </c>
      <c r="R173" s="23">
        <v>0.27272727272727271</v>
      </c>
      <c r="S173" s="23">
        <v>0.12121212121212122</v>
      </c>
      <c r="T173" s="23">
        <v>0.15151515151515152</v>
      </c>
      <c r="U173" s="23">
        <v>0</v>
      </c>
      <c r="V173" s="24">
        <v>165</v>
      </c>
    </row>
    <row r="174" spans="2:22" x14ac:dyDescent="0.2">
      <c r="B174" s="33" t="s">
        <v>285</v>
      </c>
      <c r="C174" s="18" t="s">
        <v>509</v>
      </c>
      <c r="D174" s="21" t="s">
        <v>510</v>
      </c>
      <c r="E174" s="23">
        <v>9.8057354301572613E-2</v>
      </c>
      <c r="F174" s="23">
        <v>0.1332099907493062</v>
      </c>
      <c r="G174" s="23">
        <v>0.13876040703052728</v>
      </c>
      <c r="H174" s="23">
        <v>0.28307123034227566</v>
      </c>
      <c r="I174" s="23">
        <v>0.2062904717853839</v>
      </c>
      <c r="J174" s="23">
        <v>0.10730804810360776</v>
      </c>
      <c r="K174" s="23">
        <v>3.330249768732655E-2</v>
      </c>
      <c r="L174" s="23">
        <v>0</v>
      </c>
      <c r="M174" s="24">
        <v>5405</v>
      </c>
      <c r="N174" s="23" t="s">
        <v>596</v>
      </c>
      <c r="O174" s="23" t="s">
        <v>596</v>
      </c>
      <c r="P174" s="23" t="s">
        <v>596</v>
      </c>
      <c r="Q174" s="23" t="s">
        <v>596</v>
      </c>
      <c r="R174" s="23" t="s">
        <v>596</v>
      </c>
      <c r="S174" s="23" t="s">
        <v>596</v>
      </c>
      <c r="T174" s="23" t="s">
        <v>596</v>
      </c>
      <c r="U174" s="23" t="s">
        <v>596</v>
      </c>
      <c r="V174" s="24" t="s">
        <v>596</v>
      </c>
    </row>
    <row r="175" spans="2:22" x14ac:dyDescent="0.2">
      <c r="B175" s="33" t="s">
        <v>285</v>
      </c>
      <c r="C175" s="18" t="s">
        <v>513</v>
      </c>
      <c r="D175" s="21" t="s">
        <v>514</v>
      </c>
      <c r="E175" s="23">
        <v>9.8092643051771122E-2</v>
      </c>
      <c r="F175" s="23">
        <v>0.12193460490463215</v>
      </c>
      <c r="G175" s="23">
        <v>0.13215258855585832</v>
      </c>
      <c r="H175" s="23">
        <v>0.26839237057220711</v>
      </c>
      <c r="I175" s="23">
        <v>0.22070844686648503</v>
      </c>
      <c r="J175" s="23">
        <v>0.11239782016348773</v>
      </c>
      <c r="K175" s="23">
        <v>4.632152588555858E-2</v>
      </c>
      <c r="L175" s="23">
        <v>0</v>
      </c>
      <c r="M175" s="24">
        <v>7340</v>
      </c>
      <c r="N175" s="23" t="s">
        <v>596</v>
      </c>
      <c r="O175" s="23" t="s">
        <v>596</v>
      </c>
      <c r="P175" s="23" t="s">
        <v>596</v>
      </c>
      <c r="Q175" s="23" t="s">
        <v>596</v>
      </c>
      <c r="R175" s="23" t="s">
        <v>596</v>
      </c>
      <c r="S175" s="23" t="s">
        <v>596</v>
      </c>
      <c r="T175" s="23" t="s">
        <v>596</v>
      </c>
      <c r="U175" s="23" t="s">
        <v>596</v>
      </c>
      <c r="V175" s="24" t="s">
        <v>596</v>
      </c>
    </row>
    <row r="176" spans="2:22" x14ac:dyDescent="0.2">
      <c r="B176" s="33" t="s">
        <v>285</v>
      </c>
      <c r="C176" s="18" t="s">
        <v>129</v>
      </c>
      <c r="D176" s="21" t="s">
        <v>340</v>
      </c>
      <c r="E176" s="23">
        <v>2.3515579071134628E-2</v>
      </c>
      <c r="F176" s="23">
        <v>2.3515579071134628E-2</v>
      </c>
      <c r="G176" s="23">
        <v>0.15873015873015872</v>
      </c>
      <c r="H176" s="23">
        <v>0.36155202821869487</v>
      </c>
      <c r="I176" s="23">
        <v>0.24750146972369194</v>
      </c>
      <c r="J176" s="23">
        <v>0.11934156378600823</v>
      </c>
      <c r="K176" s="23">
        <v>6.5255731922398585E-2</v>
      </c>
      <c r="L176" s="23">
        <v>0</v>
      </c>
      <c r="M176" s="24">
        <v>8505</v>
      </c>
      <c r="N176" s="23">
        <v>2.4096385542168676E-2</v>
      </c>
      <c r="O176" s="23">
        <v>1.2048192771084338E-2</v>
      </c>
      <c r="P176" s="23">
        <v>0.13253012048192772</v>
      </c>
      <c r="Q176" s="23">
        <v>0.3253012048192771</v>
      </c>
      <c r="R176" s="23">
        <v>0.26506024096385544</v>
      </c>
      <c r="S176" s="23">
        <v>0.16867469879518071</v>
      </c>
      <c r="T176" s="23">
        <v>8.4337349397590355E-2</v>
      </c>
      <c r="U176" s="23">
        <v>0</v>
      </c>
      <c r="V176" s="24">
        <v>415</v>
      </c>
    </row>
    <row r="177" spans="2:22" x14ac:dyDescent="0.2">
      <c r="B177" s="33" t="s">
        <v>285</v>
      </c>
      <c r="C177" s="18" t="s">
        <v>503</v>
      </c>
      <c r="D177" s="21" t="s">
        <v>504</v>
      </c>
      <c r="E177" s="23" t="s">
        <v>596</v>
      </c>
      <c r="F177" s="23" t="s">
        <v>596</v>
      </c>
      <c r="G177" s="23" t="s">
        <v>596</v>
      </c>
      <c r="H177" s="23" t="s">
        <v>596</v>
      </c>
      <c r="I177" s="23" t="s">
        <v>596</v>
      </c>
      <c r="J177" s="23" t="s">
        <v>596</v>
      </c>
      <c r="K177" s="23" t="s">
        <v>596</v>
      </c>
      <c r="L177" s="23" t="s">
        <v>596</v>
      </c>
      <c r="M177" s="24" t="s">
        <v>596</v>
      </c>
      <c r="N177" s="23" t="s">
        <v>596</v>
      </c>
      <c r="O177" s="23" t="s">
        <v>596</v>
      </c>
      <c r="P177" s="23" t="s">
        <v>596</v>
      </c>
      <c r="Q177" s="23" t="s">
        <v>596</v>
      </c>
      <c r="R177" s="23" t="s">
        <v>596</v>
      </c>
      <c r="S177" s="23" t="s">
        <v>596</v>
      </c>
      <c r="T177" s="23" t="s">
        <v>596</v>
      </c>
      <c r="U177" s="23" t="s">
        <v>596</v>
      </c>
      <c r="V177" s="24" t="s">
        <v>596</v>
      </c>
    </row>
    <row r="178" spans="2:22" x14ac:dyDescent="0.2">
      <c r="B178" s="33" t="s">
        <v>292</v>
      </c>
      <c r="C178" s="18" t="s">
        <v>521</v>
      </c>
      <c r="D178" s="21" t="s">
        <v>522</v>
      </c>
      <c r="E178" s="23">
        <v>6.545454545454546E-2</v>
      </c>
      <c r="F178" s="23">
        <v>0.11818181818181818</v>
      </c>
      <c r="G178" s="23">
        <v>0.12181818181818181</v>
      </c>
      <c r="H178" s="23">
        <v>0.21818181818181817</v>
      </c>
      <c r="I178" s="23">
        <v>0.22727272727272727</v>
      </c>
      <c r="J178" s="23">
        <v>0.16363636363636364</v>
      </c>
      <c r="K178" s="23">
        <v>8.545454545454545E-2</v>
      </c>
      <c r="L178" s="23">
        <v>0</v>
      </c>
      <c r="M178" s="24">
        <v>2750</v>
      </c>
      <c r="N178" s="23" t="s">
        <v>596</v>
      </c>
      <c r="O178" s="23" t="s">
        <v>596</v>
      </c>
      <c r="P178" s="23" t="s">
        <v>596</v>
      </c>
      <c r="Q178" s="23" t="s">
        <v>596</v>
      </c>
      <c r="R178" s="23" t="s">
        <v>596</v>
      </c>
      <c r="S178" s="23" t="s">
        <v>596</v>
      </c>
      <c r="T178" s="23" t="s">
        <v>596</v>
      </c>
      <c r="U178" s="23" t="s">
        <v>596</v>
      </c>
      <c r="V178" s="24" t="s">
        <v>596</v>
      </c>
    </row>
    <row r="179" spans="2:22" x14ac:dyDescent="0.2">
      <c r="B179" s="33" t="s">
        <v>292</v>
      </c>
      <c r="C179" s="18" t="s">
        <v>557</v>
      </c>
      <c r="D179" s="21" t="s">
        <v>558</v>
      </c>
      <c r="E179" s="23" t="s">
        <v>596</v>
      </c>
      <c r="F179" s="23" t="s">
        <v>596</v>
      </c>
      <c r="G179" s="23" t="s">
        <v>596</v>
      </c>
      <c r="H179" s="23" t="s">
        <v>596</v>
      </c>
      <c r="I179" s="23" t="s">
        <v>596</v>
      </c>
      <c r="J179" s="23" t="s">
        <v>596</v>
      </c>
      <c r="K179" s="23" t="s">
        <v>596</v>
      </c>
      <c r="L179" s="23" t="s">
        <v>596</v>
      </c>
      <c r="M179" s="24" t="s">
        <v>596</v>
      </c>
      <c r="N179" s="23" t="s">
        <v>596</v>
      </c>
      <c r="O179" s="23" t="s">
        <v>596</v>
      </c>
      <c r="P179" s="23" t="s">
        <v>596</v>
      </c>
      <c r="Q179" s="23" t="s">
        <v>596</v>
      </c>
      <c r="R179" s="23" t="s">
        <v>596</v>
      </c>
      <c r="S179" s="23" t="s">
        <v>596</v>
      </c>
      <c r="T179" s="23" t="s">
        <v>596</v>
      </c>
      <c r="U179" s="23" t="s">
        <v>596</v>
      </c>
      <c r="V179" s="24" t="s">
        <v>596</v>
      </c>
    </row>
    <row r="180" spans="2:22" x14ac:dyDescent="0.2">
      <c r="B180" s="33" t="s">
        <v>292</v>
      </c>
      <c r="C180" s="18" t="s">
        <v>132</v>
      </c>
      <c r="D180" s="21" t="s">
        <v>214</v>
      </c>
      <c r="E180" s="23">
        <v>9.6741344195519344E-2</v>
      </c>
      <c r="F180" s="23">
        <v>0.14052953156822812</v>
      </c>
      <c r="G180" s="23">
        <v>0.13136456211812628</v>
      </c>
      <c r="H180" s="23">
        <v>0.30957230142566189</v>
      </c>
      <c r="I180" s="23">
        <v>0.21486761710794297</v>
      </c>
      <c r="J180" s="23">
        <v>7.637474541751528E-2</v>
      </c>
      <c r="K180" s="23">
        <v>3.0549898167006109E-2</v>
      </c>
      <c r="L180" s="23">
        <v>0</v>
      </c>
      <c r="M180" s="24">
        <v>4910</v>
      </c>
      <c r="N180" s="23">
        <v>4.4117647058823532E-2</v>
      </c>
      <c r="O180" s="23">
        <v>8.8235294117647065E-2</v>
      </c>
      <c r="P180" s="23">
        <v>0.14705882352941177</v>
      </c>
      <c r="Q180" s="23">
        <v>0.36764705882352944</v>
      </c>
      <c r="R180" s="23">
        <v>0.25</v>
      </c>
      <c r="S180" s="23">
        <v>7.3529411764705885E-2</v>
      </c>
      <c r="T180" s="23">
        <v>4.4117647058823532E-2</v>
      </c>
      <c r="U180" s="23">
        <v>0</v>
      </c>
      <c r="V180" s="24">
        <v>340</v>
      </c>
    </row>
    <row r="181" spans="2:22" x14ac:dyDescent="0.2">
      <c r="B181" s="33" t="s">
        <v>292</v>
      </c>
      <c r="C181" s="18" t="s">
        <v>135</v>
      </c>
      <c r="D181" s="21" t="s">
        <v>216</v>
      </c>
      <c r="E181" s="23">
        <v>5.3124999999999999E-2</v>
      </c>
      <c r="F181" s="23">
        <v>8.7499999999999994E-2</v>
      </c>
      <c r="G181" s="23">
        <v>0.125</v>
      </c>
      <c r="H181" s="23">
        <v>0.23749999999999999</v>
      </c>
      <c r="I181" s="23">
        <v>0.25</v>
      </c>
      <c r="J181" s="23">
        <v>0.16875000000000001</v>
      </c>
      <c r="K181" s="23">
        <v>7.4999999999999997E-2</v>
      </c>
      <c r="L181" s="23">
        <v>0</v>
      </c>
      <c r="M181" s="24">
        <v>1600</v>
      </c>
      <c r="N181" s="23">
        <v>0</v>
      </c>
      <c r="O181" s="23">
        <v>4.1666666666666664E-2</v>
      </c>
      <c r="P181" s="23">
        <v>0.125</v>
      </c>
      <c r="Q181" s="23">
        <v>0.125</v>
      </c>
      <c r="R181" s="23">
        <v>0.29166666666666669</v>
      </c>
      <c r="S181" s="23">
        <v>0.20833333333333334</v>
      </c>
      <c r="T181" s="23">
        <v>0.16666666666666666</v>
      </c>
      <c r="U181" s="23">
        <v>0</v>
      </c>
      <c r="V181" s="24">
        <v>120</v>
      </c>
    </row>
    <row r="182" spans="2:22" x14ac:dyDescent="0.2">
      <c r="B182" s="33" t="s">
        <v>292</v>
      </c>
      <c r="C182" s="18" t="s">
        <v>137</v>
      </c>
      <c r="D182" s="21" t="s">
        <v>217</v>
      </c>
      <c r="E182" s="23" t="s">
        <v>596</v>
      </c>
      <c r="F182" s="23" t="s">
        <v>596</v>
      </c>
      <c r="G182" s="23" t="s">
        <v>596</v>
      </c>
      <c r="H182" s="23" t="s">
        <v>596</v>
      </c>
      <c r="I182" s="23" t="s">
        <v>596</v>
      </c>
      <c r="J182" s="23" t="s">
        <v>596</v>
      </c>
      <c r="K182" s="23" t="s">
        <v>596</v>
      </c>
      <c r="L182" s="23" t="s">
        <v>596</v>
      </c>
      <c r="M182" s="24" t="s">
        <v>596</v>
      </c>
      <c r="N182" s="23" t="s">
        <v>596</v>
      </c>
      <c r="O182" s="23" t="s">
        <v>596</v>
      </c>
      <c r="P182" s="23" t="s">
        <v>596</v>
      </c>
      <c r="Q182" s="23" t="s">
        <v>596</v>
      </c>
      <c r="R182" s="23" t="s">
        <v>596</v>
      </c>
      <c r="S182" s="23" t="s">
        <v>596</v>
      </c>
      <c r="T182" s="23" t="s">
        <v>596</v>
      </c>
      <c r="U182" s="23" t="s">
        <v>596</v>
      </c>
      <c r="V182" s="24" t="s">
        <v>596</v>
      </c>
    </row>
    <row r="183" spans="2:22" x14ac:dyDescent="0.2">
      <c r="B183" s="33" t="s">
        <v>292</v>
      </c>
      <c r="C183" s="18" t="s">
        <v>139</v>
      </c>
      <c r="D183" s="21" t="s">
        <v>219</v>
      </c>
      <c r="E183" s="23">
        <v>6.9821119446047311E-2</v>
      </c>
      <c r="F183" s="23">
        <v>0.12694748990190421</v>
      </c>
      <c r="G183" s="23">
        <v>0.11886901327178304</v>
      </c>
      <c r="H183" s="23">
        <v>0.23658395845354876</v>
      </c>
      <c r="I183" s="23">
        <v>0.23023658395845356</v>
      </c>
      <c r="J183" s="23">
        <v>0.14829774956722447</v>
      </c>
      <c r="K183" s="23">
        <v>6.9821119446047311E-2</v>
      </c>
      <c r="L183" s="23">
        <v>0</v>
      </c>
      <c r="M183" s="24">
        <v>8665</v>
      </c>
      <c r="N183" s="23">
        <v>8.9108910891089105E-2</v>
      </c>
      <c r="O183" s="23">
        <v>6.9306930693069313E-2</v>
      </c>
      <c r="P183" s="23">
        <v>8.9108910891089105E-2</v>
      </c>
      <c r="Q183" s="23">
        <v>0.19801980198019803</v>
      </c>
      <c r="R183" s="23">
        <v>0.24752475247524752</v>
      </c>
      <c r="S183" s="23">
        <v>0.18811881188118812</v>
      </c>
      <c r="T183" s="23">
        <v>0.10891089108910891</v>
      </c>
      <c r="U183" s="23">
        <v>0</v>
      </c>
      <c r="V183" s="24">
        <v>505</v>
      </c>
    </row>
    <row r="184" spans="2:22" x14ac:dyDescent="0.2">
      <c r="B184" s="33" t="s">
        <v>292</v>
      </c>
      <c r="C184" s="18" t="s">
        <v>525</v>
      </c>
      <c r="D184" s="21" t="s">
        <v>526</v>
      </c>
      <c r="E184" s="23" t="s">
        <v>596</v>
      </c>
      <c r="F184" s="23" t="s">
        <v>596</v>
      </c>
      <c r="G184" s="23" t="s">
        <v>596</v>
      </c>
      <c r="H184" s="23" t="s">
        <v>596</v>
      </c>
      <c r="I184" s="23" t="s">
        <v>596</v>
      </c>
      <c r="J184" s="23" t="s">
        <v>596</v>
      </c>
      <c r="K184" s="23" t="s">
        <v>596</v>
      </c>
      <c r="L184" s="23" t="s">
        <v>596</v>
      </c>
      <c r="M184" s="24" t="s">
        <v>596</v>
      </c>
      <c r="N184" s="23" t="s">
        <v>596</v>
      </c>
      <c r="O184" s="23" t="s">
        <v>596</v>
      </c>
      <c r="P184" s="23" t="s">
        <v>596</v>
      </c>
      <c r="Q184" s="23" t="s">
        <v>596</v>
      </c>
      <c r="R184" s="23" t="s">
        <v>596</v>
      </c>
      <c r="S184" s="23" t="s">
        <v>596</v>
      </c>
      <c r="T184" s="23" t="s">
        <v>596</v>
      </c>
      <c r="U184" s="23" t="s">
        <v>596</v>
      </c>
      <c r="V184" s="24" t="s">
        <v>596</v>
      </c>
    </row>
    <row r="185" spans="2:22" x14ac:dyDescent="0.2">
      <c r="B185" s="33" t="s">
        <v>292</v>
      </c>
      <c r="C185" s="18" t="s">
        <v>523</v>
      </c>
      <c r="D185" s="21" t="s">
        <v>524</v>
      </c>
      <c r="E185" s="23">
        <v>6.9970845481049565E-2</v>
      </c>
      <c r="F185" s="23">
        <v>0.13702623906705538</v>
      </c>
      <c r="G185" s="23">
        <v>0.12536443148688048</v>
      </c>
      <c r="H185" s="23">
        <v>0.21574344023323616</v>
      </c>
      <c r="I185" s="23">
        <v>0.21865889212827988</v>
      </c>
      <c r="J185" s="23">
        <v>0.15160349854227406</v>
      </c>
      <c r="K185" s="23">
        <v>7.8717201166180764E-2</v>
      </c>
      <c r="L185" s="23">
        <v>0</v>
      </c>
      <c r="M185" s="24">
        <v>1715</v>
      </c>
      <c r="N185" s="23" t="s">
        <v>596</v>
      </c>
      <c r="O185" s="23" t="s">
        <v>596</v>
      </c>
      <c r="P185" s="23" t="s">
        <v>596</v>
      </c>
      <c r="Q185" s="23" t="s">
        <v>596</v>
      </c>
      <c r="R185" s="23" t="s">
        <v>596</v>
      </c>
      <c r="S185" s="23" t="s">
        <v>596</v>
      </c>
      <c r="T185" s="23" t="s">
        <v>596</v>
      </c>
      <c r="U185" s="23" t="s">
        <v>596</v>
      </c>
      <c r="V185" s="24" t="s">
        <v>596</v>
      </c>
    </row>
    <row r="186" spans="2:22" x14ac:dyDescent="0.2">
      <c r="B186" s="33" t="s">
        <v>292</v>
      </c>
      <c r="C186" s="18" t="s">
        <v>140</v>
      </c>
      <c r="D186" s="21" t="s">
        <v>342</v>
      </c>
      <c r="E186" s="23">
        <v>4.6277665995975853E-2</v>
      </c>
      <c r="F186" s="23">
        <v>0.13279678068410464</v>
      </c>
      <c r="G186" s="23">
        <v>0.11066398390342053</v>
      </c>
      <c r="H186" s="23">
        <v>0.23138832997987926</v>
      </c>
      <c r="I186" s="23">
        <v>0.23340040241448692</v>
      </c>
      <c r="J186" s="23">
        <v>0.15895372233400401</v>
      </c>
      <c r="K186" s="23">
        <v>8.651911468812877E-2</v>
      </c>
      <c r="L186" s="23">
        <v>0</v>
      </c>
      <c r="M186" s="24">
        <v>2485</v>
      </c>
      <c r="N186" s="23">
        <v>6.1224489795918366E-2</v>
      </c>
      <c r="O186" s="23">
        <v>0.10204081632653061</v>
      </c>
      <c r="P186" s="23">
        <v>8.1632653061224483E-2</v>
      </c>
      <c r="Q186" s="23">
        <v>0.24489795918367346</v>
      </c>
      <c r="R186" s="23">
        <v>0.20408163265306123</v>
      </c>
      <c r="S186" s="23">
        <v>0.18367346938775511</v>
      </c>
      <c r="T186" s="23">
        <v>0.12244897959183673</v>
      </c>
      <c r="U186" s="23">
        <v>0</v>
      </c>
      <c r="V186" s="24">
        <v>245</v>
      </c>
    </row>
    <row r="187" spans="2:22" x14ac:dyDescent="0.2">
      <c r="B187" s="33" t="s">
        <v>292</v>
      </c>
      <c r="C187" s="18" t="s">
        <v>343</v>
      </c>
      <c r="D187" s="21" t="s">
        <v>344</v>
      </c>
      <c r="E187" s="23" t="s">
        <v>596</v>
      </c>
      <c r="F187" s="23" t="s">
        <v>596</v>
      </c>
      <c r="G187" s="23" t="s">
        <v>596</v>
      </c>
      <c r="H187" s="23" t="s">
        <v>596</v>
      </c>
      <c r="I187" s="23" t="s">
        <v>596</v>
      </c>
      <c r="J187" s="23" t="s">
        <v>596</v>
      </c>
      <c r="K187" s="23" t="s">
        <v>596</v>
      </c>
      <c r="L187" s="23" t="s">
        <v>596</v>
      </c>
      <c r="M187" s="24" t="s">
        <v>596</v>
      </c>
      <c r="N187" s="23" t="s">
        <v>596</v>
      </c>
      <c r="O187" s="23" t="s">
        <v>596</v>
      </c>
      <c r="P187" s="23" t="s">
        <v>596</v>
      </c>
      <c r="Q187" s="23" t="s">
        <v>596</v>
      </c>
      <c r="R187" s="23" t="s">
        <v>596</v>
      </c>
      <c r="S187" s="23" t="s">
        <v>596</v>
      </c>
      <c r="T187" s="23" t="s">
        <v>596</v>
      </c>
      <c r="U187" s="23" t="s">
        <v>596</v>
      </c>
      <c r="V187" s="24" t="s">
        <v>596</v>
      </c>
    </row>
    <row r="188" spans="2:22" x14ac:dyDescent="0.2">
      <c r="B188" s="33" t="s">
        <v>292</v>
      </c>
      <c r="C188" s="18" t="s">
        <v>134</v>
      </c>
      <c r="D188" s="21" t="s">
        <v>345</v>
      </c>
      <c r="E188" s="23">
        <v>3.7760416666666664E-2</v>
      </c>
      <c r="F188" s="23">
        <v>0.13671875</v>
      </c>
      <c r="G188" s="23">
        <v>0.1796875</v>
      </c>
      <c r="H188" s="23">
        <v>0.27604166666666669</v>
      </c>
      <c r="I188" s="23">
        <v>0.21484375</v>
      </c>
      <c r="J188" s="23">
        <v>0.11197916666666667</v>
      </c>
      <c r="K188" s="23">
        <v>4.296875E-2</v>
      </c>
      <c r="L188" s="23">
        <v>0</v>
      </c>
      <c r="M188" s="24">
        <v>3840</v>
      </c>
      <c r="N188" s="23">
        <v>6.7567567567567571E-2</v>
      </c>
      <c r="O188" s="23">
        <v>0.10810810810810811</v>
      </c>
      <c r="P188" s="23">
        <v>0.12162162162162163</v>
      </c>
      <c r="Q188" s="23">
        <v>0.24324324324324326</v>
      </c>
      <c r="R188" s="23">
        <v>0.24324324324324326</v>
      </c>
      <c r="S188" s="23">
        <v>0.12162162162162163</v>
      </c>
      <c r="T188" s="23">
        <v>8.1081081081081086E-2</v>
      </c>
      <c r="U188" s="23">
        <v>0</v>
      </c>
      <c r="V188" s="24">
        <v>370</v>
      </c>
    </row>
    <row r="189" spans="2:22" ht="13.2" x14ac:dyDescent="0.25">
      <c r="B189"/>
      <c r="C189"/>
      <c r="D189"/>
      <c r="E189"/>
      <c r="F189"/>
      <c r="G189"/>
      <c r="H189"/>
      <c r="I189"/>
      <c r="J189"/>
      <c r="K189"/>
      <c r="L189"/>
      <c r="M189"/>
      <c r="N189"/>
      <c r="O189"/>
      <c r="P189"/>
      <c r="Q189"/>
      <c r="R189"/>
      <c r="S189"/>
      <c r="T189"/>
      <c r="U189"/>
      <c r="V189"/>
    </row>
    <row r="190" spans="2:22" x14ac:dyDescent="0.2">
      <c r="B190" s="35" t="s">
        <v>243</v>
      </c>
    </row>
    <row r="191" spans="2:22" x14ac:dyDescent="0.2">
      <c r="B191" s="16"/>
    </row>
    <row r="192" spans="2:22" x14ac:dyDescent="0.2">
      <c r="B192" s="16" t="s">
        <v>565</v>
      </c>
    </row>
    <row r="193" spans="2:22" x14ac:dyDescent="0.2">
      <c r="B193" s="16" t="s">
        <v>244</v>
      </c>
    </row>
    <row r="194" spans="2:22" x14ac:dyDescent="0.2">
      <c r="B194" s="16" t="s">
        <v>245</v>
      </c>
    </row>
    <row r="195" spans="2:22" x14ac:dyDescent="0.2">
      <c r="B195" s="16"/>
    </row>
    <row r="196" spans="2:22" s="7" customFormat="1" x14ac:dyDescent="0.2">
      <c r="B196" s="16"/>
      <c r="C196" s="2"/>
      <c r="K196" s="2"/>
      <c r="L196" s="2"/>
      <c r="M196" s="2"/>
      <c r="N196" s="2"/>
      <c r="O196" s="2"/>
      <c r="P196" s="2"/>
      <c r="Q196" s="2"/>
      <c r="R196" s="2"/>
      <c r="S196" s="2"/>
      <c r="T196" s="2"/>
      <c r="U196" s="2"/>
      <c r="V196" s="2"/>
    </row>
    <row r="197" spans="2:22" s="7" customFormat="1" x14ac:dyDescent="0.2">
      <c r="B197" s="16"/>
      <c r="C197" s="2"/>
      <c r="K197" s="2"/>
      <c r="L197" s="2"/>
      <c r="M197" s="2"/>
      <c r="N197" s="2"/>
      <c r="O197" s="2"/>
      <c r="P197" s="2"/>
      <c r="Q197" s="2"/>
      <c r="R197" s="2"/>
      <c r="S197" s="2"/>
      <c r="T197" s="2"/>
      <c r="U197" s="2"/>
      <c r="V197" s="2"/>
    </row>
    <row r="198" spans="2:22" s="7" customFormat="1" x14ac:dyDescent="0.2">
      <c r="B198" s="16"/>
      <c r="C198" s="2"/>
      <c r="K198" s="2"/>
      <c r="L198" s="2"/>
      <c r="M198" s="2"/>
      <c r="N198" s="2"/>
      <c r="O198" s="2"/>
      <c r="P198" s="2"/>
      <c r="Q198" s="2"/>
      <c r="R198" s="2"/>
      <c r="S198" s="2"/>
      <c r="T198" s="2"/>
      <c r="U198" s="2"/>
      <c r="V198" s="2"/>
    </row>
    <row r="199" spans="2:22" s="7" customFormat="1" x14ac:dyDescent="0.2">
      <c r="B199" s="16"/>
      <c r="C199" s="2"/>
      <c r="K199" s="2"/>
      <c r="L199" s="2"/>
      <c r="M199" s="2"/>
      <c r="N199" s="2"/>
      <c r="O199" s="2"/>
      <c r="P199" s="2"/>
      <c r="Q199" s="2"/>
      <c r="R199" s="2"/>
      <c r="S199" s="2"/>
      <c r="T199" s="2"/>
      <c r="U199" s="2"/>
      <c r="V199" s="2"/>
    </row>
    <row r="200" spans="2:22" s="7" customFormat="1" x14ac:dyDescent="0.2">
      <c r="B200" s="16"/>
      <c r="C200" s="2"/>
      <c r="K200" s="2"/>
      <c r="L200" s="2"/>
      <c r="M200" s="2"/>
      <c r="N200" s="2"/>
      <c r="O200" s="2"/>
      <c r="P200" s="2"/>
      <c r="Q200" s="2"/>
      <c r="R200" s="2"/>
      <c r="S200" s="2"/>
      <c r="T200" s="2"/>
      <c r="U200" s="2"/>
      <c r="V200" s="2"/>
    </row>
    <row r="201" spans="2:22" s="7" customFormat="1" x14ac:dyDescent="0.2">
      <c r="B201" s="16"/>
      <c r="C201" s="2"/>
      <c r="K201" s="2"/>
      <c r="L201" s="2"/>
      <c r="M201" s="2"/>
      <c r="N201" s="2"/>
      <c r="O201" s="2"/>
      <c r="P201" s="2"/>
      <c r="Q201" s="2"/>
      <c r="R201" s="2"/>
      <c r="S201" s="2"/>
      <c r="T201" s="2"/>
      <c r="U201" s="2"/>
      <c r="V201" s="2"/>
    </row>
    <row r="202" spans="2:22" s="7" customFormat="1" x14ac:dyDescent="0.2">
      <c r="B202" s="16"/>
      <c r="C202" s="2"/>
      <c r="K202" s="2"/>
      <c r="L202" s="2"/>
      <c r="M202" s="2"/>
      <c r="N202" s="2"/>
      <c r="O202" s="2"/>
      <c r="P202" s="2"/>
      <c r="Q202" s="2"/>
      <c r="R202" s="2"/>
      <c r="S202" s="2"/>
      <c r="T202" s="2"/>
      <c r="U202" s="2"/>
      <c r="V202" s="2"/>
    </row>
    <row r="203" spans="2:22" s="7" customFormat="1" x14ac:dyDescent="0.2">
      <c r="B203" s="16"/>
      <c r="C203" s="2"/>
      <c r="K203" s="2"/>
      <c r="L203" s="2"/>
      <c r="M203" s="2"/>
      <c r="N203" s="2"/>
      <c r="O203" s="2"/>
      <c r="P203" s="2"/>
      <c r="Q203" s="2"/>
      <c r="R203" s="2"/>
      <c r="S203" s="2"/>
      <c r="T203" s="2"/>
      <c r="U203" s="2"/>
      <c r="V203" s="2"/>
    </row>
    <row r="204" spans="2:22" s="7" customFormat="1" x14ac:dyDescent="0.2">
      <c r="B204" s="16"/>
      <c r="C204" s="14"/>
      <c r="K204" s="2"/>
      <c r="L204" s="2"/>
      <c r="M204" s="2"/>
      <c r="N204" s="2"/>
      <c r="O204" s="2"/>
      <c r="P204" s="2"/>
      <c r="Q204" s="2"/>
      <c r="R204" s="2"/>
      <c r="S204" s="2"/>
      <c r="T204" s="2"/>
      <c r="U204" s="2"/>
      <c r="V204" s="2"/>
    </row>
    <row r="205" spans="2:22" s="7" customFormat="1" x14ac:dyDescent="0.2">
      <c r="B205" s="16"/>
      <c r="C205" s="2"/>
      <c r="K205" s="2"/>
      <c r="L205" s="2"/>
      <c r="M205" s="2"/>
      <c r="N205" s="2"/>
      <c r="O205" s="2"/>
      <c r="P205" s="2"/>
      <c r="Q205" s="2"/>
      <c r="R205" s="2"/>
      <c r="S205" s="2"/>
      <c r="T205" s="2"/>
      <c r="U205" s="2"/>
      <c r="V205" s="2"/>
    </row>
    <row r="206" spans="2:22" s="7" customFormat="1" x14ac:dyDescent="0.2">
      <c r="B206" s="16"/>
      <c r="C206" s="2"/>
      <c r="K206" s="2"/>
      <c r="L206" s="2"/>
      <c r="M206" s="2"/>
      <c r="N206" s="2"/>
      <c r="O206" s="2"/>
      <c r="P206" s="2"/>
      <c r="Q206" s="2"/>
      <c r="R206" s="2"/>
      <c r="S206" s="2"/>
      <c r="T206" s="2"/>
      <c r="U206" s="2"/>
      <c r="V206" s="2"/>
    </row>
    <row r="207" spans="2:22" s="7" customFormat="1" x14ac:dyDescent="0.2">
      <c r="B207" s="16"/>
      <c r="C207" s="2"/>
      <c r="K207" s="2"/>
      <c r="L207" s="2"/>
      <c r="M207" s="2"/>
      <c r="N207" s="2"/>
      <c r="O207" s="2"/>
      <c r="P207" s="2"/>
      <c r="Q207" s="2"/>
      <c r="R207" s="2"/>
      <c r="S207" s="2"/>
      <c r="T207" s="2"/>
      <c r="U207" s="2"/>
      <c r="V207" s="2"/>
    </row>
    <row r="208" spans="2:22" s="7" customFormat="1" x14ac:dyDescent="0.2">
      <c r="B208" s="16"/>
      <c r="C208" s="2"/>
      <c r="K208" s="2"/>
      <c r="L208" s="2"/>
      <c r="M208" s="2"/>
      <c r="N208" s="2"/>
      <c r="O208" s="2"/>
      <c r="P208" s="2"/>
      <c r="Q208" s="2"/>
      <c r="R208" s="2"/>
      <c r="S208" s="2"/>
      <c r="T208" s="2"/>
      <c r="U208" s="2"/>
      <c r="V208" s="2"/>
    </row>
    <row r="209" spans="2:22" s="7" customFormat="1" x14ac:dyDescent="0.2">
      <c r="B209" s="16"/>
      <c r="C209" s="2"/>
      <c r="K209" s="2"/>
      <c r="L209" s="2"/>
      <c r="M209" s="2"/>
      <c r="N209" s="2"/>
      <c r="O209" s="2"/>
      <c r="P209" s="2"/>
      <c r="Q209" s="2"/>
      <c r="R209" s="2"/>
      <c r="S209" s="2"/>
      <c r="T209" s="2"/>
      <c r="U209" s="2"/>
      <c r="V209" s="2"/>
    </row>
    <row r="210" spans="2:22" s="7" customFormat="1" x14ac:dyDescent="0.2">
      <c r="B210" s="16"/>
      <c r="C210" s="2"/>
      <c r="K210" s="2"/>
      <c r="L210" s="2"/>
      <c r="M210" s="2"/>
      <c r="N210" s="2"/>
      <c r="O210" s="2"/>
      <c r="P210" s="2"/>
      <c r="Q210" s="2"/>
      <c r="R210" s="2"/>
      <c r="S210" s="2"/>
      <c r="T210" s="2"/>
      <c r="U210" s="2"/>
      <c r="V210" s="2"/>
    </row>
    <row r="211" spans="2:22" s="7" customFormat="1" x14ac:dyDescent="0.2">
      <c r="B211" s="16"/>
      <c r="C211" s="2"/>
      <c r="K211" s="2"/>
      <c r="L211" s="2"/>
      <c r="M211" s="2"/>
      <c r="N211" s="2"/>
      <c r="O211" s="2"/>
      <c r="P211" s="2"/>
      <c r="Q211" s="2"/>
      <c r="R211" s="2"/>
      <c r="S211" s="2"/>
      <c r="T211" s="2"/>
      <c r="U211" s="2"/>
      <c r="V211" s="2"/>
    </row>
    <row r="212" spans="2:22" x14ac:dyDescent="0.2">
      <c r="B212" s="16"/>
    </row>
    <row r="213" spans="2:22" x14ac:dyDescent="0.2">
      <c r="B213" s="16"/>
    </row>
    <row r="214" spans="2:22" x14ac:dyDescent="0.2">
      <c r="B214" s="16"/>
    </row>
    <row r="215" spans="2:22" x14ac:dyDescent="0.2">
      <c r="B215" s="16"/>
    </row>
    <row r="216" spans="2:22" x14ac:dyDescent="0.2">
      <c r="B216" s="16"/>
    </row>
    <row r="217" spans="2:22" x14ac:dyDescent="0.2">
      <c r="B217" s="16"/>
    </row>
    <row r="218" spans="2:22" x14ac:dyDescent="0.2">
      <c r="B218" s="16"/>
    </row>
    <row r="219" spans="2:22" x14ac:dyDescent="0.2">
      <c r="B219" s="16"/>
    </row>
    <row r="220" spans="2:22" x14ac:dyDescent="0.2">
      <c r="B220" s="16"/>
    </row>
    <row r="221" spans="2:22" x14ac:dyDescent="0.2">
      <c r="B221" s="16"/>
    </row>
    <row r="222" spans="2:22" x14ac:dyDescent="0.2">
      <c r="B222" s="16"/>
    </row>
    <row r="223" spans="2:22" x14ac:dyDescent="0.2">
      <c r="B223" s="16"/>
    </row>
    <row r="224" spans="2: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2"/>
  <sheetViews>
    <sheetView showGridLines="0" zoomScale="85" zoomScaleNormal="85" zoomScaleSheetLayoutView="25" workbookViewId="0"/>
  </sheetViews>
  <sheetFormatPr defaultColWidth="9.44140625" defaultRowHeight="12.6" x14ac:dyDescent="0.2"/>
  <cols>
    <col min="1" max="1" width="1.5546875" style="2" customWidth="1"/>
    <col min="2" max="2" width="26" style="2" customWidth="1"/>
    <col min="3" max="3" width="10.5546875" style="2" customWidth="1"/>
    <col min="4" max="4" width="82.5546875" style="2" bestFit="1" customWidth="1"/>
    <col min="5" max="6" width="14.44140625" style="2" customWidth="1"/>
    <col min="7" max="7" width="17.44140625" style="2" bestFit="1" customWidth="1"/>
    <col min="8" max="11" width="14.44140625" style="2" customWidth="1"/>
    <col min="12" max="12" width="17.44140625" style="2" bestFit="1" customWidth="1"/>
    <col min="13" max="14" width="14.44140625" style="2" customWidth="1"/>
    <col min="15" max="15" width="9.44140625" style="2" customWidth="1"/>
    <col min="16" max="16384" width="9.44140625" style="2"/>
  </cols>
  <sheetData>
    <row r="1" spans="2:14" s="15" customFormat="1" ht="18" customHeight="1" x14ac:dyDescent="0.3"/>
    <row r="2" spans="2:14" ht="19.5" customHeight="1" x14ac:dyDescent="0.2">
      <c r="B2" s="3" t="s">
        <v>0</v>
      </c>
      <c r="C2" s="22" t="s">
        <v>406</v>
      </c>
    </row>
    <row r="3" spans="2:14" ht="12.75" customHeight="1" x14ac:dyDescent="0.2">
      <c r="B3" s="3" t="s">
        <v>4</v>
      </c>
      <c r="C3" s="12" t="s">
        <v>432</v>
      </c>
    </row>
    <row r="4" spans="2:14" ht="12.75" customHeight="1" x14ac:dyDescent="0.2">
      <c r="B4" s="3"/>
      <c r="C4" s="6"/>
    </row>
    <row r="5" spans="2:14" ht="16.2" x14ac:dyDescent="0.3">
      <c r="B5" s="3" t="s">
        <v>1</v>
      </c>
      <c r="C5" s="45" t="str">
        <f>'System &amp; Provider Summary - T1'!$C$5</f>
        <v>January 2025</v>
      </c>
    </row>
    <row r="6" spans="2:14" x14ac:dyDescent="0.2">
      <c r="B6" s="3" t="s">
        <v>2</v>
      </c>
      <c r="C6" s="2" t="s">
        <v>398</v>
      </c>
    </row>
    <row r="7" spans="2:14" ht="12.75" customHeight="1" x14ac:dyDescent="0.2">
      <c r="B7" s="3" t="s">
        <v>6</v>
      </c>
      <c r="C7" s="2" t="s">
        <v>423</v>
      </c>
    </row>
    <row r="8" spans="2:14" ht="12.75" customHeight="1" x14ac:dyDescent="0.2">
      <c r="B8" s="3" t="s">
        <v>3</v>
      </c>
      <c r="C8" s="2" t="str">
        <f>'System &amp; Provider Summary - T1'!C8</f>
        <v>13th March 2025</v>
      </c>
    </row>
    <row r="9" spans="2:14" ht="12.75" customHeight="1" x14ac:dyDescent="0.2">
      <c r="B9" s="3" t="s">
        <v>5</v>
      </c>
      <c r="C9" s="8" t="s">
        <v>402</v>
      </c>
    </row>
    <row r="10" spans="2:14" ht="12.75" customHeight="1" x14ac:dyDescent="0.2">
      <c r="B10" s="3" t="s">
        <v>8</v>
      </c>
      <c r="C10" s="2" t="str">
        <f>'System &amp; Provider Summary - T1'!C10</f>
        <v>Published (Final) - Official Statistics in development</v>
      </c>
    </row>
    <row r="11" spans="2:14" ht="12.75" customHeight="1" x14ac:dyDescent="0.2">
      <c r="B11" s="3" t="s">
        <v>9</v>
      </c>
      <c r="C11" s="2" t="str">
        <f>'System &amp; Provider Summary - T1'!C11</f>
        <v>Kerry Evert - england.aedata@nhs.net</v>
      </c>
    </row>
    <row r="12" spans="2:14" x14ac:dyDescent="0.2">
      <c r="B12" s="3"/>
    </row>
    <row r="13" spans="2:14" ht="16.2" x14ac:dyDescent="0.3">
      <c r="B13" s="5" t="s">
        <v>410</v>
      </c>
    </row>
    <row r="14" spans="2:14" ht="16.2" x14ac:dyDescent="0.3">
      <c r="B14" s="5"/>
      <c r="C14" s="5"/>
    </row>
    <row r="15" spans="2:14" customFormat="1" ht="13.2" x14ac:dyDescent="0.25">
      <c r="C15" s="39"/>
      <c r="E15" s="80" t="s">
        <v>395</v>
      </c>
      <c r="F15" s="81"/>
      <c r="G15" s="81"/>
      <c r="H15" s="81"/>
      <c r="I15" s="82"/>
      <c r="J15" s="80" t="s">
        <v>394</v>
      </c>
      <c r="K15" s="81"/>
      <c r="L15" s="81"/>
      <c r="M15" s="81"/>
      <c r="N15" s="82"/>
    </row>
    <row r="16" spans="2:14" s="12" customFormat="1" ht="25.2" x14ac:dyDescent="0.25">
      <c r="B16" s="47" t="s">
        <v>241</v>
      </c>
      <c r="C16" s="11" t="s">
        <v>250</v>
      </c>
      <c r="D16" s="10" t="s">
        <v>251</v>
      </c>
      <c r="E16" s="40" t="s">
        <v>11</v>
      </c>
      <c r="F16" s="40" t="s">
        <v>12</v>
      </c>
      <c r="G16" s="40" t="s">
        <v>407</v>
      </c>
      <c r="H16" s="41" t="s">
        <v>14</v>
      </c>
      <c r="I16" s="41" t="s">
        <v>346</v>
      </c>
      <c r="J16" s="40" t="s">
        <v>11</v>
      </c>
      <c r="K16" s="40" t="s">
        <v>12</v>
      </c>
      <c r="L16" s="40" t="s">
        <v>407</v>
      </c>
      <c r="M16" s="41" t="s">
        <v>14</v>
      </c>
      <c r="N16" s="41" t="s">
        <v>346</v>
      </c>
    </row>
    <row r="17" spans="2:14" x14ac:dyDescent="0.2">
      <c r="B17" s="49" t="s">
        <v>7</v>
      </c>
      <c r="C17" s="1" t="s">
        <v>7</v>
      </c>
      <c r="D17" s="13" t="s">
        <v>10</v>
      </c>
      <c r="E17" s="26">
        <v>0.47651541039865636</v>
      </c>
      <c r="F17" s="26">
        <v>0.51952201952929034</v>
      </c>
      <c r="G17" s="26">
        <v>6.5436936969688153E-4</v>
      </c>
      <c r="H17" s="26">
        <v>3.3045653169692518E-3</v>
      </c>
      <c r="I17" s="25">
        <v>1375368</v>
      </c>
      <c r="J17" s="26">
        <v>0.47419746907842997</v>
      </c>
      <c r="K17" s="26">
        <v>0.52271394866661902</v>
      </c>
      <c r="L17" s="26">
        <v>8.0074354757989563E-4</v>
      </c>
      <c r="M17" s="26">
        <v>2.2878387073711304E-3</v>
      </c>
      <c r="N17" s="25">
        <v>349675</v>
      </c>
    </row>
    <row r="18" spans="2:14" x14ac:dyDescent="0.2">
      <c r="D18" s="4"/>
      <c r="E18" s="7"/>
      <c r="F18" s="7"/>
      <c r="G18" s="7"/>
      <c r="H18" s="7"/>
      <c r="J18" s="7"/>
      <c r="K18" s="7"/>
      <c r="L18" s="7"/>
      <c r="M18" s="7"/>
    </row>
    <row r="19" spans="2:14" x14ac:dyDescent="0.2">
      <c r="B19" s="33" t="s">
        <v>252</v>
      </c>
      <c r="C19" s="18" t="s">
        <v>253</v>
      </c>
      <c r="D19" s="18" t="s">
        <v>367</v>
      </c>
      <c r="E19" s="23">
        <v>0.47742512293249889</v>
      </c>
      <c r="F19" s="23">
        <v>0.52235136343316946</v>
      </c>
      <c r="G19" s="23">
        <v>2.2351363433169424E-4</v>
      </c>
      <c r="H19" s="23">
        <v>0</v>
      </c>
      <c r="I19" s="24">
        <v>22370</v>
      </c>
      <c r="J19" s="23">
        <v>0.46800000000000003</v>
      </c>
      <c r="K19" s="23">
        <v>0.53200000000000003</v>
      </c>
      <c r="L19" s="23">
        <v>0</v>
      </c>
      <c r="M19" s="23">
        <v>0</v>
      </c>
      <c r="N19" s="24">
        <v>5000</v>
      </c>
    </row>
    <row r="20" spans="2:14" x14ac:dyDescent="0.2">
      <c r="B20" s="33" t="s">
        <v>252</v>
      </c>
      <c r="C20" s="18" t="s">
        <v>254</v>
      </c>
      <c r="D20" s="18" t="s">
        <v>368</v>
      </c>
      <c r="E20" s="23">
        <v>0.48230366492146598</v>
      </c>
      <c r="F20" s="23">
        <v>0.5174869109947644</v>
      </c>
      <c r="G20" s="23">
        <v>0</v>
      </c>
      <c r="H20" s="23">
        <v>0</v>
      </c>
      <c r="I20" s="24">
        <v>23875</v>
      </c>
      <c r="J20" s="23">
        <v>0.47270114942528735</v>
      </c>
      <c r="K20" s="23">
        <v>0.5272988505747126</v>
      </c>
      <c r="L20" s="23">
        <v>0</v>
      </c>
      <c r="M20" s="23">
        <v>0</v>
      </c>
      <c r="N20" s="24">
        <v>6960</v>
      </c>
    </row>
    <row r="21" spans="2:14" x14ac:dyDescent="0.2">
      <c r="B21" s="33" t="s">
        <v>252</v>
      </c>
      <c r="C21" s="18" t="s">
        <v>255</v>
      </c>
      <c r="D21" s="18" t="s">
        <v>369</v>
      </c>
      <c r="E21" s="23">
        <v>0.48377723970944309</v>
      </c>
      <c r="F21" s="23">
        <v>0.51598062953995161</v>
      </c>
      <c r="G21" s="23">
        <v>2.4213075060532688E-4</v>
      </c>
      <c r="H21" s="23">
        <v>0</v>
      </c>
      <c r="I21" s="24">
        <v>20650</v>
      </c>
      <c r="J21" s="23">
        <v>0.4719626168224299</v>
      </c>
      <c r="K21" s="23">
        <v>0.52570093457943923</v>
      </c>
      <c r="L21" s="23">
        <v>0</v>
      </c>
      <c r="M21" s="23">
        <v>0</v>
      </c>
      <c r="N21" s="24">
        <v>2140</v>
      </c>
    </row>
    <row r="22" spans="2:14" x14ac:dyDescent="0.2">
      <c r="B22" s="33" t="s">
        <v>252</v>
      </c>
      <c r="C22" s="18" t="s">
        <v>256</v>
      </c>
      <c r="D22" s="18" t="s">
        <v>370</v>
      </c>
      <c r="E22" s="23">
        <v>0.47253373883292149</v>
      </c>
      <c r="F22" s="23">
        <v>0.52746626116707851</v>
      </c>
      <c r="G22" s="23">
        <v>0</v>
      </c>
      <c r="H22" s="23">
        <v>0</v>
      </c>
      <c r="I22" s="24">
        <v>26305</v>
      </c>
      <c r="J22" s="23">
        <v>0.46922608165752588</v>
      </c>
      <c r="K22" s="23">
        <v>0.53077391834247412</v>
      </c>
      <c r="L22" s="23">
        <v>0</v>
      </c>
      <c r="M22" s="23">
        <v>0</v>
      </c>
      <c r="N22" s="24">
        <v>8205</v>
      </c>
    </row>
    <row r="23" spans="2:14" x14ac:dyDescent="0.2">
      <c r="B23" s="33" t="s">
        <v>252</v>
      </c>
      <c r="C23" s="18" t="s">
        <v>257</v>
      </c>
      <c r="D23" s="18" t="s">
        <v>371</v>
      </c>
      <c r="E23" s="23">
        <v>0.47552447552447552</v>
      </c>
      <c r="F23" s="23">
        <v>0.52447552447552448</v>
      </c>
      <c r="G23" s="23">
        <v>0</v>
      </c>
      <c r="H23" s="23">
        <v>0</v>
      </c>
      <c r="I23" s="24">
        <v>25025</v>
      </c>
      <c r="J23" s="23">
        <v>0.46986301369863015</v>
      </c>
      <c r="K23" s="23">
        <v>0.52945205479452051</v>
      </c>
      <c r="L23" s="23">
        <v>0</v>
      </c>
      <c r="M23" s="23">
        <v>0</v>
      </c>
      <c r="N23" s="24">
        <v>7300</v>
      </c>
    </row>
    <row r="24" spans="2:14" x14ac:dyDescent="0.2">
      <c r="B24" s="33" t="s">
        <v>252</v>
      </c>
      <c r="C24" s="18" t="s">
        <v>258</v>
      </c>
      <c r="D24" s="18" t="s">
        <v>372</v>
      </c>
      <c r="E24" s="23">
        <v>0.46992556829611748</v>
      </c>
      <c r="F24" s="23">
        <v>0.52263126131563065</v>
      </c>
      <c r="G24" s="23">
        <v>0</v>
      </c>
      <c r="H24" s="23">
        <v>7.443170388251861E-3</v>
      </c>
      <c r="I24" s="24">
        <v>24855</v>
      </c>
      <c r="J24" s="23">
        <v>0.48350877192982455</v>
      </c>
      <c r="K24" s="23">
        <v>0.51298245614035087</v>
      </c>
      <c r="L24" s="23">
        <v>0</v>
      </c>
      <c r="M24" s="23">
        <v>3.5087719298245615E-3</v>
      </c>
      <c r="N24" s="24">
        <v>7125</v>
      </c>
    </row>
    <row r="25" spans="2:14" x14ac:dyDescent="0.2">
      <c r="B25" s="33" t="s">
        <v>242</v>
      </c>
      <c r="C25" s="18" t="s">
        <v>259</v>
      </c>
      <c r="D25" s="18" t="s">
        <v>349</v>
      </c>
      <c r="E25" s="23">
        <v>0.42024727628840741</v>
      </c>
      <c r="F25" s="23">
        <v>0.46860080793242748</v>
      </c>
      <c r="G25" s="23">
        <v>8.9362223038315577E-3</v>
      </c>
      <c r="H25" s="23">
        <v>0.10221569347533357</v>
      </c>
      <c r="I25" s="24">
        <v>40845</v>
      </c>
      <c r="J25" s="23">
        <v>0.44634146341463415</v>
      </c>
      <c r="K25" s="23">
        <v>0.48292682926829267</v>
      </c>
      <c r="L25" s="23">
        <v>1.097560975609756E-2</v>
      </c>
      <c r="M25" s="23">
        <v>5.9349593495934959E-2</v>
      </c>
      <c r="N25" s="24">
        <v>12300</v>
      </c>
    </row>
    <row r="26" spans="2:14" x14ac:dyDescent="0.2">
      <c r="B26" s="33" t="s">
        <v>242</v>
      </c>
      <c r="C26" s="18" t="s">
        <v>260</v>
      </c>
      <c r="D26" s="18" t="s">
        <v>350</v>
      </c>
      <c r="E26" s="23">
        <v>0.47036496350364965</v>
      </c>
      <c r="F26" s="23">
        <v>0.5291484184914842</v>
      </c>
      <c r="G26" s="23">
        <v>4.8661800486618007E-4</v>
      </c>
      <c r="H26" s="23">
        <v>0</v>
      </c>
      <c r="I26" s="24">
        <v>51375</v>
      </c>
      <c r="J26" s="23">
        <v>0.4755738669805768</v>
      </c>
      <c r="K26" s="23">
        <v>0.52413184226015308</v>
      </c>
      <c r="L26" s="23">
        <v>2.942907592701589E-4</v>
      </c>
      <c r="M26" s="23">
        <v>0</v>
      </c>
      <c r="N26" s="24">
        <v>16990</v>
      </c>
    </row>
    <row r="27" spans="2:14" x14ac:dyDescent="0.2">
      <c r="B27" s="33" t="s">
        <v>242</v>
      </c>
      <c r="C27" s="18" t="s">
        <v>261</v>
      </c>
      <c r="D27" s="18" t="s">
        <v>351</v>
      </c>
      <c r="E27" s="23">
        <v>0.47390150398112652</v>
      </c>
      <c r="F27" s="23">
        <v>0.5257052983387398</v>
      </c>
      <c r="G27" s="23">
        <v>1.9659884006684359E-4</v>
      </c>
      <c r="H27" s="23">
        <v>9.8299420033421797E-5</v>
      </c>
      <c r="I27" s="24">
        <v>50865</v>
      </c>
      <c r="J27" s="23">
        <v>0.47678369195922987</v>
      </c>
      <c r="K27" s="23">
        <v>0.52208380520951303</v>
      </c>
      <c r="L27" s="23">
        <v>0</v>
      </c>
      <c r="M27" s="23">
        <v>0</v>
      </c>
      <c r="N27" s="24">
        <v>4415</v>
      </c>
    </row>
    <row r="28" spans="2:14" x14ac:dyDescent="0.2">
      <c r="B28" s="33" t="s">
        <v>242</v>
      </c>
      <c r="C28" s="18" t="s">
        <v>262</v>
      </c>
      <c r="D28" s="18" t="s">
        <v>352</v>
      </c>
      <c r="E28" s="23">
        <v>0.48276220145379023</v>
      </c>
      <c r="F28" s="23">
        <v>0.5170301142263759</v>
      </c>
      <c r="G28" s="23">
        <v>1.0384215991692627E-4</v>
      </c>
      <c r="H28" s="23">
        <v>1.0384215991692627E-4</v>
      </c>
      <c r="I28" s="24">
        <v>48150</v>
      </c>
      <c r="J28" s="23">
        <v>0.48187808896210871</v>
      </c>
      <c r="K28" s="23">
        <v>0.51812191103789129</v>
      </c>
      <c r="L28" s="23">
        <v>0</v>
      </c>
      <c r="M28" s="23">
        <v>0</v>
      </c>
      <c r="N28" s="24">
        <v>12140</v>
      </c>
    </row>
    <row r="29" spans="2:14" x14ac:dyDescent="0.2">
      <c r="B29" s="33" t="s">
        <v>242</v>
      </c>
      <c r="C29" s="18" t="s">
        <v>263</v>
      </c>
      <c r="D29" s="18" t="s">
        <v>353</v>
      </c>
      <c r="E29" s="23">
        <v>0.47785467128027681</v>
      </c>
      <c r="F29" s="23">
        <v>0.52179930795847751</v>
      </c>
      <c r="G29" s="23">
        <v>2.306805074971165E-4</v>
      </c>
      <c r="H29" s="23">
        <v>1.1534025374855825E-4</v>
      </c>
      <c r="I29" s="24">
        <v>43350</v>
      </c>
      <c r="J29" s="23">
        <v>0.50220750551876381</v>
      </c>
      <c r="K29" s="23">
        <v>0.49668874172185429</v>
      </c>
      <c r="L29" s="23">
        <v>1.1037527593818985E-3</v>
      </c>
      <c r="M29" s="23">
        <v>0</v>
      </c>
      <c r="N29" s="24">
        <v>4530</v>
      </c>
    </row>
    <row r="30" spans="2:14" x14ac:dyDescent="0.2">
      <c r="B30" s="33" t="s">
        <v>264</v>
      </c>
      <c r="C30" s="18" t="s">
        <v>265</v>
      </c>
      <c r="D30" s="18" t="s">
        <v>373</v>
      </c>
      <c r="E30" s="23">
        <v>0.47334990334161836</v>
      </c>
      <c r="F30" s="23">
        <v>0.52665009665838169</v>
      </c>
      <c r="G30" s="23">
        <v>0</v>
      </c>
      <c r="H30" s="23">
        <v>0</v>
      </c>
      <c r="I30" s="24">
        <v>18105</v>
      </c>
      <c r="J30" s="23">
        <v>0.46312178387650088</v>
      </c>
      <c r="K30" s="23">
        <v>0.53687821612349917</v>
      </c>
      <c r="L30" s="23">
        <v>0</v>
      </c>
      <c r="M30" s="23">
        <v>0</v>
      </c>
      <c r="N30" s="24">
        <v>5830</v>
      </c>
    </row>
    <row r="31" spans="2:14" x14ac:dyDescent="0.2">
      <c r="B31" s="33" t="s">
        <v>264</v>
      </c>
      <c r="C31" s="18" t="s">
        <v>266</v>
      </c>
      <c r="D31" s="18" t="s">
        <v>374</v>
      </c>
      <c r="E31" s="23">
        <v>0.48734261100066267</v>
      </c>
      <c r="F31" s="23">
        <v>0.51265738899933733</v>
      </c>
      <c r="G31" s="23">
        <v>0</v>
      </c>
      <c r="H31" s="23">
        <v>1.3253810470510271E-4</v>
      </c>
      <c r="I31" s="24">
        <v>37725</v>
      </c>
      <c r="J31" s="23">
        <v>0.46954813359528486</v>
      </c>
      <c r="K31" s="23">
        <v>0.53045186640471509</v>
      </c>
      <c r="L31" s="23">
        <v>0</v>
      </c>
      <c r="M31" s="23">
        <v>0</v>
      </c>
      <c r="N31" s="24">
        <v>10180</v>
      </c>
    </row>
    <row r="32" spans="2:14" x14ac:dyDescent="0.2">
      <c r="B32" s="33" t="s">
        <v>264</v>
      </c>
      <c r="C32" s="18" t="s">
        <v>267</v>
      </c>
      <c r="D32" s="18" t="s">
        <v>375</v>
      </c>
      <c r="E32" s="23">
        <v>0.47580030487804881</v>
      </c>
      <c r="F32" s="23">
        <v>0.52419969512195119</v>
      </c>
      <c r="G32" s="23">
        <v>0</v>
      </c>
      <c r="H32" s="23">
        <v>0</v>
      </c>
      <c r="I32" s="24">
        <v>26240</v>
      </c>
      <c r="J32" s="23">
        <v>0.4887640449438202</v>
      </c>
      <c r="K32" s="23">
        <v>0.51186017478152313</v>
      </c>
      <c r="L32" s="23">
        <v>0</v>
      </c>
      <c r="M32" s="23">
        <v>0</v>
      </c>
      <c r="N32" s="24">
        <v>8010</v>
      </c>
    </row>
    <row r="33" spans="2:14" x14ac:dyDescent="0.2">
      <c r="B33" s="33" t="s">
        <v>264</v>
      </c>
      <c r="C33" s="18" t="s">
        <v>268</v>
      </c>
      <c r="D33" s="18" t="s">
        <v>354</v>
      </c>
      <c r="E33" s="23">
        <v>0.46893491124260356</v>
      </c>
      <c r="F33" s="23">
        <v>0.52909270216962523</v>
      </c>
      <c r="G33" s="23">
        <v>1.4792899408284023E-3</v>
      </c>
      <c r="H33" s="23">
        <v>0</v>
      </c>
      <c r="I33" s="24">
        <v>10140</v>
      </c>
      <c r="J33" s="23">
        <v>0.47841306884480744</v>
      </c>
      <c r="K33" s="23">
        <v>0.52042007001166857</v>
      </c>
      <c r="L33" s="23">
        <v>1.1668611435239206E-3</v>
      </c>
      <c r="M33" s="23">
        <v>0</v>
      </c>
      <c r="N33" s="24">
        <v>4285</v>
      </c>
    </row>
    <row r="34" spans="2:14" x14ac:dyDescent="0.2">
      <c r="B34" s="33" t="s">
        <v>264</v>
      </c>
      <c r="C34" s="18" t="s">
        <v>269</v>
      </c>
      <c r="D34" s="18" t="s">
        <v>376</v>
      </c>
      <c r="E34" s="23">
        <v>0.47922134733158356</v>
      </c>
      <c r="F34" s="23">
        <v>0.51990376202974631</v>
      </c>
      <c r="G34" s="23">
        <v>0</v>
      </c>
      <c r="H34" s="23">
        <v>8.7489063867016625E-4</v>
      </c>
      <c r="I34" s="24">
        <v>22860</v>
      </c>
      <c r="J34" s="23">
        <v>0.46573426573426574</v>
      </c>
      <c r="K34" s="23">
        <v>0.53356643356643352</v>
      </c>
      <c r="L34" s="23">
        <v>0</v>
      </c>
      <c r="M34" s="23">
        <v>6.993006993006993E-4</v>
      </c>
      <c r="N34" s="24">
        <v>7150</v>
      </c>
    </row>
    <row r="35" spans="2:14" x14ac:dyDescent="0.2">
      <c r="B35" s="33" t="s">
        <v>264</v>
      </c>
      <c r="C35" s="18" t="s">
        <v>270</v>
      </c>
      <c r="D35" s="18" t="s">
        <v>377</v>
      </c>
      <c r="E35" s="23">
        <v>0.47985739750445633</v>
      </c>
      <c r="F35" s="23">
        <v>0.51978609625668448</v>
      </c>
      <c r="G35" s="23">
        <v>3.5650623885918003E-4</v>
      </c>
      <c r="H35" s="23">
        <v>0</v>
      </c>
      <c r="I35" s="24">
        <v>14025</v>
      </c>
      <c r="J35" s="23">
        <v>0.47362755651237892</v>
      </c>
      <c r="K35" s="23">
        <v>0.52637244348762113</v>
      </c>
      <c r="L35" s="23">
        <v>0</v>
      </c>
      <c r="M35" s="23">
        <v>0</v>
      </c>
      <c r="N35" s="24">
        <v>4645</v>
      </c>
    </row>
    <row r="36" spans="2:14" x14ac:dyDescent="0.2">
      <c r="B36" s="33" t="s">
        <v>264</v>
      </c>
      <c r="C36" s="18" t="s">
        <v>271</v>
      </c>
      <c r="D36" s="18" t="s">
        <v>378</v>
      </c>
      <c r="E36" s="23" t="s">
        <v>596</v>
      </c>
      <c r="F36" s="23" t="s">
        <v>596</v>
      </c>
      <c r="G36" s="23" t="s">
        <v>596</v>
      </c>
      <c r="H36" s="23" t="s">
        <v>596</v>
      </c>
      <c r="I36" s="24" t="s">
        <v>596</v>
      </c>
      <c r="J36" s="23" t="s">
        <v>596</v>
      </c>
      <c r="K36" s="23" t="s">
        <v>596</v>
      </c>
      <c r="L36" s="23" t="s">
        <v>596</v>
      </c>
      <c r="M36" s="23" t="s">
        <v>596</v>
      </c>
      <c r="N36" s="24" t="s">
        <v>596</v>
      </c>
    </row>
    <row r="37" spans="2:14" x14ac:dyDescent="0.2">
      <c r="B37" s="33" t="s">
        <v>264</v>
      </c>
      <c r="C37" s="18" t="s">
        <v>272</v>
      </c>
      <c r="D37" s="18" t="s">
        <v>355</v>
      </c>
      <c r="E37" s="23">
        <v>0.47609756097560973</v>
      </c>
      <c r="F37" s="23">
        <v>0.52390243902439027</v>
      </c>
      <c r="G37" s="23">
        <v>0</v>
      </c>
      <c r="H37" s="23">
        <v>0</v>
      </c>
      <c r="I37" s="24">
        <v>20500</v>
      </c>
      <c r="J37" s="23">
        <v>0.45605095541401275</v>
      </c>
      <c r="K37" s="23">
        <v>0.54331210191082802</v>
      </c>
      <c r="L37" s="23">
        <v>0</v>
      </c>
      <c r="M37" s="23">
        <v>0</v>
      </c>
      <c r="N37" s="24">
        <v>7850</v>
      </c>
    </row>
    <row r="38" spans="2:14" x14ac:dyDescent="0.2">
      <c r="B38" s="33" t="s">
        <v>264</v>
      </c>
      <c r="C38" s="18" t="s">
        <v>273</v>
      </c>
      <c r="D38" s="18" t="s">
        <v>379</v>
      </c>
      <c r="E38" s="23">
        <v>0.48227460860176352</v>
      </c>
      <c r="F38" s="23">
        <v>0.51718553176174198</v>
      </c>
      <c r="G38" s="23">
        <v>0</v>
      </c>
      <c r="H38" s="23">
        <v>3.5990642432967427E-4</v>
      </c>
      <c r="I38" s="24">
        <v>27785</v>
      </c>
      <c r="J38" s="23">
        <v>0.47288393309680687</v>
      </c>
      <c r="K38" s="23">
        <v>0.52610238215914851</v>
      </c>
      <c r="L38" s="23">
        <v>0</v>
      </c>
      <c r="M38" s="23">
        <v>5.0684237202230106E-4</v>
      </c>
      <c r="N38" s="24">
        <v>9865</v>
      </c>
    </row>
    <row r="39" spans="2:14" x14ac:dyDescent="0.2">
      <c r="B39" s="33" t="s">
        <v>264</v>
      </c>
      <c r="C39" s="18" t="s">
        <v>274</v>
      </c>
      <c r="D39" s="18" t="s">
        <v>356</v>
      </c>
      <c r="E39" s="23">
        <v>0.49074606276583516</v>
      </c>
      <c r="F39" s="23">
        <v>0.50890907000804686</v>
      </c>
      <c r="G39" s="23">
        <v>2.2991148407862974E-4</v>
      </c>
      <c r="H39" s="23">
        <v>2.2991148407862974E-4</v>
      </c>
      <c r="I39" s="24">
        <v>43495</v>
      </c>
      <c r="J39" s="23">
        <v>0.4732199117832388</v>
      </c>
      <c r="K39" s="23">
        <v>0.52614996849401385</v>
      </c>
      <c r="L39" s="23">
        <v>0</v>
      </c>
      <c r="M39" s="23">
        <v>3.15059861373661E-4</v>
      </c>
      <c r="N39" s="24">
        <v>15870</v>
      </c>
    </row>
    <row r="40" spans="2:14" x14ac:dyDescent="0.2">
      <c r="B40" s="33" t="s">
        <v>264</v>
      </c>
      <c r="C40" s="18" t="s">
        <v>275</v>
      </c>
      <c r="D40" s="18" t="s">
        <v>380</v>
      </c>
      <c r="E40" s="23">
        <v>0.47568748861773813</v>
      </c>
      <c r="F40" s="23">
        <v>0.52431251138226187</v>
      </c>
      <c r="G40" s="23">
        <v>0</v>
      </c>
      <c r="H40" s="23">
        <v>0</v>
      </c>
      <c r="I40" s="24">
        <v>27455</v>
      </c>
      <c r="J40" s="23">
        <v>0.45983086680761098</v>
      </c>
      <c r="K40" s="23">
        <v>0.54016913319238902</v>
      </c>
      <c r="L40" s="23">
        <v>0</v>
      </c>
      <c r="M40" s="23">
        <v>0</v>
      </c>
      <c r="N40" s="24">
        <v>4730</v>
      </c>
    </row>
    <row r="41" spans="2:14" x14ac:dyDescent="0.2">
      <c r="B41" s="33" t="s">
        <v>276</v>
      </c>
      <c r="C41" s="18" t="s">
        <v>277</v>
      </c>
      <c r="D41" s="18" t="s">
        <v>357</v>
      </c>
      <c r="E41" s="23">
        <v>0.48281266325357852</v>
      </c>
      <c r="F41" s="23">
        <v>0.5163514784244071</v>
      </c>
      <c r="G41" s="23">
        <v>1.0448229025180232E-4</v>
      </c>
      <c r="H41" s="23">
        <v>5.2241145125901157E-4</v>
      </c>
      <c r="I41" s="24">
        <v>47855</v>
      </c>
      <c r="J41" s="23">
        <v>0.47838736492103073</v>
      </c>
      <c r="K41" s="23">
        <v>0.52119700748129671</v>
      </c>
      <c r="L41" s="23">
        <v>0</v>
      </c>
      <c r="M41" s="23">
        <v>0</v>
      </c>
      <c r="N41" s="24">
        <v>12030</v>
      </c>
    </row>
    <row r="42" spans="2:14" x14ac:dyDescent="0.2">
      <c r="B42" s="33" t="s">
        <v>276</v>
      </c>
      <c r="C42" s="18" t="s">
        <v>278</v>
      </c>
      <c r="D42" s="18" t="s">
        <v>381</v>
      </c>
      <c r="E42" s="23">
        <v>0.47707085992499504</v>
      </c>
      <c r="F42" s="23">
        <v>0.52266596486610961</v>
      </c>
      <c r="G42" s="23">
        <v>1.9738140667149154E-4</v>
      </c>
      <c r="H42" s="23">
        <v>0</v>
      </c>
      <c r="I42" s="24">
        <v>75995</v>
      </c>
      <c r="J42" s="23">
        <v>0.4733364794714488</v>
      </c>
      <c r="K42" s="23">
        <v>0.52642756016989145</v>
      </c>
      <c r="L42" s="23">
        <v>0</v>
      </c>
      <c r="M42" s="23">
        <v>0</v>
      </c>
      <c r="N42" s="24">
        <v>21190</v>
      </c>
    </row>
    <row r="43" spans="2:14" x14ac:dyDescent="0.2">
      <c r="B43" s="33" t="s">
        <v>276</v>
      </c>
      <c r="C43" s="18" t="s">
        <v>279</v>
      </c>
      <c r="D43" s="18" t="s">
        <v>382</v>
      </c>
      <c r="E43" s="23">
        <v>0.47445808700924663</v>
      </c>
      <c r="F43" s="23">
        <v>0.52539032893739579</v>
      </c>
      <c r="G43" s="23">
        <v>1.5158405335758679E-4</v>
      </c>
      <c r="H43" s="23">
        <v>1.5158405335758679E-4</v>
      </c>
      <c r="I43" s="24">
        <v>32985</v>
      </c>
      <c r="J43" s="23">
        <v>0.47493596780095132</v>
      </c>
      <c r="K43" s="23">
        <v>0.52469813391877063</v>
      </c>
      <c r="L43" s="23">
        <v>0</v>
      </c>
      <c r="M43" s="23">
        <v>3.6589828027808267E-4</v>
      </c>
      <c r="N43" s="24">
        <v>13665</v>
      </c>
    </row>
    <row r="44" spans="2:14" x14ac:dyDescent="0.2">
      <c r="B44" s="33" t="s">
        <v>276</v>
      </c>
      <c r="C44" s="18" t="s">
        <v>280</v>
      </c>
      <c r="D44" s="18" t="s">
        <v>358</v>
      </c>
      <c r="E44" s="23">
        <v>0.48244958924570575</v>
      </c>
      <c r="F44" s="23">
        <v>0.51747572815533982</v>
      </c>
      <c r="G44" s="23">
        <v>0</v>
      </c>
      <c r="H44" s="23">
        <v>0</v>
      </c>
      <c r="I44" s="24">
        <v>66950</v>
      </c>
      <c r="J44" s="23">
        <v>0.47944339025932953</v>
      </c>
      <c r="K44" s="23">
        <v>0.52055660974067042</v>
      </c>
      <c r="L44" s="23">
        <v>0</v>
      </c>
      <c r="M44" s="23">
        <v>0</v>
      </c>
      <c r="N44" s="24">
        <v>15810</v>
      </c>
    </row>
    <row r="45" spans="2:14" x14ac:dyDescent="0.2">
      <c r="B45" s="33" t="s">
        <v>281</v>
      </c>
      <c r="C45" s="18" t="s">
        <v>282</v>
      </c>
      <c r="D45" s="18" t="s">
        <v>383</v>
      </c>
      <c r="E45" s="23">
        <v>0.48611644273832372</v>
      </c>
      <c r="F45" s="23">
        <v>0.51362763915547027</v>
      </c>
      <c r="G45" s="23">
        <v>2.5591810620601409E-4</v>
      </c>
      <c r="H45" s="23">
        <v>0</v>
      </c>
      <c r="I45" s="24">
        <v>39075</v>
      </c>
      <c r="J45" s="23">
        <v>0.48379154698399673</v>
      </c>
      <c r="K45" s="23">
        <v>0.51579811243331963</v>
      </c>
      <c r="L45" s="23">
        <v>0</v>
      </c>
      <c r="M45" s="23">
        <v>0</v>
      </c>
      <c r="N45" s="24">
        <v>12185</v>
      </c>
    </row>
    <row r="46" spans="2:14" x14ac:dyDescent="0.2">
      <c r="B46" s="33" t="s">
        <v>281</v>
      </c>
      <c r="C46" s="18" t="s">
        <v>283</v>
      </c>
      <c r="D46" s="18" t="s">
        <v>359</v>
      </c>
      <c r="E46" s="23">
        <v>0.47618248909761823</v>
      </c>
      <c r="F46" s="23">
        <v>0.52359387230235943</v>
      </c>
      <c r="G46" s="23">
        <v>1.677289500167729E-4</v>
      </c>
      <c r="H46" s="23">
        <v>5.5909650005590967E-5</v>
      </c>
      <c r="I46" s="24">
        <v>89430</v>
      </c>
      <c r="J46" s="23">
        <v>0.47530521642619311</v>
      </c>
      <c r="K46" s="23">
        <v>0.52469478357380683</v>
      </c>
      <c r="L46" s="23">
        <v>0</v>
      </c>
      <c r="M46" s="23">
        <v>0</v>
      </c>
      <c r="N46" s="24">
        <v>18020</v>
      </c>
    </row>
    <row r="47" spans="2:14" x14ac:dyDescent="0.2">
      <c r="B47" s="33" t="s">
        <v>281</v>
      </c>
      <c r="C47" s="18" t="s">
        <v>284</v>
      </c>
      <c r="D47" s="18" t="s">
        <v>384</v>
      </c>
      <c r="E47" s="23">
        <v>0.47638879085197994</v>
      </c>
      <c r="F47" s="23">
        <v>0.52339944942471939</v>
      </c>
      <c r="G47" s="23">
        <v>1.4117314886708549E-4</v>
      </c>
      <c r="H47" s="23">
        <v>0</v>
      </c>
      <c r="I47" s="24">
        <v>70835</v>
      </c>
      <c r="J47" s="23">
        <v>0.48887343532684285</v>
      </c>
      <c r="K47" s="23">
        <v>0.5111265646731572</v>
      </c>
      <c r="L47" s="23">
        <v>0</v>
      </c>
      <c r="M47" s="23">
        <v>0</v>
      </c>
      <c r="N47" s="24">
        <v>14380</v>
      </c>
    </row>
    <row r="48" spans="2:14" x14ac:dyDescent="0.2">
      <c r="B48" s="33" t="s">
        <v>285</v>
      </c>
      <c r="C48" s="18" t="s">
        <v>286</v>
      </c>
      <c r="D48" s="18" t="s">
        <v>385</v>
      </c>
      <c r="E48" s="23">
        <v>0.47070872593199509</v>
      </c>
      <c r="F48" s="23">
        <v>0.52109791069233924</v>
      </c>
      <c r="G48" s="23">
        <v>7.3740270380991393E-3</v>
      </c>
      <c r="H48" s="23">
        <v>8.1933633756657109E-4</v>
      </c>
      <c r="I48" s="24">
        <v>48820</v>
      </c>
      <c r="J48" s="23">
        <v>0.45971162001696353</v>
      </c>
      <c r="K48" s="23">
        <v>0.53011026293469043</v>
      </c>
      <c r="L48" s="23">
        <v>9.3299406276505514E-3</v>
      </c>
      <c r="M48" s="23">
        <v>8.4817642069550466E-4</v>
      </c>
      <c r="N48" s="24">
        <v>11790</v>
      </c>
    </row>
    <row r="49" spans="2:14" x14ac:dyDescent="0.2">
      <c r="B49" s="33" t="s">
        <v>285</v>
      </c>
      <c r="C49" s="18" t="s">
        <v>287</v>
      </c>
      <c r="D49" s="18" t="s">
        <v>360</v>
      </c>
      <c r="E49" s="23">
        <v>0.4805931094635848</v>
      </c>
      <c r="F49" s="23">
        <v>0.5194068905364152</v>
      </c>
      <c r="G49" s="23">
        <v>0</v>
      </c>
      <c r="H49" s="23">
        <v>2.1805494984736154E-4</v>
      </c>
      <c r="I49" s="24">
        <v>22930</v>
      </c>
      <c r="J49" s="23">
        <v>0.48153034300791558</v>
      </c>
      <c r="K49" s="23">
        <v>0.51846965699208447</v>
      </c>
      <c r="L49" s="23">
        <v>0</v>
      </c>
      <c r="M49" s="23">
        <v>0</v>
      </c>
      <c r="N49" s="24">
        <v>7580</v>
      </c>
    </row>
    <row r="50" spans="2:14" x14ac:dyDescent="0.2">
      <c r="B50" s="33" t="s">
        <v>285</v>
      </c>
      <c r="C50" s="18" t="s">
        <v>288</v>
      </c>
      <c r="D50" s="18" t="s">
        <v>361</v>
      </c>
      <c r="E50" s="23">
        <v>0.47167093469910371</v>
      </c>
      <c r="F50" s="23">
        <v>0.52800896286811783</v>
      </c>
      <c r="G50" s="23">
        <v>0</v>
      </c>
      <c r="H50" s="23">
        <v>3.201024327784891E-4</v>
      </c>
      <c r="I50" s="24">
        <v>31240</v>
      </c>
      <c r="J50" s="23">
        <v>0.47975830815709969</v>
      </c>
      <c r="K50" s="23">
        <v>0.51963746223564955</v>
      </c>
      <c r="L50" s="23">
        <v>0</v>
      </c>
      <c r="M50" s="23">
        <v>6.0422960725075529E-4</v>
      </c>
      <c r="N50" s="24">
        <v>8275</v>
      </c>
    </row>
    <row r="51" spans="2:14" x14ac:dyDescent="0.2">
      <c r="B51" s="33" t="s">
        <v>285</v>
      </c>
      <c r="C51" s="18" t="s">
        <v>289</v>
      </c>
      <c r="D51" s="18" t="s">
        <v>386</v>
      </c>
      <c r="E51" s="23">
        <v>0.47650328448711471</v>
      </c>
      <c r="F51" s="23">
        <v>0.52324406265790802</v>
      </c>
      <c r="G51" s="23">
        <v>2.5265285497726126E-4</v>
      </c>
      <c r="H51" s="23">
        <v>0</v>
      </c>
      <c r="I51" s="24">
        <v>39580</v>
      </c>
      <c r="J51" s="23">
        <v>0.46821241585639489</v>
      </c>
      <c r="K51" s="23">
        <v>0.53178758414360505</v>
      </c>
      <c r="L51" s="23">
        <v>0</v>
      </c>
      <c r="M51" s="23">
        <v>0</v>
      </c>
      <c r="N51" s="24">
        <v>13370</v>
      </c>
    </row>
    <row r="52" spans="2:14" x14ac:dyDescent="0.2">
      <c r="B52" s="33" t="s">
        <v>285</v>
      </c>
      <c r="C52" s="18" t="s">
        <v>290</v>
      </c>
      <c r="D52" s="18" t="s">
        <v>387</v>
      </c>
      <c r="E52" s="23">
        <v>0.47980321077162091</v>
      </c>
      <c r="F52" s="23">
        <v>0.51980838943552565</v>
      </c>
      <c r="G52" s="23">
        <v>1.2946659761781459E-4</v>
      </c>
      <c r="H52" s="23">
        <v>2.5893319523562919E-4</v>
      </c>
      <c r="I52" s="24">
        <v>38620</v>
      </c>
      <c r="J52" s="23">
        <v>0.49228395061728397</v>
      </c>
      <c r="K52" s="23">
        <v>0.50771604938271608</v>
      </c>
      <c r="L52" s="23">
        <v>0</v>
      </c>
      <c r="M52" s="23">
        <v>0</v>
      </c>
      <c r="N52" s="24">
        <v>6480</v>
      </c>
    </row>
    <row r="53" spans="2:14" x14ac:dyDescent="0.2">
      <c r="B53" s="33" t="s">
        <v>285</v>
      </c>
      <c r="C53" s="18" t="s">
        <v>291</v>
      </c>
      <c r="D53" s="18" t="s">
        <v>362</v>
      </c>
      <c r="E53" s="23">
        <v>0.47316436824450242</v>
      </c>
      <c r="F53" s="23">
        <v>0.5266492732016399</v>
      </c>
      <c r="G53" s="23">
        <v>0</v>
      </c>
      <c r="H53" s="23">
        <v>0</v>
      </c>
      <c r="I53" s="24">
        <v>26830</v>
      </c>
      <c r="J53" s="23">
        <v>0.46486486486486489</v>
      </c>
      <c r="K53" s="23">
        <v>0.53513513513513511</v>
      </c>
      <c r="L53" s="23">
        <v>0</v>
      </c>
      <c r="M53" s="23">
        <v>0</v>
      </c>
      <c r="N53" s="24">
        <v>3700</v>
      </c>
    </row>
    <row r="54" spans="2:14" x14ac:dyDescent="0.2">
      <c r="B54" s="33" t="s">
        <v>292</v>
      </c>
      <c r="C54" s="18" t="s">
        <v>293</v>
      </c>
      <c r="D54" s="18" t="s">
        <v>363</v>
      </c>
      <c r="E54" s="23">
        <v>0.48270840917364399</v>
      </c>
      <c r="F54" s="23">
        <v>0.51710957408081548</v>
      </c>
      <c r="G54" s="23">
        <v>0</v>
      </c>
      <c r="H54" s="23">
        <v>0</v>
      </c>
      <c r="I54" s="24">
        <v>27470</v>
      </c>
      <c r="J54" s="23">
        <v>0.46648044692737428</v>
      </c>
      <c r="K54" s="23">
        <v>0.53351955307262566</v>
      </c>
      <c r="L54" s="23">
        <v>0</v>
      </c>
      <c r="M54" s="23">
        <v>0</v>
      </c>
      <c r="N54" s="24">
        <v>5370</v>
      </c>
    </row>
    <row r="55" spans="2:14" x14ac:dyDescent="0.2">
      <c r="B55" s="33" t="s">
        <v>292</v>
      </c>
      <c r="C55" s="18" t="s">
        <v>294</v>
      </c>
      <c r="D55" s="18" t="s">
        <v>388</v>
      </c>
      <c r="E55" s="23">
        <v>0.47353443369379622</v>
      </c>
      <c r="F55" s="23">
        <v>0.52618099032441656</v>
      </c>
      <c r="G55" s="23">
        <v>0</v>
      </c>
      <c r="H55" s="23">
        <v>2.8457598178713718E-4</v>
      </c>
      <c r="I55" s="24">
        <v>17570</v>
      </c>
      <c r="J55" s="23">
        <v>0.48083941605839414</v>
      </c>
      <c r="K55" s="23">
        <v>0.5191605839416058</v>
      </c>
      <c r="L55" s="23">
        <v>0</v>
      </c>
      <c r="M55" s="23">
        <v>9.1240875912408756E-4</v>
      </c>
      <c r="N55" s="24">
        <v>5480</v>
      </c>
    </row>
    <row r="56" spans="2:14" x14ac:dyDescent="0.2">
      <c r="B56" s="33" t="s">
        <v>292</v>
      </c>
      <c r="C56" s="18" t="s">
        <v>295</v>
      </c>
      <c r="D56" s="18" t="s">
        <v>364</v>
      </c>
      <c r="E56" s="23">
        <v>0.48827809215844786</v>
      </c>
      <c r="F56" s="23">
        <v>0.51172190784155214</v>
      </c>
      <c r="G56" s="23">
        <v>0</v>
      </c>
      <c r="H56" s="23">
        <v>0</v>
      </c>
      <c r="I56" s="24">
        <v>12370</v>
      </c>
      <c r="J56" s="23">
        <v>0.4838255977496484</v>
      </c>
      <c r="K56" s="23">
        <v>0.5161744022503516</v>
      </c>
      <c r="L56" s="23">
        <v>0</v>
      </c>
      <c r="M56" s="23">
        <v>0</v>
      </c>
      <c r="N56" s="24">
        <v>3555</v>
      </c>
    </row>
    <row r="57" spans="2:14" x14ac:dyDescent="0.2">
      <c r="B57" s="33" t="s">
        <v>292</v>
      </c>
      <c r="C57" s="18" t="s">
        <v>296</v>
      </c>
      <c r="D57" s="18" t="s">
        <v>365</v>
      </c>
      <c r="E57" s="23">
        <v>0.48034557235421166</v>
      </c>
      <c r="F57" s="23">
        <v>0.51965442764578829</v>
      </c>
      <c r="G57" s="23">
        <v>0</v>
      </c>
      <c r="H57" s="23">
        <v>0</v>
      </c>
      <c r="I57" s="24">
        <v>11575</v>
      </c>
      <c r="J57" s="23" t="s">
        <v>596</v>
      </c>
      <c r="K57" s="23" t="s">
        <v>596</v>
      </c>
      <c r="L57" s="23" t="s">
        <v>596</v>
      </c>
      <c r="M57" s="23" t="s">
        <v>596</v>
      </c>
      <c r="N57" s="24" t="s">
        <v>596</v>
      </c>
    </row>
    <row r="58" spans="2:14" x14ac:dyDescent="0.2">
      <c r="B58" s="33" t="s">
        <v>292</v>
      </c>
      <c r="C58" s="18" t="s">
        <v>297</v>
      </c>
      <c r="D58" s="18" t="s">
        <v>389</v>
      </c>
      <c r="E58" s="23">
        <v>0.48120300751879697</v>
      </c>
      <c r="F58" s="23">
        <v>0.51879699248120303</v>
      </c>
      <c r="G58" s="23">
        <v>0</v>
      </c>
      <c r="H58" s="23">
        <v>8.3542188805346695E-4</v>
      </c>
      <c r="I58" s="24">
        <v>5985</v>
      </c>
      <c r="J58" s="23">
        <v>0.47368421052631576</v>
      </c>
      <c r="K58" s="23">
        <v>0.52443609022556392</v>
      </c>
      <c r="L58" s="23">
        <v>0</v>
      </c>
      <c r="M58" s="23">
        <v>0</v>
      </c>
      <c r="N58" s="24">
        <v>2660</v>
      </c>
    </row>
    <row r="59" spans="2:14" x14ac:dyDescent="0.2">
      <c r="B59" s="33" t="s">
        <v>292</v>
      </c>
      <c r="C59" s="18" t="s">
        <v>298</v>
      </c>
      <c r="D59" s="18" t="s">
        <v>390</v>
      </c>
      <c r="E59" s="23">
        <v>0.48623853211009177</v>
      </c>
      <c r="F59" s="23">
        <v>0.5133625847626645</v>
      </c>
      <c r="G59" s="23">
        <v>1.9944156362185878E-4</v>
      </c>
      <c r="H59" s="23">
        <v>1.9944156362185878E-4</v>
      </c>
      <c r="I59" s="24">
        <v>25070</v>
      </c>
      <c r="J59" s="23">
        <v>0.46688741721854304</v>
      </c>
      <c r="K59" s="23">
        <v>0.5331125827814569</v>
      </c>
      <c r="L59" s="23">
        <v>0</v>
      </c>
      <c r="M59" s="23">
        <v>0</v>
      </c>
      <c r="N59" s="24">
        <v>3020</v>
      </c>
    </row>
    <row r="60" spans="2:14" x14ac:dyDescent="0.2">
      <c r="B60" s="33" t="s">
        <v>292</v>
      </c>
      <c r="C60" s="18" t="s">
        <v>299</v>
      </c>
      <c r="D60" s="18" t="s">
        <v>366</v>
      </c>
      <c r="E60" s="23">
        <v>0.4749862561847169</v>
      </c>
      <c r="F60" s="23">
        <v>0.5250137438152831</v>
      </c>
      <c r="G60" s="23">
        <v>0</v>
      </c>
      <c r="H60" s="23">
        <v>0</v>
      </c>
      <c r="I60" s="24">
        <v>18190</v>
      </c>
      <c r="J60" s="23">
        <v>0.47448522829006268</v>
      </c>
      <c r="K60" s="23">
        <v>0.52551477170993732</v>
      </c>
      <c r="L60" s="23">
        <v>0</v>
      </c>
      <c r="M60" s="23">
        <v>0</v>
      </c>
      <c r="N60" s="24">
        <v>5585</v>
      </c>
    </row>
    <row r="61" spans="2:14" ht="6.75" customHeight="1" x14ac:dyDescent="0.2">
      <c r="I61" s="24"/>
    </row>
    <row r="62" spans="2:14" x14ac:dyDescent="0.2">
      <c r="B62" s="33" t="s">
        <v>252</v>
      </c>
      <c r="C62" s="18" t="s">
        <v>39</v>
      </c>
      <c r="D62" s="21" t="s">
        <v>154</v>
      </c>
      <c r="E62" s="23">
        <v>0.48933419521654814</v>
      </c>
      <c r="F62" s="23">
        <v>0.5106658047834518</v>
      </c>
      <c r="G62" s="23">
        <v>0</v>
      </c>
      <c r="H62" s="23">
        <v>0</v>
      </c>
      <c r="I62" s="24">
        <v>15470</v>
      </c>
      <c r="J62" s="23">
        <v>0.48082901554404145</v>
      </c>
      <c r="K62" s="23">
        <v>0.52020725388601041</v>
      </c>
      <c r="L62" s="23">
        <v>0</v>
      </c>
      <c r="M62" s="23">
        <v>0</v>
      </c>
      <c r="N62" s="24">
        <v>4825</v>
      </c>
    </row>
    <row r="63" spans="2:14" x14ac:dyDescent="0.2">
      <c r="B63" s="33" t="s">
        <v>252</v>
      </c>
      <c r="C63" s="18" t="s">
        <v>41</v>
      </c>
      <c r="D63" s="21" t="s">
        <v>155</v>
      </c>
      <c r="E63" s="23">
        <v>0.47862823061630216</v>
      </c>
      <c r="F63" s="23">
        <v>0.52137176938369778</v>
      </c>
      <c r="G63" s="23">
        <v>0</v>
      </c>
      <c r="H63" s="23">
        <v>0</v>
      </c>
      <c r="I63" s="24">
        <v>10060</v>
      </c>
      <c r="J63" s="23">
        <v>0.48425196850393698</v>
      </c>
      <c r="K63" s="23">
        <v>0.51574803149606296</v>
      </c>
      <c r="L63" s="23">
        <v>0</v>
      </c>
      <c r="M63" s="23">
        <v>0</v>
      </c>
      <c r="N63" s="24">
        <v>3810</v>
      </c>
    </row>
    <row r="64" spans="2:14" x14ac:dyDescent="0.2">
      <c r="B64" s="33" t="s">
        <v>252</v>
      </c>
      <c r="C64" s="18" t="s">
        <v>43</v>
      </c>
      <c r="D64" s="21" t="s">
        <v>302</v>
      </c>
      <c r="E64" s="23">
        <v>0.46862406447898675</v>
      </c>
      <c r="F64" s="23">
        <v>0.53137593552101325</v>
      </c>
      <c r="G64" s="23">
        <v>0</v>
      </c>
      <c r="H64" s="23">
        <v>0</v>
      </c>
      <c r="I64" s="24">
        <v>8685</v>
      </c>
      <c r="J64" s="23">
        <v>0.46253602305475505</v>
      </c>
      <c r="K64" s="23">
        <v>0.53746397694524495</v>
      </c>
      <c r="L64" s="23">
        <v>0</v>
      </c>
      <c r="M64" s="23">
        <v>0</v>
      </c>
      <c r="N64" s="24">
        <v>3470</v>
      </c>
    </row>
    <row r="65" spans="2:14" x14ac:dyDescent="0.2">
      <c r="B65" s="33" t="s">
        <v>252</v>
      </c>
      <c r="C65" s="18" t="s">
        <v>44</v>
      </c>
      <c r="D65" s="21" t="s">
        <v>303</v>
      </c>
      <c r="E65" s="23">
        <v>0.48526077097505671</v>
      </c>
      <c r="F65" s="23">
        <v>0.51436130007558578</v>
      </c>
      <c r="G65" s="23">
        <v>0</v>
      </c>
      <c r="H65" s="23">
        <v>0</v>
      </c>
      <c r="I65" s="24">
        <v>13230</v>
      </c>
      <c r="J65" s="23" t="s">
        <v>596</v>
      </c>
      <c r="K65" s="23" t="s">
        <v>596</v>
      </c>
      <c r="L65" s="23" t="s">
        <v>596</v>
      </c>
      <c r="M65" s="23" t="s">
        <v>596</v>
      </c>
      <c r="N65" s="24" t="s">
        <v>596</v>
      </c>
    </row>
    <row r="66" spans="2:14" x14ac:dyDescent="0.2">
      <c r="B66" s="33" t="s">
        <v>252</v>
      </c>
      <c r="C66" s="18" t="s">
        <v>46</v>
      </c>
      <c r="D66" s="21" t="s">
        <v>158</v>
      </c>
      <c r="E66" s="23">
        <v>0.46246246246246248</v>
      </c>
      <c r="F66" s="23">
        <v>0.53828828828828834</v>
      </c>
      <c r="G66" s="23">
        <v>0</v>
      </c>
      <c r="H66" s="23">
        <v>0</v>
      </c>
      <c r="I66" s="24">
        <v>6660</v>
      </c>
      <c r="J66" s="23">
        <v>0.47854785478547857</v>
      </c>
      <c r="K66" s="23">
        <v>0.52145214521452143</v>
      </c>
      <c r="L66" s="23">
        <v>0</v>
      </c>
      <c r="M66" s="23">
        <v>0</v>
      </c>
      <c r="N66" s="24">
        <v>1515</v>
      </c>
    </row>
    <row r="67" spans="2:14" x14ac:dyDescent="0.2">
      <c r="B67" s="33" t="s">
        <v>252</v>
      </c>
      <c r="C67" s="18" t="s">
        <v>48</v>
      </c>
      <c r="D67" s="21" t="s">
        <v>160</v>
      </c>
      <c r="E67" s="23">
        <v>0.47742512293249889</v>
      </c>
      <c r="F67" s="23">
        <v>0.52235136343316946</v>
      </c>
      <c r="G67" s="23">
        <v>2.2351363433169424E-4</v>
      </c>
      <c r="H67" s="23">
        <v>0</v>
      </c>
      <c r="I67" s="24">
        <v>22370</v>
      </c>
      <c r="J67" s="23">
        <v>0.46800000000000003</v>
      </c>
      <c r="K67" s="23">
        <v>0.53200000000000003</v>
      </c>
      <c r="L67" s="23">
        <v>0</v>
      </c>
      <c r="M67" s="23">
        <v>0</v>
      </c>
      <c r="N67" s="24">
        <v>5000</v>
      </c>
    </row>
    <row r="68" spans="2:14" x14ac:dyDescent="0.2">
      <c r="B68" s="33" t="s">
        <v>252</v>
      </c>
      <c r="C68" s="18" t="s">
        <v>49</v>
      </c>
      <c r="D68" s="21" t="s">
        <v>161</v>
      </c>
      <c r="E68" s="23">
        <v>0.46936347412254609</v>
      </c>
      <c r="F68" s="23">
        <v>0.53004164187983338</v>
      </c>
      <c r="G68" s="23">
        <v>0</v>
      </c>
      <c r="H68" s="23">
        <v>0</v>
      </c>
      <c r="I68" s="24">
        <v>8405</v>
      </c>
      <c r="J68" s="23">
        <v>0.4566744730679157</v>
      </c>
      <c r="K68" s="23">
        <v>0.54332552693208436</v>
      </c>
      <c r="L68" s="23">
        <v>0</v>
      </c>
      <c r="M68" s="23">
        <v>0</v>
      </c>
      <c r="N68" s="24">
        <v>2135</v>
      </c>
    </row>
    <row r="69" spans="2:14" x14ac:dyDescent="0.2">
      <c r="B69" s="33" t="s">
        <v>252</v>
      </c>
      <c r="C69" s="18" t="s">
        <v>50</v>
      </c>
      <c r="D69" s="21" t="s">
        <v>304</v>
      </c>
      <c r="E69" s="23">
        <v>0.48189762796504371</v>
      </c>
      <c r="F69" s="23">
        <v>0.5176862255513941</v>
      </c>
      <c r="G69" s="23">
        <v>0</v>
      </c>
      <c r="H69" s="23">
        <v>0</v>
      </c>
      <c r="I69" s="24">
        <v>12015</v>
      </c>
      <c r="J69" s="23">
        <v>0.47031963470319632</v>
      </c>
      <c r="K69" s="23">
        <v>0.52968036529680362</v>
      </c>
      <c r="L69" s="23">
        <v>0</v>
      </c>
      <c r="M69" s="23">
        <v>0</v>
      </c>
      <c r="N69" s="24">
        <v>3285</v>
      </c>
    </row>
    <row r="70" spans="2:14" x14ac:dyDescent="0.2">
      <c r="B70" s="33" t="s">
        <v>252</v>
      </c>
      <c r="C70" s="18" t="s">
        <v>51</v>
      </c>
      <c r="D70" s="21" t="s">
        <v>162</v>
      </c>
      <c r="E70" s="23">
        <v>0.46367015883744506</v>
      </c>
      <c r="F70" s="23">
        <v>0.52348766475160524</v>
      </c>
      <c r="G70" s="23">
        <v>0</v>
      </c>
      <c r="H70" s="23">
        <v>1.2504224400135181E-2</v>
      </c>
      <c r="I70" s="24">
        <v>14795</v>
      </c>
      <c r="J70" s="23">
        <v>0.48192771084337349</v>
      </c>
      <c r="K70" s="23">
        <v>0.50903614457831325</v>
      </c>
      <c r="L70" s="23">
        <v>0</v>
      </c>
      <c r="M70" s="23">
        <v>7.5301204819277108E-3</v>
      </c>
      <c r="N70" s="24">
        <v>3320</v>
      </c>
    </row>
    <row r="71" spans="2:14" x14ac:dyDescent="0.2">
      <c r="B71" s="33" t="s">
        <v>252</v>
      </c>
      <c r="C71" s="18" t="s">
        <v>59</v>
      </c>
      <c r="D71" s="21" t="s">
        <v>168</v>
      </c>
      <c r="E71" s="23">
        <v>0.46931216931216929</v>
      </c>
      <c r="F71" s="23">
        <v>0.53068783068783065</v>
      </c>
      <c r="G71" s="23">
        <v>0</v>
      </c>
      <c r="H71" s="23">
        <v>0</v>
      </c>
      <c r="I71" s="24">
        <v>9450</v>
      </c>
      <c r="J71" s="23">
        <v>0.48780487804878048</v>
      </c>
      <c r="K71" s="23">
        <v>0.5</v>
      </c>
      <c r="L71" s="23">
        <v>0</v>
      </c>
      <c r="M71" s="23">
        <v>0</v>
      </c>
      <c r="N71" s="24">
        <v>410</v>
      </c>
    </row>
    <row r="72" spans="2:14" x14ac:dyDescent="0.2">
      <c r="B72" s="33" t="s">
        <v>252</v>
      </c>
      <c r="C72" s="18" t="s">
        <v>60</v>
      </c>
      <c r="D72" s="21" t="s">
        <v>169</v>
      </c>
      <c r="E72" s="23">
        <v>0.47716535433070867</v>
      </c>
      <c r="F72" s="23">
        <v>0.52283464566929139</v>
      </c>
      <c r="G72" s="23">
        <v>0</v>
      </c>
      <c r="H72" s="23">
        <v>0</v>
      </c>
      <c r="I72" s="24">
        <v>6350</v>
      </c>
      <c r="J72" s="23">
        <v>0.46600000000000003</v>
      </c>
      <c r="K72" s="23">
        <v>0.53400000000000003</v>
      </c>
      <c r="L72" s="23">
        <v>0</v>
      </c>
      <c r="M72" s="23">
        <v>0</v>
      </c>
      <c r="N72" s="24">
        <v>2500</v>
      </c>
    </row>
    <row r="73" spans="2:14" x14ac:dyDescent="0.2">
      <c r="B73" s="33" t="s">
        <v>252</v>
      </c>
      <c r="C73" s="18" t="s">
        <v>69</v>
      </c>
      <c r="D73" s="21" t="s">
        <v>305</v>
      </c>
      <c r="E73" s="23">
        <v>0.48041615667074661</v>
      </c>
      <c r="F73" s="23">
        <v>0.51958384332925334</v>
      </c>
      <c r="G73" s="23">
        <v>0</v>
      </c>
      <c r="H73" s="23">
        <v>0</v>
      </c>
      <c r="I73" s="24">
        <v>8170</v>
      </c>
      <c r="J73" s="23">
        <v>0.47228637413394919</v>
      </c>
      <c r="K73" s="23">
        <v>0.52655889145496537</v>
      </c>
      <c r="L73" s="23">
        <v>0</v>
      </c>
      <c r="M73" s="23">
        <v>0</v>
      </c>
      <c r="N73" s="24">
        <v>4330</v>
      </c>
    </row>
    <row r="74" spans="2:14" x14ac:dyDescent="0.2">
      <c r="B74" s="33" t="s">
        <v>252</v>
      </c>
      <c r="C74" s="18" t="s">
        <v>70</v>
      </c>
      <c r="D74" s="21" t="s">
        <v>174</v>
      </c>
      <c r="E74" s="23">
        <v>0.48113207547169812</v>
      </c>
      <c r="F74" s="23">
        <v>0.51819407008086249</v>
      </c>
      <c r="G74" s="23">
        <v>6.7385444743935314E-4</v>
      </c>
      <c r="H74" s="23">
        <v>0</v>
      </c>
      <c r="I74" s="24">
        <v>7420</v>
      </c>
      <c r="J74" s="23">
        <v>0.4719626168224299</v>
      </c>
      <c r="K74" s="23">
        <v>0.52570093457943923</v>
      </c>
      <c r="L74" s="23">
        <v>0</v>
      </c>
      <c r="M74" s="23">
        <v>0</v>
      </c>
      <c r="N74" s="24">
        <v>2140</v>
      </c>
    </row>
    <row r="75" spans="2:14" x14ac:dyDescent="0.2">
      <c r="B75" s="33" t="s">
        <v>242</v>
      </c>
      <c r="C75" s="18" t="s">
        <v>21</v>
      </c>
      <c r="D75" s="21" t="s">
        <v>306</v>
      </c>
      <c r="E75" s="23">
        <v>0.43649543019224707</v>
      </c>
      <c r="F75" s="23">
        <v>0.56255909234163248</v>
      </c>
      <c r="G75" s="23">
        <v>1.2606366214938543E-3</v>
      </c>
      <c r="H75" s="23">
        <v>0</v>
      </c>
      <c r="I75" s="24">
        <v>15865</v>
      </c>
      <c r="J75" s="23">
        <v>0.46511627906976744</v>
      </c>
      <c r="K75" s="23">
        <v>0.53362664990571962</v>
      </c>
      <c r="L75" s="23">
        <v>6.285355122564425E-4</v>
      </c>
      <c r="M75" s="23">
        <v>0</v>
      </c>
      <c r="N75" s="24">
        <v>7955</v>
      </c>
    </row>
    <row r="76" spans="2:14" x14ac:dyDescent="0.2">
      <c r="B76" s="33" t="s">
        <v>242</v>
      </c>
      <c r="C76" s="18" t="s">
        <v>22</v>
      </c>
      <c r="D76" s="21" t="s">
        <v>142</v>
      </c>
      <c r="E76" s="23">
        <v>0.49379955275462495</v>
      </c>
      <c r="F76" s="23">
        <v>0.50599715389306765</v>
      </c>
      <c r="G76" s="23">
        <v>2.0329335230737954E-4</v>
      </c>
      <c r="H76" s="23">
        <v>0</v>
      </c>
      <c r="I76" s="24">
        <v>24595</v>
      </c>
      <c r="J76" s="23">
        <v>0.4915492957746479</v>
      </c>
      <c r="K76" s="23">
        <v>0.50774647887323943</v>
      </c>
      <c r="L76" s="23">
        <v>0</v>
      </c>
      <c r="M76" s="23">
        <v>0</v>
      </c>
      <c r="N76" s="24">
        <v>7100</v>
      </c>
    </row>
    <row r="77" spans="2:14" x14ac:dyDescent="0.2">
      <c r="B77" s="33" t="s">
        <v>242</v>
      </c>
      <c r="C77" s="18" t="s">
        <v>23</v>
      </c>
      <c r="D77" s="21" t="s">
        <v>307</v>
      </c>
      <c r="E77" s="23">
        <v>0.46679841897233204</v>
      </c>
      <c r="F77" s="23">
        <v>0.53280632411067197</v>
      </c>
      <c r="G77" s="23">
        <v>3.9525691699604743E-4</v>
      </c>
      <c r="H77" s="23">
        <v>0</v>
      </c>
      <c r="I77" s="24">
        <v>12650</v>
      </c>
      <c r="J77" s="23">
        <v>0.48342857142857143</v>
      </c>
      <c r="K77" s="23">
        <v>0.51657142857142857</v>
      </c>
      <c r="L77" s="23">
        <v>0</v>
      </c>
      <c r="M77" s="23">
        <v>0</v>
      </c>
      <c r="N77" s="24">
        <v>4375</v>
      </c>
    </row>
    <row r="78" spans="2:14" x14ac:dyDescent="0.2">
      <c r="B78" s="33" t="s">
        <v>242</v>
      </c>
      <c r="C78" s="18" t="s">
        <v>24</v>
      </c>
      <c r="D78" s="21" t="s">
        <v>143</v>
      </c>
      <c r="E78" s="23">
        <v>0.47608024691358025</v>
      </c>
      <c r="F78" s="23">
        <v>0.52314814814814814</v>
      </c>
      <c r="G78" s="23">
        <v>0</v>
      </c>
      <c r="H78" s="23">
        <v>3.8580246913580245E-4</v>
      </c>
      <c r="I78" s="24">
        <v>12960</v>
      </c>
      <c r="J78" s="23" t="s">
        <v>596</v>
      </c>
      <c r="K78" s="23" t="s">
        <v>596</v>
      </c>
      <c r="L78" s="23" t="s">
        <v>596</v>
      </c>
      <c r="M78" s="23" t="s">
        <v>596</v>
      </c>
      <c r="N78" s="24" t="s">
        <v>596</v>
      </c>
    </row>
    <row r="79" spans="2:14" x14ac:dyDescent="0.2">
      <c r="B79" s="33" t="s">
        <v>242</v>
      </c>
      <c r="C79" s="18" t="s">
        <v>25</v>
      </c>
      <c r="D79" s="21" t="s">
        <v>308</v>
      </c>
      <c r="E79" s="23">
        <v>0.4777434993389158</v>
      </c>
      <c r="F79" s="23">
        <v>0.5222565006610842</v>
      </c>
      <c r="G79" s="23">
        <v>0</v>
      </c>
      <c r="H79" s="23">
        <v>0</v>
      </c>
      <c r="I79" s="24">
        <v>11345</v>
      </c>
      <c r="J79" s="23">
        <v>0.49086161879895562</v>
      </c>
      <c r="K79" s="23">
        <v>0.50652741514360311</v>
      </c>
      <c r="L79" s="23">
        <v>0</v>
      </c>
      <c r="M79" s="23">
        <v>0</v>
      </c>
      <c r="N79" s="24">
        <v>1915</v>
      </c>
    </row>
    <row r="80" spans="2:14" x14ac:dyDescent="0.2">
      <c r="B80" s="33" t="s">
        <v>242</v>
      </c>
      <c r="C80" s="18" t="s">
        <v>26</v>
      </c>
      <c r="D80" s="21" t="s">
        <v>309</v>
      </c>
      <c r="E80" s="23">
        <v>0.47580258744609488</v>
      </c>
      <c r="F80" s="23">
        <v>0.50790608528988979</v>
      </c>
      <c r="G80" s="23">
        <v>1.6291327264015332E-2</v>
      </c>
      <c r="H80" s="23">
        <v>0</v>
      </c>
      <c r="I80" s="24">
        <v>10435</v>
      </c>
      <c r="J80" s="23">
        <v>0.46362098138747887</v>
      </c>
      <c r="K80" s="23">
        <v>0.51438240270727575</v>
      </c>
      <c r="L80" s="23">
        <v>2.1996615905245348E-2</v>
      </c>
      <c r="M80" s="23">
        <v>0</v>
      </c>
      <c r="N80" s="24">
        <v>2955</v>
      </c>
    </row>
    <row r="81" spans="2:14" x14ac:dyDescent="0.2">
      <c r="B81" s="33" t="s">
        <v>242</v>
      </c>
      <c r="C81" s="18" t="s">
        <v>27</v>
      </c>
      <c r="D81" s="21" t="s">
        <v>144</v>
      </c>
      <c r="E81" s="23">
        <v>0.46678882272102612</v>
      </c>
      <c r="F81" s="23">
        <v>0.53321117727897394</v>
      </c>
      <c r="G81" s="23">
        <v>0</v>
      </c>
      <c r="H81" s="23">
        <v>0</v>
      </c>
      <c r="I81" s="24">
        <v>10915</v>
      </c>
      <c r="J81" s="23">
        <v>0.4573643410852713</v>
      </c>
      <c r="K81" s="23">
        <v>0.54263565891472865</v>
      </c>
      <c r="L81" s="23">
        <v>0</v>
      </c>
      <c r="M81" s="23">
        <v>0</v>
      </c>
      <c r="N81" s="24">
        <v>1935</v>
      </c>
    </row>
    <row r="82" spans="2:14" x14ac:dyDescent="0.2">
      <c r="B82" s="33" t="s">
        <v>242</v>
      </c>
      <c r="C82" s="18" t="s">
        <v>28</v>
      </c>
      <c r="D82" s="21" t="s">
        <v>145</v>
      </c>
      <c r="E82" s="23">
        <v>0.47328485614922544</v>
      </c>
      <c r="F82" s="23">
        <v>0.52639898830224474</v>
      </c>
      <c r="G82" s="23">
        <v>0</v>
      </c>
      <c r="H82" s="23">
        <v>3.1615554852987672E-4</v>
      </c>
      <c r="I82" s="24">
        <v>15815</v>
      </c>
      <c r="J82" s="23">
        <v>0.47258979206049151</v>
      </c>
      <c r="K82" s="23">
        <v>0.52741020793950855</v>
      </c>
      <c r="L82" s="23">
        <v>0</v>
      </c>
      <c r="M82" s="23">
        <v>0</v>
      </c>
      <c r="N82" s="24">
        <v>5290</v>
      </c>
    </row>
    <row r="83" spans="2:14" x14ac:dyDescent="0.2">
      <c r="B83" s="33" t="s">
        <v>242</v>
      </c>
      <c r="C83" s="18" t="s">
        <v>29</v>
      </c>
      <c r="D83" s="21" t="s">
        <v>146</v>
      </c>
      <c r="E83" s="23">
        <v>0.33476394849785407</v>
      </c>
      <c r="F83" s="23">
        <v>0.37669197755034667</v>
      </c>
      <c r="G83" s="23">
        <v>1.2875536480686695E-2</v>
      </c>
      <c r="H83" s="23">
        <v>0.27566853747111258</v>
      </c>
      <c r="I83" s="24">
        <v>15145</v>
      </c>
      <c r="J83" s="23">
        <v>0.39699074074074076</v>
      </c>
      <c r="K83" s="23">
        <v>0.41782407407407407</v>
      </c>
      <c r="L83" s="23">
        <v>1.6203703703703703E-2</v>
      </c>
      <c r="M83" s="23">
        <v>0.16898148148148148</v>
      </c>
      <c r="N83" s="24">
        <v>4320</v>
      </c>
    </row>
    <row r="84" spans="2:14" x14ac:dyDescent="0.2">
      <c r="B84" s="33" t="s">
        <v>242</v>
      </c>
      <c r="C84" s="18" t="s">
        <v>30</v>
      </c>
      <c r="D84" s="21" t="s">
        <v>147</v>
      </c>
      <c r="E84" s="23">
        <v>0.46807017543859647</v>
      </c>
      <c r="F84" s="23">
        <v>0.53192982456140347</v>
      </c>
      <c r="G84" s="23">
        <v>0</v>
      </c>
      <c r="H84" s="23">
        <v>0</v>
      </c>
      <c r="I84" s="24">
        <v>7125</v>
      </c>
      <c r="J84" s="23" t="s">
        <v>596</v>
      </c>
      <c r="K84" s="23" t="s">
        <v>596</v>
      </c>
      <c r="L84" s="23" t="s">
        <v>596</v>
      </c>
      <c r="M84" s="23" t="s">
        <v>596</v>
      </c>
      <c r="N84" s="24" t="s">
        <v>596</v>
      </c>
    </row>
    <row r="85" spans="2:14" x14ac:dyDescent="0.2">
      <c r="B85" s="33" t="s">
        <v>242</v>
      </c>
      <c r="C85" s="18" t="s">
        <v>31</v>
      </c>
      <c r="D85" s="21" t="s">
        <v>310</v>
      </c>
      <c r="E85" s="23">
        <v>0.46675401244677367</v>
      </c>
      <c r="F85" s="23">
        <v>0.53324598755322639</v>
      </c>
      <c r="G85" s="23">
        <v>0</v>
      </c>
      <c r="H85" s="23">
        <v>0</v>
      </c>
      <c r="I85" s="24">
        <v>15265</v>
      </c>
      <c r="J85" s="23">
        <v>0.47960199004975124</v>
      </c>
      <c r="K85" s="23">
        <v>0.52039800995024876</v>
      </c>
      <c r="L85" s="23">
        <v>0</v>
      </c>
      <c r="M85" s="23">
        <v>0</v>
      </c>
      <c r="N85" s="24">
        <v>5025</v>
      </c>
    </row>
    <row r="86" spans="2:14" x14ac:dyDescent="0.2">
      <c r="B86" s="33" t="s">
        <v>242</v>
      </c>
      <c r="C86" s="18" t="s">
        <v>32</v>
      </c>
      <c r="D86" s="21" t="s">
        <v>311</v>
      </c>
      <c r="E86" s="23">
        <v>0.50127597520962452</v>
      </c>
      <c r="F86" s="23">
        <v>0.49872402479037548</v>
      </c>
      <c r="G86" s="23">
        <v>0</v>
      </c>
      <c r="H86" s="23">
        <v>0</v>
      </c>
      <c r="I86" s="24">
        <v>13715</v>
      </c>
      <c r="J86" s="23" t="s">
        <v>596</v>
      </c>
      <c r="K86" s="23" t="s">
        <v>596</v>
      </c>
      <c r="L86" s="23" t="s">
        <v>596</v>
      </c>
      <c r="M86" s="23" t="s">
        <v>596</v>
      </c>
      <c r="N86" s="24" t="s">
        <v>596</v>
      </c>
    </row>
    <row r="87" spans="2:14" x14ac:dyDescent="0.2">
      <c r="B87" s="33" t="s">
        <v>242</v>
      </c>
      <c r="C87" s="18" t="s">
        <v>427</v>
      </c>
      <c r="D87" s="21" t="s">
        <v>428</v>
      </c>
      <c r="E87" s="23">
        <v>0.47483989021042999</v>
      </c>
      <c r="F87" s="23">
        <v>0.52424519670631287</v>
      </c>
      <c r="G87" s="23">
        <v>0</v>
      </c>
      <c r="H87" s="23">
        <v>0</v>
      </c>
      <c r="I87" s="24">
        <v>5465</v>
      </c>
      <c r="J87" s="23">
        <v>0.5</v>
      </c>
      <c r="K87" s="23">
        <v>0.42857142857142855</v>
      </c>
      <c r="L87" s="23">
        <v>0</v>
      </c>
      <c r="M87" s="23">
        <v>0</v>
      </c>
      <c r="N87" s="24">
        <v>70</v>
      </c>
    </row>
    <row r="88" spans="2:14" x14ac:dyDescent="0.2">
      <c r="B88" s="33" t="s">
        <v>242</v>
      </c>
      <c r="C88" s="18" t="s">
        <v>33</v>
      </c>
      <c r="D88" s="21" t="s">
        <v>148</v>
      </c>
      <c r="E88" s="23" t="s">
        <v>7</v>
      </c>
      <c r="F88" s="23" t="s">
        <v>7</v>
      </c>
      <c r="G88" s="23" t="s">
        <v>7</v>
      </c>
      <c r="H88" s="23" t="s">
        <v>7</v>
      </c>
      <c r="I88" s="24">
        <v>0</v>
      </c>
      <c r="J88" s="23" t="s">
        <v>596</v>
      </c>
      <c r="K88" s="23" t="s">
        <v>596</v>
      </c>
      <c r="L88" s="23" t="s">
        <v>596</v>
      </c>
      <c r="M88" s="23" t="s">
        <v>596</v>
      </c>
      <c r="N88" s="24" t="s">
        <v>596</v>
      </c>
    </row>
    <row r="89" spans="2:14" x14ac:dyDescent="0.2">
      <c r="B89" s="33" t="s">
        <v>242</v>
      </c>
      <c r="C89" s="18" t="s">
        <v>34</v>
      </c>
      <c r="D89" s="21" t="s">
        <v>149</v>
      </c>
      <c r="E89" s="23">
        <v>0.46845611285266459</v>
      </c>
      <c r="F89" s="23">
        <v>0.53115203761755481</v>
      </c>
      <c r="G89" s="23">
        <v>1.9592476489028212E-4</v>
      </c>
      <c r="H89" s="23">
        <v>1.9592476489028212E-4</v>
      </c>
      <c r="I89" s="24">
        <v>25520</v>
      </c>
      <c r="J89" s="23" t="s">
        <v>596</v>
      </c>
      <c r="K89" s="23" t="s">
        <v>596</v>
      </c>
      <c r="L89" s="23" t="s">
        <v>596</v>
      </c>
      <c r="M89" s="23" t="s">
        <v>596</v>
      </c>
      <c r="N89" s="24" t="s">
        <v>596</v>
      </c>
    </row>
    <row r="90" spans="2:14" x14ac:dyDescent="0.2">
      <c r="B90" s="33" t="s">
        <v>242</v>
      </c>
      <c r="C90" s="18" t="s">
        <v>35</v>
      </c>
      <c r="D90" s="21" t="s">
        <v>150</v>
      </c>
      <c r="E90" s="23">
        <v>0.48573825503355705</v>
      </c>
      <c r="F90" s="23">
        <v>0.51384228187919467</v>
      </c>
      <c r="G90" s="23">
        <v>4.1946308724832214E-4</v>
      </c>
      <c r="H90" s="23">
        <v>0</v>
      </c>
      <c r="I90" s="24">
        <v>11920</v>
      </c>
      <c r="J90" s="23">
        <v>0.50954198473282442</v>
      </c>
      <c r="K90" s="23">
        <v>0.48854961832061067</v>
      </c>
      <c r="L90" s="23">
        <v>1.9083969465648854E-3</v>
      </c>
      <c r="M90" s="23">
        <v>0</v>
      </c>
      <c r="N90" s="24">
        <v>2620</v>
      </c>
    </row>
    <row r="91" spans="2:14" x14ac:dyDescent="0.2">
      <c r="B91" s="33" t="s">
        <v>242</v>
      </c>
      <c r="C91" s="18" t="s">
        <v>36</v>
      </c>
      <c r="D91" s="21" t="s">
        <v>151</v>
      </c>
      <c r="E91" s="23">
        <v>0.49958158995815899</v>
      </c>
      <c r="F91" s="23">
        <v>0.50041841004184096</v>
      </c>
      <c r="G91" s="23">
        <v>0</v>
      </c>
      <c r="H91" s="23">
        <v>0</v>
      </c>
      <c r="I91" s="24">
        <v>5975</v>
      </c>
      <c r="J91" s="23">
        <v>0.50101010101010102</v>
      </c>
      <c r="K91" s="23">
        <v>0.49898989898989898</v>
      </c>
      <c r="L91" s="23">
        <v>0</v>
      </c>
      <c r="M91" s="23">
        <v>0</v>
      </c>
      <c r="N91" s="24">
        <v>2475</v>
      </c>
    </row>
    <row r="92" spans="2:14" x14ac:dyDescent="0.2">
      <c r="B92" s="33" t="s">
        <v>242</v>
      </c>
      <c r="C92" s="18" t="s">
        <v>37</v>
      </c>
      <c r="D92" s="21" t="s">
        <v>152</v>
      </c>
      <c r="E92" s="23">
        <v>0.47076923076923077</v>
      </c>
      <c r="F92" s="23">
        <v>0.52884615384615385</v>
      </c>
      <c r="G92" s="23">
        <v>3.8461538461538462E-4</v>
      </c>
      <c r="H92" s="23">
        <v>0</v>
      </c>
      <c r="I92" s="24">
        <v>13000</v>
      </c>
      <c r="J92" s="23">
        <v>0.45884413309982486</v>
      </c>
      <c r="K92" s="23">
        <v>0.54115586690017514</v>
      </c>
      <c r="L92" s="23">
        <v>0</v>
      </c>
      <c r="M92" s="23">
        <v>0</v>
      </c>
      <c r="N92" s="24">
        <v>2855</v>
      </c>
    </row>
    <row r="93" spans="2:14" x14ac:dyDescent="0.2">
      <c r="B93" s="33" t="s">
        <v>242</v>
      </c>
      <c r="C93" s="18" t="s">
        <v>38</v>
      </c>
      <c r="D93" s="21" t="s">
        <v>153</v>
      </c>
      <c r="E93" s="23">
        <v>0.49963636363636366</v>
      </c>
      <c r="F93" s="23">
        <v>0.50036363636363634</v>
      </c>
      <c r="G93" s="23">
        <v>0</v>
      </c>
      <c r="H93" s="23">
        <v>0</v>
      </c>
      <c r="I93" s="24">
        <v>6875</v>
      </c>
      <c r="J93" s="23">
        <v>0.51006711409395977</v>
      </c>
      <c r="K93" s="23">
        <v>0.48993288590604028</v>
      </c>
      <c r="L93" s="23">
        <v>0</v>
      </c>
      <c r="M93" s="23">
        <v>0</v>
      </c>
      <c r="N93" s="24">
        <v>1490</v>
      </c>
    </row>
    <row r="94" spans="2:14" x14ac:dyDescent="0.2">
      <c r="B94" s="33" t="s">
        <v>264</v>
      </c>
      <c r="C94" s="18" t="s">
        <v>40</v>
      </c>
      <c r="D94" s="21" t="s">
        <v>312</v>
      </c>
      <c r="E94" s="23">
        <v>0.56263269639065816</v>
      </c>
      <c r="F94" s="23">
        <v>0.43736730360934184</v>
      </c>
      <c r="G94" s="23">
        <v>0</v>
      </c>
      <c r="H94" s="23">
        <v>0</v>
      </c>
      <c r="I94" s="24">
        <v>4710</v>
      </c>
      <c r="J94" s="23">
        <v>0.5641025641025641</v>
      </c>
      <c r="K94" s="23">
        <v>0.4358974358974359</v>
      </c>
      <c r="L94" s="23">
        <v>0</v>
      </c>
      <c r="M94" s="23">
        <v>0</v>
      </c>
      <c r="N94" s="24">
        <v>195</v>
      </c>
    </row>
    <row r="95" spans="2:14" x14ac:dyDescent="0.2">
      <c r="B95" s="33" t="s">
        <v>264</v>
      </c>
      <c r="C95" s="18" t="s">
        <v>42</v>
      </c>
      <c r="D95" s="21" t="s">
        <v>156</v>
      </c>
      <c r="E95" s="23">
        <v>0.47298297557364916</v>
      </c>
      <c r="F95" s="23">
        <v>0.5270170244263509</v>
      </c>
      <c r="G95" s="23">
        <v>0</v>
      </c>
      <c r="H95" s="23">
        <v>0</v>
      </c>
      <c r="I95" s="24">
        <v>6755</v>
      </c>
      <c r="J95" s="23">
        <v>0.46857142857142858</v>
      </c>
      <c r="K95" s="23">
        <v>0.53142857142857147</v>
      </c>
      <c r="L95" s="23">
        <v>0</v>
      </c>
      <c r="M95" s="23">
        <v>0</v>
      </c>
      <c r="N95" s="24">
        <v>2625</v>
      </c>
    </row>
    <row r="96" spans="2:14" x14ac:dyDescent="0.2">
      <c r="B96" s="33" t="s">
        <v>264</v>
      </c>
      <c r="C96" s="18" t="s">
        <v>45</v>
      </c>
      <c r="D96" s="21" t="s">
        <v>157</v>
      </c>
      <c r="E96" s="23">
        <v>0.47144948755490484</v>
      </c>
      <c r="F96" s="23">
        <v>0.52855051244509521</v>
      </c>
      <c r="G96" s="23">
        <v>0</v>
      </c>
      <c r="H96" s="23">
        <v>0</v>
      </c>
      <c r="I96" s="24">
        <v>6830</v>
      </c>
      <c r="J96" s="23">
        <v>0.45070422535211269</v>
      </c>
      <c r="K96" s="23">
        <v>0.54929577464788737</v>
      </c>
      <c r="L96" s="23">
        <v>0</v>
      </c>
      <c r="M96" s="23">
        <v>0</v>
      </c>
      <c r="N96" s="24">
        <v>2485</v>
      </c>
    </row>
    <row r="97" spans="2:14" x14ac:dyDescent="0.2">
      <c r="B97" s="33" t="s">
        <v>264</v>
      </c>
      <c r="C97" s="18" t="s">
        <v>47</v>
      </c>
      <c r="D97" s="21" t="s">
        <v>159</v>
      </c>
      <c r="E97" s="23">
        <v>0.47414234511008707</v>
      </c>
      <c r="F97" s="23">
        <v>0.52585765488991298</v>
      </c>
      <c r="G97" s="23">
        <v>0</v>
      </c>
      <c r="H97" s="23">
        <v>0</v>
      </c>
      <c r="I97" s="24">
        <v>9765</v>
      </c>
      <c r="J97" s="23">
        <v>0.43788819875776397</v>
      </c>
      <c r="K97" s="23">
        <v>0.56211180124223603</v>
      </c>
      <c r="L97" s="23">
        <v>0</v>
      </c>
      <c r="M97" s="23">
        <v>0</v>
      </c>
      <c r="N97" s="24">
        <v>3220</v>
      </c>
    </row>
    <row r="98" spans="2:14" x14ac:dyDescent="0.2">
      <c r="B98" s="33" t="s">
        <v>264</v>
      </c>
      <c r="C98" s="18" t="s">
        <v>52</v>
      </c>
      <c r="D98" s="21" t="s">
        <v>163</v>
      </c>
      <c r="E98" s="23">
        <v>0.47787610619469029</v>
      </c>
      <c r="F98" s="23">
        <v>0.5216581276199348</v>
      </c>
      <c r="G98" s="23">
        <v>0</v>
      </c>
      <c r="H98" s="23">
        <v>0</v>
      </c>
      <c r="I98" s="24">
        <v>10735</v>
      </c>
      <c r="J98" s="23">
        <v>0.46868250539956802</v>
      </c>
      <c r="K98" s="23">
        <v>0.53023758099352047</v>
      </c>
      <c r="L98" s="23">
        <v>0</v>
      </c>
      <c r="M98" s="23">
        <v>0</v>
      </c>
      <c r="N98" s="24">
        <v>4630</v>
      </c>
    </row>
    <row r="99" spans="2:14" x14ac:dyDescent="0.2">
      <c r="B99" s="33" t="s">
        <v>264</v>
      </c>
      <c r="C99" s="18" t="s">
        <v>53</v>
      </c>
      <c r="D99" s="21" t="s">
        <v>164</v>
      </c>
      <c r="E99" s="23">
        <v>0.48751076658053405</v>
      </c>
      <c r="F99" s="23">
        <v>0.51191501579098475</v>
      </c>
      <c r="G99" s="23">
        <v>0</v>
      </c>
      <c r="H99" s="23">
        <v>5.7421762848119441E-4</v>
      </c>
      <c r="I99" s="24">
        <v>17415</v>
      </c>
      <c r="J99" s="23">
        <v>0.48496835443037972</v>
      </c>
      <c r="K99" s="23">
        <v>0.51424050632911389</v>
      </c>
      <c r="L99" s="23">
        <v>0</v>
      </c>
      <c r="M99" s="23">
        <v>7.911392405063291E-4</v>
      </c>
      <c r="N99" s="24">
        <v>6320</v>
      </c>
    </row>
    <row r="100" spans="2:14" x14ac:dyDescent="0.2">
      <c r="B100" s="33" t="s">
        <v>264</v>
      </c>
      <c r="C100" s="18" t="s">
        <v>54</v>
      </c>
      <c r="D100" s="21" t="s">
        <v>313</v>
      </c>
      <c r="E100" s="23">
        <v>0.49826187717265352</v>
      </c>
      <c r="F100" s="23">
        <v>0.5013518733101584</v>
      </c>
      <c r="G100" s="23">
        <v>3.8624951718810351E-4</v>
      </c>
      <c r="H100" s="23">
        <v>0</v>
      </c>
      <c r="I100" s="24">
        <v>12945</v>
      </c>
      <c r="J100" s="23">
        <v>0.48791540785498488</v>
      </c>
      <c r="K100" s="23">
        <v>0.51208459214501512</v>
      </c>
      <c r="L100" s="23">
        <v>0</v>
      </c>
      <c r="M100" s="23">
        <v>0</v>
      </c>
      <c r="N100" s="24">
        <v>3310</v>
      </c>
    </row>
    <row r="101" spans="2:14" x14ac:dyDescent="0.2">
      <c r="B101" s="33" t="s">
        <v>264</v>
      </c>
      <c r="C101" s="18" t="s">
        <v>55</v>
      </c>
      <c r="D101" s="21" t="s">
        <v>165</v>
      </c>
      <c r="E101" s="23">
        <v>0.47348119575699132</v>
      </c>
      <c r="F101" s="23">
        <v>0.52651880424300868</v>
      </c>
      <c r="G101" s="23">
        <v>0</v>
      </c>
      <c r="H101" s="23">
        <v>0</v>
      </c>
      <c r="I101" s="24">
        <v>10370</v>
      </c>
      <c r="J101" s="23">
        <v>0.4519774011299435</v>
      </c>
      <c r="K101" s="23">
        <v>0.54802259887005644</v>
      </c>
      <c r="L101" s="23">
        <v>0</v>
      </c>
      <c r="M101" s="23">
        <v>0</v>
      </c>
      <c r="N101" s="24">
        <v>3540</v>
      </c>
    </row>
    <row r="102" spans="2:14" x14ac:dyDescent="0.2">
      <c r="B102" s="33" t="s">
        <v>264</v>
      </c>
      <c r="C102" s="18" t="s">
        <v>57</v>
      </c>
      <c r="D102" s="21" t="s">
        <v>166</v>
      </c>
      <c r="E102" s="23">
        <v>0.47663551401869159</v>
      </c>
      <c r="F102" s="23">
        <v>0.52336448598130836</v>
      </c>
      <c r="G102" s="23">
        <v>0</v>
      </c>
      <c r="H102" s="23">
        <v>0</v>
      </c>
      <c r="I102" s="24">
        <v>7490</v>
      </c>
      <c r="J102" s="23">
        <v>0.47098214285714285</v>
      </c>
      <c r="K102" s="23">
        <v>0.53125</v>
      </c>
      <c r="L102" s="23">
        <v>0</v>
      </c>
      <c r="M102" s="23">
        <v>0</v>
      </c>
      <c r="N102" s="24">
        <v>2240</v>
      </c>
    </row>
    <row r="103" spans="2:14" x14ac:dyDescent="0.2">
      <c r="B103" s="33" t="s">
        <v>264</v>
      </c>
      <c r="C103" s="18" t="s">
        <v>58</v>
      </c>
      <c r="D103" s="21" t="s">
        <v>167</v>
      </c>
      <c r="E103" s="23">
        <v>0.48862343572241185</v>
      </c>
      <c r="F103" s="23">
        <v>0.51023890784982939</v>
      </c>
      <c r="G103" s="23">
        <v>0</v>
      </c>
      <c r="H103" s="23">
        <v>5.6882821387940839E-4</v>
      </c>
      <c r="I103" s="24">
        <v>8790</v>
      </c>
      <c r="J103" s="23">
        <v>0.46811594202898549</v>
      </c>
      <c r="K103" s="23">
        <v>0.53188405797101446</v>
      </c>
      <c r="L103" s="23">
        <v>0</v>
      </c>
      <c r="M103" s="23">
        <v>0</v>
      </c>
      <c r="N103" s="24">
        <v>3450</v>
      </c>
    </row>
    <row r="104" spans="2:14" x14ac:dyDescent="0.2">
      <c r="B104" s="33" t="s">
        <v>264</v>
      </c>
      <c r="C104" s="18" t="s">
        <v>61</v>
      </c>
      <c r="D104" s="21" t="s">
        <v>170</v>
      </c>
      <c r="E104" s="23">
        <v>0.49448384554767533</v>
      </c>
      <c r="F104" s="23">
        <v>0.50512214342001571</v>
      </c>
      <c r="G104" s="23">
        <v>0</v>
      </c>
      <c r="H104" s="23">
        <v>0</v>
      </c>
      <c r="I104" s="24">
        <v>12690</v>
      </c>
      <c r="J104" s="23">
        <v>0.47402597402597402</v>
      </c>
      <c r="K104" s="23">
        <v>0.52516233766233766</v>
      </c>
      <c r="L104" s="23">
        <v>0</v>
      </c>
      <c r="M104" s="23">
        <v>0</v>
      </c>
      <c r="N104" s="24">
        <v>6160</v>
      </c>
    </row>
    <row r="105" spans="2:14" x14ac:dyDescent="0.2">
      <c r="B105" s="33" t="s">
        <v>264</v>
      </c>
      <c r="C105" s="18" t="s">
        <v>56</v>
      </c>
      <c r="D105" s="21" t="s">
        <v>314</v>
      </c>
      <c r="E105" s="23" t="s">
        <v>7</v>
      </c>
      <c r="F105" s="23" t="s">
        <v>7</v>
      </c>
      <c r="G105" s="23" t="s">
        <v>7</v>
      </c>
      <c r="H105" s="23" t="s">
        <v>7</v>
      </c>
      <c r="I105" s="24">
        <v>0</v>
      </c>
      <c r="J105" s="23" t="s">
        <v>596</v>
      </c>
      <c r="K105" s="23" t="s">
        <v>596</v>
      </c>
      <c r="L105" s="23" t="s">
        <v>596</v>
      </c>
      <c r="M105" s="23" t="s">
        <v>596</v>
      </c>
      <c r="N105" s="24" t="s">
        <v>596</v>
      </c>
    </row>
    <row r="106" spans="2:14" x14ac:dyDescent="0.2">
      <c r="B106" s="33" t="s">
        <v>264</v>
      </c>
      <c r="C106" s="18" t="s">
        <v>62</v>
      </c>
      <c r="D106" s="21" t="s">
        <v>171</v>
      </c>
      <c r="E106" s="23">
        <v>0.46893491124260356</v>
      </c>
      <c r="F106" s="23">
        <v>0.52909270216962523</v>
      </c>
      <c r="G106" s="23">
        <v>1.4792899408284023E-3</v>
      </c>
      <c r="H106" s="23">
        <v>0</v>
      </c>
      <c r="I106" s="24">
        <v>10140</v>
      </c>
      <c r="J106" s="23">
        <v>0.47841306884480744</v>
      </c>
      <c r="K106" s="23">
        <v>0.52042007001166857</v>
      </c>
      <c r="L106" s="23">
        <v>1.1668611435239206E-3</v>
      </c>
      <c r="M106" s="23">
        <v>0</v>
      </c>
      <c r="N106" s="24">
        <v>4285</v>
      </c>
    </row>
    <row r="107" spans="2:14" x14ac:dyDescent="0.2">
      <c r="B107" s="33" t="s">
        <v>264</v>
      </c>
      <c r="C107" s="18" t="s">
        <v>63</v>
      </c>
      <c r="D107" s="21" t="s">
        <v>172</v>
      </c>
      <c r="E107" s="23">
        <v>0.47660154475238525</v>
      </c>
      <c r="F107" s="23">
        <v>0.52339845524761475</v>
      </c>
      <c r="G107" s="23">
        <v>0</v>
      </c>
      <c r="H107" s="23">
        <v>1.5144631228229593E-4</v>
      </c>
      <c r="I107" s="24">
        <v>33015</v>
      </c>
      <c r="J107" s="23">
        <v>0.46770155232849275</v>
      </c>
      <c r="K107" s="23">
        <v>0.53229844767150725</v>
      </c>
      <c r="L107" s="23">
        <v>0</v>
      </c>
      <c r="M107" s="23">
        <v>0</v>
      </c>
      <c r="N107" s="24">
        <v>9985</v>
      </c>
    </row>
    <row r="108" spans="2:14" x14ac:dyDescent="0.2">
      <c r="B108" s="33" t="s">
        <v>264</v>
      </c>
      <c r="C108" s="18" t="s">
        <v>64</v>
      </c>
      <c r="D108" s="21" t="s">
        <v>315</v>
      </c>
      <c r="E108" s="23">
        <v>0.47735059002664637</v>
      </c>
      <c r="F108" s="23">
        <v>0.52303007232584697</v>
      </c>
      <c r="G108" s="23">
        <v>0</v>
      </c>
      <c r="H108" s="23">
        <v>0</v>
      </c>
      <c r="I108" s="24">
        <v>13135</v>
      </c>
      <c r="J108" s="23" t="s">
        <v>596</v>
      </c>
      <c r="K108" s="23" t="s">
        <v>596</v>
      </c>
      <c r="L108" s="23" t="s">
        <v>596</v>
      </c>
      <c r="M108" s="23" t="s">
        <v>596</v>
      </c>
      <c r="N108" s="24" t="s">
        <v>596</v>
      </c>
    </row>
    <row r="109" spans="2:14" x14ac:dyDescent="0.2">
      <c r="B109" s="33" t="s">
        <v>264</v>
      </c>
      <c r="C109" s="18" t="s">
        <v>65</v>
      </c>
      <c r="D109" s="21" t="s">
        <v>316</v>
      </c>
      <c r="E109" s="23">
        <v>0.47703361560174495</v>
      </c>
      <c r="F109" s="23">
        <v>0.52322299204516298</v>
      </c>
      <c r="G109" s="23">
        <v>0</v>
      </c>
      <c r="H109" s="23">
        <v>0</v>
      </c>
      <c r="I109" s="24">
        <v>19485</v>
      </c>
      <c r="J109" s="23">
        <v>0.49814471243042674</v>
      </c>
      <c r="K109" s="23">
        <v>0.50185528756957332</v>
      </c>
      <c r="L109" s="23">
        <v>0</v>
      </c>
      <c r="M109" s="23">
        <v>0</v>
      </c>
      <c r="N109" s="24">
        <v>5390</v>
      </c>
    </row>
    <row r="110" spans="2:14" x14ac:dyDescent="0.2">
      <c r="B110" s="33" t="s">
        <v>264</v>
      </c>
      <c r="C110" s="18" t="s">
        <v>66</v>
      </c>
      <c r="D110" s="21" t="s">
        <v>317</v>
      </c>
      <c r="E110" s="23">
        <v>0.47922134733158356</v>
      </c>
      <c r="F110" s="23">
        <v>0.51990376202974631</v>
      </c>
      <c r="G110" s="23">
        <v>0</v>
      </c>
      <c r="H110" s="23">
        <v>8.7489063867016625E-4</v>
      </c>
      <c r="I110" s="24">
        <v>22860</v>
      </c>
      <c r="J110" s="23">
        <v>0.46573426573426574</v>
      </c>
      <c r="K110" s="23">
        <v>0.53356643356643352</v>
      </c>
      <c r="L110" s="23">
        <v>0</v>
      </c>
      <c r="M110" s="23">
        <v>6.993006993006993E-4</v>
      </c>
      <c r="N110" s="24">
        <v>7150</v>
      </c>
    </row>
    <row r="111" spans="2:14" x14ac:dyDescent="0.2">
      <c r="B111" s="33" t="s">
        <v>264</v>
      </c>
      <c r="C111" s="18" t="s">
        <v>67</v>
      </c>
      <c r="D111" s="21" t="s">
        <v>318</v>
      </c>
      <c r="E111" s="23">
        <v>0.47985739750445633</v>
      </c>
      <c r="F111" s="23">
        <v>0.51978609625668448</v>
      </c>
      <c r="G111" s="23">
        <v>3.5650623885918003E-4</v>
      </c>
      <c r="H111" s="23">
        <v>0</v>
      </c>
      <c r="I111" s="24">
        <v>14025</v>
      </c>
      <c r="J111" s="23">
        <v>0.47362755651237892</v>
      </c>
      <c r="K111" s="23">
        <v>0.52637244348762113</v>
      </c>
      <c r="L111" s="23">
        <v>0</v>
      </c>
      <c r="M111" s="23">
        <v>0</v>
      </c>
      <c r="N111" s="24">
        <v>4645</v>
      </c>
    </row>
    <row r="112" spans="2:14" x14ac:dyDescent="0.2">
      <c r="B112" s="33" t="s">
        <v>264</v>
      </c>
      <c r="C112" s="18" t="s">
        <v>68</v>
      </c>
      <c r="D112" s="21" t="s">
        <v>173</v>
      </c>
      <c r="E112" s="23">
        <v>0.4768467475192944</v>
      </c>
      <c r="F112" s="23">
        <v>0.52315325248070566</v>
      </c>
      <c r="G112" s="23">
        <v>0</v>
      </c>
      <c r="H112" s="23">
        <v>0</v>
      </c>
      <c r="I112" s="24">
        <v>9070</v>
      </c>
      <c r="J112" s="23">
        <v>0.46101694915254238</v>
      </c>
      <c r="K112" s="23">
        <v>0.53898305084745768</v>
      </c>
      <c r="L112" s="23">
        <v>0</v>
      </c>
      <c r="M112" s="23">
        <v>0</v>
      </c>
      <c r="N112" s="24">
        <v>2950</v>
      </c>
    </row>
    <row r="113" spans="2:14" x14ac:dyDescent="0.2">
      <c r="B113" s="33" t="s">
        <v>264</v>
      </c>
      <c r="C113" s="18" t="s">
        <v>71</v>
      </c>
      <c r="D113" s="21" t="s">
        <v>175</v>
      </c>
      <c r="E113" s="23">
        <v>0.47028112449799198</v>
      </c>
      <c r="F113" s="23">
        <v>0.52971887550200802</v>
      </c>
      <c r="G113" s="23">
        <v>0</v>
      </c>
      <c r="H113" s="23">
        <v>0</v>
      </c>
      <c r="I113" s="24">
        <v>12450</v>
      </c>
      <c r="J113" s="23">
        <v>0.4642857142857143</v>
      </c>
      <c r="K113" s="23">
        <v>0.5357142857142857</v>
      </c>
      <c r="L113" s="23">
        <v>0</v>
      </c>
      <c r="M113" s="23">
        <v>0</v>
      </c>
      <c r="N113" s="24">
        <v>3920</v>
      </c>
    </row>
    <row r="114" spans="2:14" x14ac:dyDescent="0.2">
      <c r="B114" s="33" t="s">
        <v>264</v>
      </c>
      <c r="C114" s="18" t="s">
        <v>72</v>
      </c>
      <c r="D114" s="21" t="s">
        <v>176</v>
      </c>
      <c r="E114" s="23">
        <v>0.47922192749778958</v>
      </c>
      <c r="F114" s="23">
        <v>0.519893899204244</v>
      </c>
      <c r="G114" s="23">
        <v>0</v>
      </c>
      <c r="H114" s="23">
        <v>0</v>
      </c>
      <c r="I114" s="24">
        <v>5655</v>
      </c>
      <c r="J114" s="23">
        <v>0.4607329842931937</v>
      </c>
      <c r="K114" s="23">
        <v>0.53926701570680624</v>
      </c>
      <c r="L114" s="23">
        <v>0</v>
      </c>
      <c r="M114" s="23">
        <v>0</v>
      </c>
      <c r="N114" s="24">
        <v>1910</v>
      </c>
    </row>
    <row r="115" spans="2:14" x14ac:dyDescent="0.2">
      <c r="B115" s="33" t="s">
        <v>276</v>
      </c>
      <c r="C115" s="18" t="s">
        <v>74</v>
      </c>
      <c r="D115" s="21" t="s">
        <v>178</v>
      </c>
      <c r="E115" s="23">
        <v>0.47133220910623946</v>
      </c>
      <c r="F115" s="23">
        <v>0.52782462057335577</v>
      </c>
      <c r="G115" s="23">
        <v>0</v>
      </c>
      <c r="H115" s="23">
        <v>0</v>
      </c>
      <c r="I115" s="24">
        <v>5930</v>
      </c>
      <c r="J115" s="23">
        <v>0.45483870967741935</v>
      </c>
      <c r="K115" s="23">
        <v>0.54516129032258065</v>
      </c>
      <c r="L115" s="23">
        <v>0</v>
      </c>
      <c r="M115" s="23">
        <v>0</v>
      </c>
      <c r="N115" s="24">
        <v>1550</v>
      </c>
    </row>
    <row r="116" spans="2:14" x14ac:dyDescent="0.2">
      <c r="B116" s="33" t="s">
        <v>276</v>
      </c>
      <c r="C116" s="18" t="s">
        <v>76</v>
      </c>
      <c r="D116" s="21" t="s">
        <v>180</v>
      </c>
      <c r="E116" s="23">
        <v>0.46025345622119818</v>
      </c>
      <c r="F116" s="23">
        <v>0.53917050691244239</v>
      </c>
      <c r="G116" s="23">
        <v>0</v>
      </c>
      <c r="H116" s="23">
        <v>0</v>
      </c>
      <c r="I116" s="24">
        <v>8680</v>
      </c>
      <c r="J116" s="23">
        <v>0.45931283905967452</v>
      </c>
      <c r="K116" s="23">
        <v>0.54068716094032554</v>
      </c>
      <c r="L116" s="23">
        <v>0</v>
      </c>
      <c r="M116" s="23">
        <v>0</v>
      </c>
      <c r="N116" s="24">
        <v>2765</v>
      </c>
    </row>
    <row r="117" spans="2:14" x14ac:dyDescent="0.2">
      <c r="B117" s="33" t="s">
        <v>276</v>
      </c>
      <c r="C117" s="18" t="s">
        <v>79</v>
      </c>
      <c r="D117" s="21" t="s">
        <v>183</v>
      </c>
      <c r="E117" s="23">
        <v>0.4806169237182159</v>
      </c>
      <c r="F117" s="23">
        <v>0.51938307628178404</v>
      </c>
      <c r="G117" s="23">
        <v>0</v>
      </c>
      <c r="H117" s="23">
        <v>0</v>
      </c>
      <c r="I117" s="24">
        <v>11995</v>
      </c>
      <c r="J117" s="23" t="s">
        <v>596</v>
      </c>
      <c r="K117" s="23" t="s">
        <v>596</v>
      </c>
      <c r="L117" s="23" t="s">
        <v>596</v>
      </c>
      <c r="M117" s="23" t="s">
        <v>596</v>
      </c>
      <c r="N117" s="24" t="s">
        <v>596</v>
      </c>
    </row>
    <row r="118" spans="2:14" x14ac:dyDescent="0.2">
      <c r="B118" s="33" t="s">
        <v>276</v>
      </c>
      <c r="C118" s="18" t="s">
        <v>80</v>
      </c>
      <c r="D118" s="21" t="s">
        <v>319</v>
      </c>
      <c r="E118" s="23">
        <v>0.48210598761183759</v>
      </c>
      <c r="F118" s="23">
        <v>0.51789401238816246</v>
      </c>
      <c r="G118" s="23">
        <v>0</v>
      </c>
      <c r="H118" s="23">
        <v>0</v>
      </c>
      <c r="I118" s="24">
        <v>14530</v>
      </c>
      <c r="J118" s="23">
        <v>0.47866666666666668</v>
      </c>
      <c r="K118" s="23">
        <v>0.52133333333333332</v>
      </c>
      <c r="L118" s="23">
        <v>0</v>
      </c>
      <c r="M118" s="23">
        <v>0</v>
      </c>
      <c r="N118" s="24">
        <v>3750</v>
      </c>
    </row>
    <row r="119" spans="2:14" x14ac:dyDescent="0.2">
      <c r="B119" s="33" t="s">
        <v>276</v>
      </c>
      <c r="C119" s="18" t="s">
        <v>82</v>
      </c>
      <c r="D119" s="21" t="s">
        <v>320</v>
      </c>
      <c r="E119" s="23">
        <v>0.48211624441132639</v>
      </c>
      <c r="F119" s="23">
        <v>0.51788375558867361</v>
      </c>
      <c r="G119" s="23">
        <v>3.7257824143070045E-4</v>
      </c>
      <c r="H119" s="23">
        <v>0</v>
      </c>
      <c r="I119" s="24">
        <v>13420</v>
      </c>
      <c r="J119" s="23">
        <v>0.47873633049817738</v>
      </c>
      <c r="K119" s="23">
        <v>0.52004860267314701</v>
      </c>
      <c r="L119" s="23">
        <v>0</v>
      </c>
      <c r="M119" s="23">
        <v>0</v>
      </c>
      <c r="N119" s="24">
        <v>4115</v>
      </c>
    </row>
    <row r="120" spans="2:14" x14ac:dyDescent="0.2">
      <c r="B120" s="33" t="s">
        <v>276</v>
      </c>
      <c r="C120" s="18" t="s">
        <v>83</v>
      </c>
      <c r="D120" s="21" t="s">
        <v>321</v>
      </c>
      <c r="E120" s="23">
        <v>0.48119070984625451</v>
      </c>
      <c r="F120" s="23">
        <v>0.51848217206411518</v>
      </c>
      <c r="G120" s="23">
        <v>3.2711808963035657E-4</v>
      </c>
      <c r="H120" s="23">
        <v>0</v>
      </c>
      <c r="I120" s="24">
        <v>15285</v>
      </c>
      <c r="J120" s="23">
        <v>0.4813979706877114</v>
      </c>
      <c r="K120" s="23">
        <v>0.5186020293122886</v>
      </c>
      <c r="L120" s="23">
        <v>0</v>
      </c>
      <c r="M120" s="23">
        <v>0</v>
      </c>
      <c r="N120" s="24">
        <v>4435</v>
      </c>
    </row>
    <row r="121" spans="2:14" x14ac:dyDescent="0.2">
      <c r="B121" s="33" t="s">
        <v>276</v>
      </c>
      <c r="C121" s="18" t="s">
        <v>86</v>
      </c>
      <c r="D121" s="21" t="s">
        <v>186</v>
      </c>
      <c r="E121" s="23">
        <v>0.44991511035653653</v>
      </c>
      <c r="F121" s="23">
        <v>0.55008488964346347</v>
      </c>
      <c r="G121" s="23">
        <v>0</v>
      </c>
      <c r="H121" s="23">
        <v>0</v>
      </c>
      <c r="I121" s="24">
        <v>5890</v>
      </c>
      <c r="J121" s="23" t="s">
        <v>596</v>
      </c>
      <c r="K121" s="23" t="s">
        <v>596</v>
      </c>
      <c r="L121" s="23" t="s">
        <v>596</v>
      </c>
      <c r="M121" s="23" t="s">
        <v>596</v>
      </c>
      <c r="N121" s="24" t="s">
        <v>596</v>
      </c>
    </row>
    <row r="122" spans="2:14" x14ac:dyDescent="0.2">
      <c r="B122" s="33" t="s">
        <v>276</v>
      </c>
      <c r="C122" s="18" t="s">
        <v>87</v>
      </c>
      <c r="D122" s="21" t="s">
        <v>322</v>
      </c>
      <c r="E122" s="23">
        <v>0.47362869198312235</v>
      </c>
      <c r="F122" s="23">
        <v>0.52637130801687759</v>
      </c>
      <c r="G122" s="23">
        <v>0</v>
      </c>
      <c r="H122" s="23">
        <v>0</v>
      </c>
      <c r="I122" s="24">
        <v>4740</v>
      </c>
      <c r="J122" s="23">
        <v>0.4749034749034749</v>
      </c>
      <c r="K122" s="23">
        <v>0.52509652509652505</v>
      </c>
      <c r="L122" s="23">
        <v>0</v>
      </c>
      <c r="M122" s="23">
        <v>0</v>
      </c>
      <c r="N122" s="24">
        <v>1295</v>
      </c>
    </row>
    <row r="123" spans="2:14" x14ac:dyDescent="0.2">
      <c r="B123" s="33" t="s">
        <v>276</v>
      </c>
      <c r="C123" s="18" t="s">
        <v>88</v>
      </c>
      <c r="D123" s="21" t="s">
        <v>323</v>
      </c>
      <c r="E123" s="23">
        <v>0.47619047619047616</v>
      </c>
      <c r="F123" s="23">
        <v>0.5232744783306581</v>
      </c>
      <c r="G123" s="23">
        <v>0</v>
      </c>
      <c r="H123" s="23">
        <v>0</v>
      </c>
      <c r="I123" s="24">
        <v>9345</v>
      </c>
      <c r="J123" s="23">
        <v>0.4754491017964072</v>
      </c>
      <c r="K123" s="23">
        <v>0.5233532934131736</v>
      </c>
      <c r="L123" s="23">
        <v>0</v>
      </c>
      <c r="M123" s="23">
        <v>0</v>
      </c>
      <c r="N123" s="24">
        <v>4175</v>
      </c>
    </row>
    <row r="124" spans="2:14" x14ac:dyDescent="0.2">
      <c r="B124" s="33" t="s">
        <v>276</v>
      </c>
      <c r="C124" s="18" t="s">
        <v>90</v>
      </c>
      <c r="D124" s="21" t="s">
        <v>188</v>
      </c>
      <c r="E124" s="23">
        <v>0.48784997358689908</v>
      </c>
      <c r="F124" s="23">
        <v>0.51215002641310092</v>
      </c>
      <c r="G124" s="23">
        <v>0</v>
      </c>
      <c r="H124" s="23">
        <v>0</v>
      </c>
      <c r="I124" s="24">
        <v>18930</v>
      </c>
      <c r="J124" s="23">
        <v>0.48164794007490636</v>
      </c>
      <c r="K124" s="23">
        <v>0.51835205992509359</v>
      </c>
      <c r="L124" s="23">
        <v>0</v>
      </c>
      <c r="M124" s="23">
        <v>0</v>
      </c>
      <c r="N124" s="24">
        <v>6675</v>
      </c>
    </row>
    <row r="125" spans="2:14" x14ac:dyDescent="0.2">
      <c r="B125" s="33" t="s">
        <v>276</v>
      </c>
      <c r="C125" s="18" t="s">
        <v>93</v>
      </c>
      <c r="D125" s="21" t="s">
        <v>191</v>
      </c>
      <c r="E125" s="23">
        <v>0.48185030517185995</v>
      </c>
      <c r="F125" s="23">
        <v>0.51782846129135884</v>
      </c>
      <c r="G125" s="23">
        <v>0</v>
      </c>
      <c r="H125" s="23">
        <v>0</v>
      </c>
      <c r="I125" s="24">
        <v>15565</v>
      </c>
      <c r="J125" s="23">
        <v>0.48631029986962188</v>
      </c>
      <c r="K125" s="23">
        <v>0.51368970013037807</v>
      </c>
      <c r="L125" s="23">
        <v>0</v>
      </c>
      <c r="M125" s="23">
        <v>0</v>
      </c>
      <c r="N125" s="24">
        <v>3835</v>
      </c>
    </row>
    <row r="126" spans="2:14" x14ac:dyDescent="0.2">
      <c r="B126" s="33" t="s">
        <v>276</v>
      </c>
      <c r="C126" s="18" t="s">
        <v>94</v>
      </c>
      <c r="D126" s="21" t="s">
        <v>192</v>
      </c>
      <c r="E126" s="23">
        <v>0.4846335697399527</v>
      </c>
      <c r="F126" s="23">
        <v>0.51536643026004725</v>
      </c>
      <c r="G126" s="23">
        <v>0</v>
      </c>
      <c r="H126" s="23">
        <v>0</v>
      </c>
      <c r="I126" s="24">
        <v>8460</v>
      </c>
      <c r="J126" s="23">
        <v>0.48319327731092437</v>
      </c>
      <c r="K126" s="23">
        <v>0.51680672268907568</v>
      </c>
      <c r="L126" s="23">
        <v>0</v>
      </c>
      <c r="M126" s="23">
        <v>0</v>
      </c>
      <c r="N126" s="24">
        <v>2380</v>
      </c>
    </row>
    <row r="127" spans="2:14" x14ac:dyDescent="0.2">
      <c r="B127" s="33" t="s">
        <v>276</v>
      </c>
      <c r="C127" s="18" t="s">
        <v>95</v>
      </c>
      <c r="D127" s="21" t="s">
        <v>324</v>
      </c>
      <c r="E127" s="23">
        <v>0.46514047866805414</v>
      </c>
      <c r="F127" s="23">
        <v>0.53485952133194592</v>
      </c>
      <c r="G127" s="23">
        <v>0</v>
      </c>
      <c r="H127" s="23">
        <v>0</v>
      </c>
      <c r="I127" s="24">
        <v>4805</v>
      </c>
      <c r="J127" s="23">
        <v>0.45664739884393063</v>
      </c>
      <c r="K127" s="23">
        <v>0.54624277456647397</v>
      </c>
      <c r="L127" s="23">
        <v>0</v>
      </c>
      <c r="M127" s="23">
        <v>0</v>
      </c>
      <c r="N127" s="24">
        <v>1730</v>
      </c>
    </row>
    <row r="128" spans="2:14" x14ac:dyDescent="0.2">
      <c r="B128" s="33" t="s">
        <v>276</v>
      </c>
      <c r="C128" s="18" t="s">
        <v>96</v>
      </c>
      <c r="D128" s="21" t="s">
        <v>325</v>
      </c>
      <c r="E128" s="23">
        <v>0.46912867859203694</v>
      </c>
      <c r="F128" s="23">
        <v>0.53087132140796311</v>
      </c>
      <c r="G128" s="23">
        <v>0</v>
      </c>
      <c r="H128" s="23">
        <v>0</v>
      </c>
      <c r="I128" s="24">
        <v>8665</v>
      </c>
      <c r="J128" s="23">
        <v>0.4668587896253602</v>
      </c>
      <c r="K128" s="23">
        <v>0.5331412103746398</v>
      </c>
      <c r="L128" s="23">
        <v>0</v>
      </c>
      <c r="M128" s="23">
        <v>0</v>
      </c>
      <c r="N128" s="24">
        <v>3470</v>
      </c>
    </row>
    <row r="129" spans="2:14" x14ac:dyDescent="0.2">
      <c r="B129" s="33" t="s">
        <v>276</v>
      </c>
      <c r="C129" s="18" t="s">
        <v>97</v>
      </c>
      <c r="D129" s="21" t="s">
        <v>193</v>
      </c>
      <c r="E129" s="23">
        <v>0.46798292422625398</v>
      </c>
      <c r="F129" s="23">
        <v>0.5314834578441836</v>
      </c>
      <c r="G129" s="23">
        <v>5.3361792956243333E-4</v>
      </c>
      <c r="H129" s="23">
        <v>0</v>
      </c>
      <c r="I129" s="24">
        <v>9370</v>
      </c>
      <c r="J129" s="23">
        <v>0.46203904555314534</v>
      </c>
      <c r="K129" s="23">
        <v>0.53796095444685466</v>
      </c>
      <c r="L129" s="23">
        <v>0</v>
      </c>
      <c r="M129" s="23">
        <v>0</v>
      </c>
      <c r="N129" s="24">
        <v>4610</v>
      </c>
    </row>
    <row r="130" spans="2:14" x14ac:dyDescent="0.2">
      <c r="B130" s="33" t="s">
        <v>276</v>
      </c>
      <c r="C130" s="18" t="s">
        <v>99</v>
      </c>
      <c r="D130" s="21" t="s">
        <v>194</v>
      </c>
      <c r="E130" s="23">
        <v>0.54984260230849946</v>
      </c>
      <c r="F130" s="23">
        <v>0.45015739769150054</v>
      </c>
      <c r="G130" s="23">
        <v>0</v>
      </c>
      <c r="H130" s="23">
        <v>0</v>
      </c>
      <c r="I130" s="24">
        <v>4765</v>
      </c>
      <c r="J130" s="23">
        <v>0.54589371980676327</v>
      </c>
      <c r="K130" s="23">
        <v>0.45410628019323673</v>
      </c>
      <c r="L130" s="23">
        <v>0</v>
      </c>
      <c r="M130" s="23">
        <v>0</v>
      </c>
      <c r="N130" s="24">
        <v>1035</v>
      </c>
    </row>
    <row r="131" spans="2:14" x14ac:dyDescent="0.2">
      <c r="B131" s="33" t="s">
        <v>276</v>
      </c>
      <c r="C131" s="18" t="s">
        <v>100</v>
      </c>
      <c r="D131" s="21" t="s">
        <v>195</v>
      </c>
      <c r="E131" s="23">
        <v>0.48343734997599613</v>
      </c>
      <c r="F131" s="23">
        <v>0.51656265002400381</v>
      </c>
      <c r="G131" s="23">
        <v>0</v>
      </c>
      <c r="H131" s="23">
        <v>0</v>
      </c>
      <c r="I131" s="24">
        <v>10415</v>
      </c>
      <c r="J131" s="23">
        <v>0.47097625329815301</v>
      </c>
      <c r="K131" s="23">
        <v>0.52902374670184693</v>
      </c>
      <c r="L131" s="23">
        <v>0</v>
      </c>
      <c r="M131" s="23">
        <v>0</v>
      </c>
      <c r="N131" s="24">
        <v>3790</v>
      </c>
    </row>
    <row r="132" spans="2:14" x14ac:dyDescent="0.2">
      <c r="B132" s="33" t="s">
        <v>276</v>
      </c>
      <c r="C132" s="18" t="s">
        <v>101</v>
      </c>
      <c r="D132" s="21" t="s">
        <v>196</v>
      </c>
      <c r="E132" s="23">
        <v>0.47258848022206801</v>
      </c>
      <c r="F132" s="23">
        <v>0.52741151977793199</v>
      </c>
      <c r="G132" s="23">
        <v>0</v>
      </c>
      <c r="H132" s="23">
        <v>0</v>
      </c>
      <c r="I132" s="24">
        <v>7205</v>
      </c>
      <c r="J132" s="23" t="s">
        <v>596</v>
      </c>
      <c r="K132" s="23" t="s">
        <v>596</v>
      </c>
      <c r="L132" s="23" t="s">
        <v>596</v>
      </c>
      <c r="M132" s="23" t="s">
        <v>596</v>
      </c>
      <c r="N132" s="24" t="s">
        <v>596</v>
      </c>
    </row>
    <row r="133" spans="2:14" x14ac:dyDescent="0.2">
      <c r="B133" s="33" t="s">
        <v>276</v>
      </c>
      <c r="C133" s="18" t="s">
        <v>102</v>
      </c>
      <c r="D133" s="21" t="s">
        <v>197</v>
      </c>
      <c r="E133" s="23">
        <v>0.47190569744597249</v>
      </c>
      <c r="F133" s="23">
        <v>0.52770137524557958</v>
      </c>
      <c r="G133" s="23">
        <v>0</v>
      </c>
      <c r="H133" s="23">
        <v>0</v>
      </c>
      <c r="I133" s="24">
        <v>12725</v>
      </c>
      <c r="J133" s="23">
        <v>0.45291005291005293</v>
      </c>
      <c r="K133" s="23">
        <v>0.54708994708994707</v>
      </c>
      <c r="L133" s="23">
        <v>0</v>
      </c>
      <c r="M133" s="23">
        <v>0</v>
      </c>
      <c r="N133" s="24">
        <v>4725</v>
      </c>
    </row>
    <row r="134" spans="2:14" x14ac:dyDescent="0.2">
      <c r="B134" s="33" t="s">
        <v>276</v>
      </c>
      <c r="C134" s="18" t="s">
        <v>106</v>
      </c>
      <c r="D134" s="21" t="s">
        <v>199</v>
      </c>
      <c r="E134" s="23">
        <v>0.4962805526036132</v>
      </c>
      <c r="F134" s="23">
        <v>0.50336521431101666</v>
      </c>
      <c r="G134" s="23">
        <v>3.5423308537017357E-4</v>
      </c>
      <c r="H134" s="23">
        <v>0</v>
      </c>
      <c r="I134" s="24">
        <v>14115</v>
      </c>
      <c r="J134" s="23">
        <v>0.50964187327823696</v>
      </c>
      <c r="K134" s="23">
        <v>0.4903581267217631</v>
      </c>
      <c r="L134" s="23">
        <v>0</v>
      </c>
      <c r="M134" s="23">
        <v>0</v>
      </c>
      <c r="N134" s="24">
        <v>3630</v>
      </c>
    </row>
    <row r="135" spans="2:14" x14ac:dyDescent="0.2">
      <c r="B135" s="33" t="s">
        <v>276</v>
      </c>
      <c r="C135" s="18" t="s">
        <v>107</v>
      </c>
      <c r="D135" s="21" t="s">
        <v>200</v>
      </c>
      <c r="E135" s="23">
        <v>0.47041929925330273</v>
      </c>
      <c r="F135" s="23">
        <v>0.52670878805284316</v>
      </c>
      <c r="G135" s="23">
        <v>0</v>
      </c>
      <c r="H135" s="23">
        <v>2.8719126938541069E-3</v>
      </c>
      <c r="I135" s="24">
        <v>8705</v>
      </c>
      <c r="J135" s="23" t="s">
        <v>596</v>
      </c>
      <c r="K135" s="23" t="s">
        <v>596</v>
      </c>
      <c r="L135" s="23" t="s">
        <v>596</v>
      </c>
      <c r="M135" s="23" t="s">
        <v>596</v>
      </c>
      <c r="N135" s="24" t="s">
        <v>596</v>
      </c>
    </row>
    <row r="136" spans="2:14" x14ac:dyDescent="0.2">
      <c r="B136" s="33" t="s">
        <v>276</v>
      </c>
      <c r="C136" s="18" t="s">
        <v>112</v>
      </c>
      <c r="D136" s="21" t="s">
        <v>326</v>
      </c>
      <c r="E136" s="23">
        <v>0.47728382999511482</v>
      </c>
      <c r="F136" s="23">
        <v>0.52222765021983386</v>
      </c>
      <c r="G136" s="23">
        <v>4.8851978505129456E-4</v>
      </c>
      <c r="H136" s="23">
        <v>0</v>
      </c>
      <c r="I136" s="24">
        <v>10235</v>
      </c>
      <c r="J136" s="23">
        <v>0.4798728813559322</v>
      </c>
      <c r="K136" s="23">
        <v>0.5201271186440678</v>
      </c>
      <c r="L136" s="23">
        <v>0</v>
      </c>
      <c r="M136" s="23">
        <v>0</v>
      </c>
      <c r="N136" s="24">
        <v>4720</v>
      </c>
    </row>
    <row r="137" spans="2:14" x14ac:dyDescent="0.2">
      <c r="B137" s="33" t="s">
        <v>281</v>
      </c>
      <c r="C137" s="18" t="s">
        <v>75</v>
      </c>
      <c r="D137" s="21" t="s">
        <v>179</v>
      </c>
      <c r="E137" s="23">
        <v>0.54592720970537256</v>
      </c>
      <c r="F137" s="23">
        <v>0.45407279029462738</v>
      </c>
      <c r="G137" s="23">
        <v>0</v>
      </c>
      <c r="H137" s="23">
        <v>0</v>
      </c>
      <c r="I137" s="24">
        <v>5770</v>
      </c>
      <c r="J137" s="23">
        <v>0.55825242718446599</v>
      </c>
      <c r="K137" s="23">
        <v>0.44174757281553401</v>
      </c>
      <c r="L137" s="23">
        <v>0</v>
      </c>
      <c r="M137" s="23">
        <v>0</v>
      </c>
      <c r="N137" s="24">
        <v>1030</v>
      </c>
    </row>
    <row r="138" spans="2:14" x14ac:dyDescent="0.2">
      <c r="B138" s="33" t="s">
        <v>281</v>
      </c>
      <c r="C138" s="18" t="s">
        <v>77</v>
      </c>
      <c r="D138" s="21" t="s">
        <v>181</v>
      </c>
      <c r="E138" s="23">
        <v>0.48676012461059193</v>
      </c>
      <c r="F138" s="23">
        <v>0.51323987538940807</v>
      </c>
      <c r="G138" s="23">
        <v>0</v>
      </c>
      <c r="H138" s="23">
        <v>0</v>
      </c>
      <c r="I138" s="24">
        <v>6420</v>
      </c>
      <c r="J138" s="23">
        <v>0.47695035460992907</v>
      </c>
      <c r="K138" s="23">
        <v>0.52304964539007093</v>
      </c>
      <c r="L138" s="23">
        <v>0</v>
      </c>
      <c r="M138" s="23">
        <v>0</v>
      </c>
      <c r="N138" s="24">
        <v>2820</v>
      </c>
    </row>
    <row r="139" spans="2:14" x14ac:dyDescent="0.2">
      <c r="B139" s="33" t="s">
        <v>281</v>
      </c>
      <c r="C139" s="18" t="s">
        <v>78</v>
      </c>
      <c r="D139" s="21" t="s">
        <v>182</v>
      </c>
      <c r="E139" s="23">
        <v>0.47418136020151136</v>
      </c>
      <c r="F139" s="23">
        <v>0.52581863979848864</v>
      </c>
      <c r="G139" s="23">
        <v>0</v>
      </c>
      <c r="H139" s="23">
        <v>0</v>
      </c>
      <c r="I139" s="24">
        <v>7940</v>
      </c>
      <c r="J139" s="23">
        <v>0.4498069498069498</v>
      </c>
      <c r="K139" s="23">
        <v>0.5501930501930502</v>
      </c>
      <c r="L139" s="23">
        <v>0</v>
      </c>
      <c r="M139" s="23">
        <v>0</v>
      </c>
      <c r="N139" s="24">
        <v>2590</v>
      </c>
    </row>
    <row r="140" spans="2:14" x14ac:dyDescent="0.2">
      <c r="B140" s="33" t="s">
        <v>281</v>
      </c>
      <c r="C140" s="18" t="s">
        <v>81</v>
      </c>
      <c r="D140" s="21" t="s">
        <v>327</v>
      </c>
      <c r="E140" s="23">
        <v>0.47193347193347196</v>
      </c>
      <c r="F140" s="23">
        <v>0.52702702702702697</v>
      </c>
      <c r="G140" s="23">
        <v>0</v>
      </c>
      <c r="H140" s="23">
        <v>0</v>
      </c>
      <c r="I140" s="24">
        <v>4810</v>
      </c>
      <c r="J140" s="23" t="s">
        <v>596</v>
      </c>
      <c r="K140" s="23" t="s">
        <v>596</v>
      </c>
      <c r="L140" s="23" t="s">
        <v>596</v>
      </c>
      <c r="M140" s="23" t="s">
        <v>596</v>
      </c>
      <c r="N140" s="24" t="s">
        <v>596</v>
      </c>
    </row>
    <row r="141" spans="2:14" x14ac:dyDescent="0.2">
      <c r="B141" s="33" t="s">
        <v>281</v>
      </c>
      <c r="C141" s="18" t="s">
        <v>84</v>
      </c>
      <c r="D141" s="21" t="s">
        <v>184</v>
      </c>
      <c r="E141" s="23">
        <v>0.46971569839307786</v>
      </c>
      <c r="F141" s="23">
        <v>0.53028430160692208</v>
      </c>
      <c r="G141" s="23">
        <v>0</v>
      </c>
      <c r="H141" s="23">
        <v>0</v>
      </c>
      <c r="I141" s="24">
        <v>4045</v>
      </c>
      <c r="J141" s="23">
        <v>0.49732620320855614</v>
      </c>
      <c r="K141" s="23">
        <v>0.50267379679144386</v>
      </c>
      <c r="L141" s="23">
        <v>0</v>
      </c>
      <c r="M141" s="23">
        <v>0</v>
      </c>
      <c r="N141" s="24">
        <v>935</v>
      </c>
    </row>
    <row r="142" spans="2:14" x14ac:dyDescent="0.2">
      <c r="B142" s="33" t="s">
        <v>281</v>
      </c>
      <c r="C142" s="18" t="s">
        <v>85</v>
      </c>
      <c r="D142" s="21" t="s">
        <v>185</v>
      </c>
      <c r="E142" s="23">
        <v>0.48230988206588044</v>
      </c>
      <c r="F142" s="23">
        <v>0.51728344855632369</v>
      </c>
      <c r="G142" s="23">
        <v>0</v>
      </c>
      <c r="H142" s="23">
        <v>0</v>
      </c>
      <c r="I142" s="24">
        <v>12295</v>
      </c>
      <c r="J142" s="23">
        <v>0.48787878787878786</v>
      </c>
      <c r="K142" s="23">
        <v>0.51212121212121209</v>
      </c>
      <c r="L142" s="23">
        <v>0</v>
      </c>
      <c r="M142" s="23">
        <v>0</v>
      </c>
      <c r="N142" s="24">
        <v>3300</v>
      </c>
    </row>
    <row r="143" spans="2:14" x14ac:dyDescent="0.2">
      <c r="B143" s="33" t="s">
        <v>281</v>
      </c>
      <c r="C143" s="18" t="s">
        <v>89</v>
      </c>
      <c r="D143" s="21" t="s">
        <v>187</v>
      </c>
      <c r="E143" s="23">
        <v>0.48456260720411665</v>
      </c>
      <c r="F143" s="23">
        <v>0.51500857632933106</v>
      </c>
      <c r="G143" s="23">
        <v>8.576329331046312E-4</v>
      </c>
      <c r="H143" s="23">
        <v>0</v>
      </c>
      <c r="I143" s="24">
        <v>11660</v>
      </c>
      <c r="J143" s="23">
        <v>0.49409780775716694</v>
      </c>
      <c r="K143" s="23">
        <v>0.50590219224283306</v>
      </c>
      <c r="L143" s="23">
        <v>0</v>
      </c>
      <c r="M143" s="23">
        <v>0</v>
      </c>
      <c r="N143" s="24">
        <v>2965</v>
      </c>
    </row>
    <row r="144" spans="2:14" x14ac:dyDescent="0.2">
      <c r="B144" s="33" t="s">
        <v>281</v>
      </c>
      <c r="C144" s="18" t="s">
        <v>73</v>
      </c>
      <c r="D144" s="21" t="s">
        <v>177</v>
      </c>
      <c r="E144" s="23">
        <v>0.48676108374384236</v>
      </c>
      <c r="F144" s="23">
        <v>0.51293103448275867</v>
      </c>
      <c r="G144" s="23">
        <v>3.0788177339901478E-4</v>
      </c>
      <c r="H144" s="23">
        <v>0</v>
      </c>
      <c r="I144" s="24">
        <v>16240</v>
      </c>
      <c r="J144" s="23">
        <v>0.4888673765730881</v>
      </c>
      <c r="K144" s="23">
        <v>0.5111326234269119</v>
      </c>
      <c r="L144" s="23">
        <v>0</v>
      </c>
      <c r="M144" s="23">
        <v>0</v>
      </c>
      <c r="N144" s="24">
        <v>5165</v>
      </c>
    </row>
    <row r="145" spans="2:14" x14ac:dyDescent="0.2">
      <c r="B145" s="33" t="s">
        <v>281</v>
      </c>
      <c r="C145" s="18" t="s">
        <v>425</v>
      </c>
      <c r="D145" s="21" t="s">
        <v>426</v>
      </c>
      <c r="E145" s="23">
        <v>0</v>
      </c>
      <c r="F145" s="23">
        <v>1</v>
      </c>
      <c r="G145" s="23">
        <v>0</v>
      </c>
      <c r="H145" s="23">
        <v>0</v>
      </c>
      <c r="I145" s="24">
        <v>1425</v>
      </c>
      <c r="J145" s="23">
        <v>0</v>
      </c>
      <c r="K145" s="23">
        <v>1</v>
      </c>
      <c r="L145" s="23">
        <v>0</v>
      </c>
      <c r="M145" s="23">
        <v>0</v>
      </c>
      <c r="N145" s="24">
        <v>30</v>
      </c>
    </row>
    <row r="146" spans="2:14" x14ac:dyDescent="0.2">
      <c r="B146" s="33" t="s">
        <v>281</v>
      </c>
      <c r="C146" s="18" t="s">
        <v>91</v>
      </c>
      <c r="D146" s="21" t="s">
        <v>189</v>
      </c>
      <c r="E146" s="23">
        <v>0.47131661442006267</v>
      </c>
      <c r="F146" s="23">
        <v>0.52836990595611288</v>
      </c>
      <c r="G146" s="23">
        <v>1.5673981191222572E-4</v>
      </c>
      <c r="H146" s="23">
        <v>0</v>
      </c>
      <c r="I146" s="24">
        <v>31900</v>
      </c>
      <c r="J146" s="23" t="s">
        <v>596</v>
      </c>
      <c r="K146" s="23" t="s">
        <v>596</v>
      </c>
      <c r="L146" s="23" t="s">
        <v>596</v>
      </c>
      <c r="M146" s="23" t="s">
        <v>596</v>
      </c>
      <c r="N146" s="24" t="s">
        <v>596</v>
      </c>
    </row>
    <row r="147" spans="2:14" x14ac:dyDescent="0.2">
      <c r="B147" s="33" t="s">
        <v>281</v>
      </c>
      <c r="C147" s="18" t="s">
        <v>103</v>
      </c>
      <c r="D147" s="21" t="s">
        <v>424</v>
      </c>
      <c r="E147" s="23">
        <v>0.47469879518072289</v>
      </c>
      <c r="F147" s="23">
        <v>0.5256024096385542</v>
      </c>
      <c r="G147" s="23">
        <v>0</v>
      </c>
      <c r="H147" s="23">
        <v>0</v>
      </c>
      <c r="I147" s="24">
        <v>16600</v>
      </c>
      <c r="J147" s="23" t="s">
        <v>596</v>
      </c>
      <c r="K147" s="23" t="s">
        <v>596</v>
      </c>
      <c r="L147" s="23" t="s">
        <v>596</v>
      </c>
      <c r="M147" s="23" t="s">
        <v>596</v>
      </c>
      <c r="N147" s="24" t="s">
        <v>596</v>
      </c>
    </row>
    <row r="148" spans="2:14" x14ac:dyDescent="0.2">
      <c r="B148" s="33" t="s">
        <v>281</v>
      </c>
      <c r="C148" s="18" t="s">
        <v>92</v>
      </c>
      <c r="D148" s="21" t="s">
        <v>190</v>
      </c>
      <c r="E148" s="23">
        <v>0.48184176394293127</v>
      </c>
      <c r="F148" s="23">
        <v>0.51815823605706879</v>
      </c>
      <c r="G148" s="23">
        <v>6.485084306095979E-4</v>
      </c>
      <c r="H148" s="23">
        <v>0</v>
      </c>
      <c r="I148" s="24">
        <v>7710</v>
      </c>
      <c r="J148" s="23">
        <v>0.48514851485148514</v>
      </c>
      <c r="K148" s="23">
        <v>0.51683168316831685</v>
      </c>
      <c r="L148" s="23">
        <v>0</v>
      </c>
      <c r="M148" s="23">
        <v>0</v>
      </c>
      <c r="N148" s="24">
        <v>2525</v>
      </c>
    </row>
    <row r="149" spans="2:14" x14ac:dyDescent="0.2">
      <c r="B149" s="33" t="s">
        <v>281</v>
      </c>
      <c r="C149" s="18" t="s">
        <v>98</v>
      </c>
      <c r="D149" s="21" t="s">
        <v>328</v>
      </c>
      <c r="E149" s="23">
        <v>0.48294786358290864</v>
      </c>
      <c r="F149" s="23">
        <v>0.5166601332810663</v>
      </c>
      <c r="G149" s="23">
        <v>0</v>
      </c>
      <c r="H149" s="23">
        <v>1.960015680125441E-4</v>
      </c>
      <c r="I149" s="24">
        <v>25510</v>
      </c>
      <c r="J149" s="23">
        <v>0.49394518801784576</v>
      </c>
      <c r="K149" s="23">
        <v>0.50605481198215418</v>
      </c>
      <c r="L149" s="23">
        <v>0</v>
      </c>
      <c r="M149" s="23">
        <v>0</v>
      </c>
      <c r="N149" s="24">
        <v>7845</v>
      </c>
    </row>
    <row r="150" spans="2:14" x14ac:dyDescent="0.2">
      <c r="B150" s="33" t="s">
        <v>281</v>
      </c>
      <c r="C150" s="18" t="s">
        <v>104</v>
      </c>
      <c r="D150" s="21" t="s">
        <v>198</v>
      </c>
      <c r="E150" s="23">
        <v>0.47794117647058826</v>
      </c>
      <c r="F150" s="23">
        <v>0.5220588235294118</v>
      </c>
      <c r="G150" s="23">
        <v>6.1274509803921568E-4</v>
      </c>
      <c r="H150" s="23">
        <v>0</v>
      </c>
      <c r="I150" s="24">
        <v>8160</v>
      </c>
      <c r="J150" s="23">
        <v>0.46846846846846846</v>
      </c>
      <c r="K150" s="23">
        <v>0.53153153153153154</v>
      </c>
      <c r="L150" s="23">
        <v>0</v>
      </c>
      <c r="M150" s="23">
        <v>0</v>
      </c>
      <c r="N150" s="24">
        <v>2775</v>
      </c>
    </row>
    <row r="151" spans="2:14" x14ac:dyDescent="0.2">
      <c r="B151" s="33" t="s">
        <v>281</v>
      </c>
      <c r="C151" s="18" t="s">
        <v>105</v>
      </c>
      <c r="D151" s="21" t="s">
        <v>330</v>
      </c>
      <c r="E151" s="23">
        <v>0.47853107344632767</v>
      </c>
      <c r="F151" s="23">
        <v>0.52146892655367227</v>
      </c>
      <c r="G151" s="23">
        <v>0</v>
      </c>
      <c r="H151" s="23">
        <v>0</v>
      </c>
      <c r="I151" s="24">
        <v>8850</v>
      </c>
      <c r="J151" s="23">
        <v>0.46057347670250898</v>
      </c>
      <c r="K151" s="23">
        <v>0.53942652329749108</v>
      </c>
      <c r="L151" s="23">
        <v>0</v>
      </c>
      <c r="M151" s="23">
        <v>0</v>
      </c>
      <c r="N151" s="24">
        <v>2790</v>
      </c>
    </row>
    <row r="152" spans="2:14" x14ac:dyDescent="0.2">
      <c r="B152" s="33" t="s">
        <v>281</v>
      </c>
      <c r="C152" s="18" t="s">
        <v>108</v>
      </c>
      <c r="D152" s="21" t="s">
        <v>331</v>
      </c>
      <c r="E152" s="23">
        <v>0.49310344827586206</v>
      </c>
      <c r="F152" s="23">
        <v>0.50689655172413794</v>
      </c>
      <c r="G152" s="23">
        <v>0</v>
      </c>
      <c r="H152" s="23">
        <v>0</v>
      </c>
      <c r="I152" s="24">
        <v>8700</v>
      </c>
      <c r="J152" s="23">
        <v>0.47580645161290325</v>
      </c>
      <c r="K152" s="23">
        <v>0.52258064516129032</v>
      </c>
      <c r="L152" s="23">
        <v>0</v>
      </c>
      <c r="M152" s="23">
        <v>0</v>
      </c>
      <c r="N152" s="24">
        <v>3100</v>
      </c>
    </row>
    <row r="153" spans="2:14" x14ac:dyDescent="0.2">
      <c r="B153" s="33" t="s">
        <v>281</v>
      </c>
      <c r="C153" s="18" t="s">
        <v>109</v>
      </c>
      <c r="D153" s="21" t="s">
        <v>332</v>
      </c>
      <c r="E153" s="23">
        <v>0.49120234604105573</v>
      </c>
      <c r="F153" s="23">
        <v>0.50879765395894427</v>
      </c>
      <c r="G153" s="23">
        <v>0</v>
      </c>
      <c r="H153" s="23">
        <v>0</v>
      </c>
      <c r="I153" s="24">
        <v>6820</v>
      </c>
      <c r="J153" s="23">
        <v>0.47283702213279677</v>
      </c>
      <c r="K153" s="23">
        <v>0.52515090543259557</v>
      </c>
      <c r="L153" s="23">
        <v>0</v>
      </c>
      <c r="M153" s="23">
        <v>0</v>
      </c>
      <c r="N153" s="24">
        <v>2485</v>
      </c>
    </row>
    <row r="154" spans="2:14" x14ac:dyDescent="0.2">
      <c r="B154" s="33" t="s">
        <v>281</v>
      </c>
      <c r="C154" s="18" t="s">
        <v>110</v>
      </c>
      <c r="D154" s="21" t="s">
        <v>201</v>
      </c>
      <c r="E154" s="23">
        <v>0.48245614035087719</v>
      </c>
      <c r="F154" s="23">
        <v>0.51754385964912286</v>
      </c>
      <c r="G154" s="23">
        <v>0</v>
      </c>
      <c r="H154" s="23">
        <v>0</v>
      </c>
      <c r="I154" s="24">
        <v>7410</v>
      </c>
      <c r="J154" s="23">
        <v>0.48190045248868779</v>
      </c>
      <c r="K154" s="23">
        <v>0.51809954751131226</v>
      </c>
      <c r="L154" s="23">
        <v>0</v>
      </c>
      <c r="M154" s="23">
        <v>0</v>
      </c>
      <c r="N154" s="24">
        <v>2210</v>
      </c>
    </row>
    <row r="155" spans="2:14" x14ac:dyDescent="0.2">
      <c r="B155" s="33" t="s">
        <v>281</v>
      </c>
      <c r="C155" s="18" t="s">
        <v>111</v>
      </c>
      <c r="D155" s="21" t="s">
        <v>333</v>
      </c>
      <c r="E155" s="23">
        <v>0.471004243281471</v>
      </c>
      <c r="F155" s="23">
        <v>0.52828854314002827</v>
      </c>
      <c r="G155" s="23">
        <v>0</v>
      </c>
      <c r="H155" s="23">
        <v>0</v>
      </c>
      <c r="I155" s="24">
        <v>7070</v>
      </c>
      <c r="J155" s="23">
        <v>0.46419753086419752</v>
      </c>
      <c r="K155" s="23">
        <v>0.53580246913580243</v>
      </c>
      <c r="L155" s="23">
        <v>0</v>
      </c>
      <c r="M155" s="23">
        <v>0</v>
      </c>
      <c r="N155" s="24">
        <v>2025</v>
      </c>
    </row>
    <row r="156" spans="2:14" x14ac:dyDescent="0.2">
      <c r="B156" s="33" t="s">
        <v>285</v>
      </c>
      <c r="C156" s="18" t="s">
        <v>113</v>
      </c>
      <c r="D156" s="21" t="s">
        <v>334</v>
      </c>
      <c r="E156" s="23">
        <v>0.47540160642570284</v>
      </c>
      <c r="F156" s="23">
        <v>0.52459839357429716</v>
      </c>
      <c r="G156" s="23">
        <v>0</v>
      </c>
      <c r="H156" s="23">
        <v>0</v>
      </c>
      <c r="I156" s="24">
        <v>9960</v>
      </c>
      <c r="J156" s="23">
        <v>0.50793650793650791</v>
      </c>
      <c r="K156" s="23">
        <v>0.49206349206349204</v>
      </c>
      <c r="L156" s="23">
        <v>0</v>
      </c>
      <c r="M156" s="23">
        <v>0</v>
      </c>
      <c r="N156" s="24">
        <v>630</v>
      </c>
    </row>
    <row r="157" spans="2:14" x14ac:dyDescent="0.2">
      <c r="B157" s="33" t="s">
        <v>285</v>
      </c>
      <c r="C157" s="18" t="s">
        <v>114</v>
      </c>
      <c r="D157" s="21" t="s">
        <v>202</v>
      </c>
      <c r="E157" s="23">
        <v>0.4744491326769808</v>
      </c>
      <c r="F157" s="23">
        <v>0.52508204406938586</v>
      </c>
      <c r="G157" s="23">
        <v>4.6882325363338024E-4</v>
      </c>
      <c r="H157" s="23">
        <v>0</v>
      </c>
      <c r="I157" s="24">
        <v>10665</v>
      </c>
      <c r="J157" s="23" t="s">
        <v>596</v>
      </c>
      <c r="K157" s="23" t="s">
        <v>596</v>
      </c>
      <c r="L157" s="23" t="s">
        <v>596</v>
      </c>
      <c r="M157" s="23" t="s">
        <v>596</v>
      </c>
      <c r="N157" s="24" t="s">
        <v>596</v>
      </c>
    </row>
    <row r="158" spans="2:14" x14ac:dyDescent="0.2">
      <c r="B158" s="33" t="s">
        <v>285</v>
      </c>
      <c r="C158" s="18" t="s">
        <v>115</v>
      </c>
      <c r="D158" s="21" t="s">
        <v>335</v>
      </c>
      <c r="E158" s="23">
        <v>0.46438232642019839</v>
      </c>
      <c r="F158" s="23">
        <v>0.53516681695220925</v>
      </c>
      <c r="G158" s="23">
        <v>0</v>
      </c>
      <c r="H158" s="23">
        <v>0</v>
      </c>
      <c r="I158" s="24">
        <v>11090</v>
      </c>
      <c r="J158" s="23" t="s">
        <v>596</v>
      </c>
      <c r="K158" s="23" t="s">
        <v>596</v>
      </c>
      <c r="L158" s="23" t="s">
        <v>596</v>
      </c>
      <c r="M158" s="23" t="s">
        <v>596</v>
      </c>
      <c r="N158" s="24" t="s">
        <v>596</v>
      </c>
    </row>
    <row r="159" spans="2:14" x14ac:dyDescent="0.2">
      <c r="B159" s="33" t="s">
        <v>285</v>
      </c>
      <c r="C159" s="18" t="s">
        <v>116</v>
      </c>
      <c r="D159" s="21" t="s">
        <v>203</v>
      </c>
      <c r="E159" s="23">
        <v>0.46563706563706564</v>
      </c>
      <c r="F159" s="23">
        <v>0.53088803088803094</v>
      </c>
      <c r="G159" s="23">
        <v>3.861003861003861E-4</v>
      </c>
      <c r="H159" s="23">
        <v>2.7027027027027029E-3</v>
      </c>
      <c r="I159" s="24">
        <v>12950</v>
      </c>
      <c r="J159" s="23">
        <v>0.45670225385527874</v>
      </c>
      <c r="K159" s="23">
        <v>0.54211150652431794</v>
      </c>
      <c r="L159" s="23">
        <v>0</v>
      </c>
      <c r="M159" s="23">
        <v>2.3724792408066431E-3</v>
      </c>
      <c r="N159" s="24">
        <v>4215</v>
      </c>
    </row>
    <row r="160" spans="2:14" x14ac:dyDescent="0.2">
      <c r="B160" s="33" t="s">
        <v>285</v>
      </c>
      <c r="C160" s="18" t="s">
        <v>117</v>
      </c>
      <c r="D160" s="21" t="s">
        <v>204</v>
      </c>
      <c r="E160" s="23">
        <v>0.45894206549118388</v>
      </c>
      <c r="F160" s="23">
        <v>0.54055415617128466</v>
      </c>
      <c r="G160" s="23">
        <v>0</v>
      </c>
      <c r="H160" s="23">
        <v>0</v>
      </c>
      <c r="I160" s="24">
        <v>9925</v>
      </c>
      <c r="J160" s="23">
        <v>0.47438330170777987</v>
      </c>
      <c r="K160" s="23">
        <v>0.52561669829222013</v>
      </c>
      <c r="L160" s="23">
        <v>0</v>
      </c>
      <c r="M160" s="23">
        <v>0</v>
      </c>
      <c r="N160" s="24">
        <v>2635</v>
      </c>
    </row>
    <row r="161" spans="2:14" x14ac:dyDescent="0.2">
      <c r="B161" s="33" t="s">
        <v>285</v>
      </c>
      <c r="C161" s="18" t="s">
        <v>118</v>
      </c>
      <c r="D161" s="21" t="s">
        <v>205</v>
      </c>
      <c r="E161" s="23">
        <v>0.4805931094635848</v>
      </c>
      <c r="F161" s="23">
        <v>0.5194068905364152</v>
      </c>
      <c r="G161" s="23">
        <v>0</v>
      </c>
      <c r="H161" s="23">
        <v>2.1805494984736154E-4</v>
      </c>
      <c r="I161" s="24">
        <v>22930</v>
      </c>
      <c r="J161" s="23">
        <v>0.48153034300791558</v>
      </c>
      <c r="K161" s="23">
        <v>0.51846965699208447</v>
      </c>
      <c r="L161" s="23">
        <v>0</v>
      </c>
      <c r="M161" s="23">
        <v>0</v>
      </c>
      <c r="N161" s="24">
        <v>7580</v>
      </c>
    </row>
    <row r="162" spans="2:14" x14ac:dyDescent="0.2">
      <c r="B162" s="33" t="s">
        <v>285</v>
      </c>
      <c r="C162" s="18" t="s">
        <v>119</v>
      </c>
      <c r="D162" s="21" t="s">
        <v>206</v>
      </c>
      <c r="E162" s="23">
        <v>0.45889748549323017</v>
      </c>
      <c r="F162" s="23">
        <v>0.54061895551257255</v>
      </c>
      <c r="G162" s="23">
        <v>9.6711798839458415E-4</v>
      </c>
      <c r="H162" s="23">
        <v>0</v>
      </c>
      <c r="I162" s="24">
        <v>10340</v>
      </c>
      <c r="J162" s="23">
        <v>0.44968152866242039</v>
      </c>
      <c r="K162" s="23">
        <v>0.55031847133757961</v>
      </c>
      <c r="L162" s="23">
        <v>0</v>
      </c>
      <c r="M162" s="23">
        <v>0</v>
      </c>
      <c r="N162" s="24">
        <v>3925</v>
      </c>
    </row>
    <row r="163" spans="2:14" x14ac:dyDescent="0.2">
      <c r="B163" s="33" t="s">
        <v>285</v>
      </c>
      <c r="C163" s="18" t="s">
        <v>120</v>
      </c>
      <c r="D163" s="21" t="s">
        <v>336</v>
      </c>
      <c r="E163" s="23">
        <v>0.48232848232848236</v>
      </c>
      <c r="F163" s="23">
        <v>0.51767151767151764</v>
      </c>
      <c r="G163" s="23">
        <v>0</v>
      </c>
      <c r="H163" s="23">
        <v>0</v>
      </c>
      <c r="I163" s="24">
        <v>4810</v>
      </c>
      <c r="J163" s="23">
        <v>0.50710900473933651</v>
      </c>
      <c r="K163" s="23">
        <v>0.49289099526066349</v>
      </c>
      <c r="L163" s="23">
        <v>0</v>
      </c>
      <c r="M163" s="23">
        <v>0</v>
      </c>
      <c r="N163" s="24">
        <v>1055</v>
      </c>
    </row>
    <row r="164" spans="2:14" x14ac:dyDescent="0.2">
      <c r="B164" s="33" t="s">
        <v>285</v>
      </c>
      <c r="C164" s="18" t="s">
        <v>121</v>
      </c>
      <c r="D164" s="21" t="s">
        <v>337</v>
      </c>
      <c r="E164" s="23">
        <v>0.46404425322679776</v>
      </c>
      <c r="F164" s="23">
        <v>0.51413644744929321</v>
      </c>
      <c r="G164" s="23">
        <v>2.1819299323909035E-2</v>
      </c>
      <c r="H164" s="23">
        <v>0</v>
      </c>
      <c r="I164" s="24">
        <v>16270</v>
      </c>
      <c r="J164" s="23">
        <v>0.45381526104417669</v>
      </c>
      <c r="K164" s="23">
        <v>0.52409638554216864</v>
      </c>
      <c r="L164" s="23">
        <v>2.2088353413654619E-2</v>
      </c>
      <c r="M164" s="23">
        <v>0</v>
      </c>
      <c r="N164" s="24">
        <v>4980</v>
      </c>
    </row>
    <row r="165" spans="2:14" x14ac:dyDescent="0.2">
      <c r="B165" s="33" t="s">
        <v>285</v>
      </c>
      <c r="C165" s="18" t="s">
        <v>122</v>
      </c>
      <c r="D165" s="21" t="s">
        <v>207</v>
      </c>
      <c r="E165" s="23">
        <v>0.49941245593419509</v>
      </c>
      <c r="F165" s="23">
        <v>0.50058754406580497</v>
      </c>
      <c r="G165" s="23">
        <v>0</v>
      </c>
      <c r="H165" s="23">
        <v>0</v>
      </c>
      <c r="I165" s="24">
        <v>8510</v>
      </c>
      <c r="J165" s="23">
        <v>0.47591522157996147</v>
      </c>
      <c r="K165" s="23">
        <v>0.52408477842003853</v>
      </c>
      <c r="L165" s="23">
        <v>0</v>
      </c>
      <c r="M165" s="23">
        <v>0</v>
      </c>
      <c r="N165" s="24">
        <v>2595</v>
      </c>
    </row>
    <row r="166" spans="2:14" x14ac:dyDescent="0.2">
      <c r="B166" s="33" t="s">
        <v>285</v>
      </c>
      <c r="C166" s="18" t="s">
        <v>123</v>
      </c>
      <c r="D166" s="21" t="s">
        <v>208</v>
      </c>
      <c r="E166" s="23">
        <v>0.48025101513473606</v>
      </c>
      <c r="F166" s="23">
        <v>0.51974898486526389</v>
      </c>
      <c r="G166" s="23">
        <v>0</v>
      </c>
      <c r="H166" s="23">
        <v>0</v>
      </c>
      <c r="I166" s="24">
        <v>13545</v>
      </c>
      <c r="J166" s="23">
        <v>0.48477466504263095</v>
      </c>
      <c r="K166" s="23">
        <v>0.51522533495736911</v>
      </c>
      <c r="L166" s="23">
        <v>0</v>
      </c>
      <c r="M166" s="23">
        <v>0</v>
      </c>
      <c r="N166" s="24">
        <v>4105</v>
      </c>
    </row>
    <row r="167" spans="2:14" x14ac:dyDescent="0.2">
      <c r="B167" s="33" t="s">
        <v>285</v>
      </c>
      <c r="C167" s="18" t="s">
        <v>124</v>
      </c>
      <c r="D167" s="21" t="s">
        <v>338</v>
      </c>
      <c r="E167" s="23">
        <v>0.48027741655830081</v>
      </c>
      <c r="F167" s="23">
        <v>0.51972258344169919</v>
      </c>
      <c r="G167" s="23">
        <v>0</v>
      </c>
      <c r="H167" s="23">
        <v>0</v>
      </c>
      <c r="I167" s="24">
        <v>11535</v>
      </c>
      <c r="J167" s="23">
        <v>0.45923632610939114</v>
      </c>
      <c r="K167" s="23">
        <v>0.54076367389060886</v>
      </c>
      <c r="L167" s="23">
        <v>0</v>
      </c>
      <c r="M167" s="23">
        <v>0</v>
      </c>
      <c r="N167" s="24">
        <v>4845</v>
      </c>
    </row>
    <row r="168" spans="2:14" x14ac:dyDescent="0.2">
      <c r="B168" s="33" t="s">
        <v>285</v>
      </c>
      <c r="C168" s="18" t="s">
        <v>125</v>
      </c>
      <c r="D168" s="21" t="s">
        <v>209</v>
      </c>
      <c r="E168" s="23">
        <v>0.48334489937543373</v>
      </c>
      <c r="F168" s="23">
        <v>0.51596113809854272</v>
      </c>
      <c r="G168" s="23">
        <v>3.4698126301179735E-4</v>
      </c>
      <c r="H168" s="23">
        <v>3.4698126301179735E-4</v>
      </c>
      <c r="I168" s="24">
        <v>14410</v>
      </c>
      <c r="J168" s="23">
        <v>0.50736842105263158</v>
      </c>
      <c r="K168" s="23">
        <v>0.49473684210526314</v>
      </c>
      <c r="L168" s="23">
        <v>0</v>
      </c>
      <c r="M168" s="23">
        <v>0</v>
      </c>
      <c r="N168" s="24">
        <v>2375</v>
      </c>
    </row>
    <row r="169" spans="2:14" x14ac:dyDescent="0.2">
      <c r="B169" s="33" t="s">
        <v>285</v>
      </c>
      <c r="C169" s="18" t="s">
        <v>126</v>
      </c>
      <c r="D169" s="21" t="s">
        <v>210</v>
      </c>
      <c r="E169" s="23">
        <v>0.46524432209222299</v>
      </c>
      <c r="F169" s="23">
        <v>0.5340674466620785</v>
      </c>
      <c r="G169" s="23">
        <v>0</v>
      </c>
      <c r="H169" s="23">
        <v>0</v>
      </c>
      <c r="I169" s="24">
        <v>7265</v>
      </c>
      <c r="J169" s="23" t="s">
        <v>596</v>
      </c>
      <c r="K169" s="23" t="s">
        <v>596</v>
      </c>
      <c r="L169" s="23" t="s">
        <v>596</v>
      </c>
      <c r="M169" s="23" t="s">
        <v>596</v>
      </c>
      <c r="N169" s="24" t="s">
        <v>596</v>
      </c>
    </row>
    <row r="170" spans="2:14" ht="14.85" customHeight="1" x14ac:dyDescent="0.2">
      <c r="B170" s="33" t="s">
        <v>285</v>
      </c>
      <c r="C170" s="18" t="s">
        <v>127</v>
      </c>
      <c r="D170" s="21" t="s">
        <v>339</v>
      </c>
      <c r="E170" s="23">
        <v>0.47683498178032274</v>
      </c>
      <c r="F170" s="23">
        <v>0.5231650182196772</v>
      </c>
      <c r="G170" s="23">
        <v>0</v>
      </c>
      <c r="H170" s="23">
        <v>0</v>
      </c>
      <c r="I170" s="24">
        <v>9605</v>
      </c>
      <c r="J170" s="23">
        <v>0.4543973941368078</v>
      </c>
      <c r="K170" s="23">
        <v>0.5439739413680782</v>
      </c>
      <c r="L170" s="23">
        <v>0</v>
      </c>
      <c r="M170" s="23">
        <v>0</v>
      </c>
      <c r="N170" s="24">
        <v>3070</v>
      </c>
    </row>
    <row r="171" spans="2:14" x14ac:dyDescent="0.2">
      <c r="B171" s="33" t="s">
        <v>285</v>
      </c>
      <c r="C171" s="18" t="s">
        <v>128</v>
      </c>
      <c r="D171" s="21" t="s">
        <v>211</v>
      </c>
      <c r="E171" s="23">
        <v>0.48507173322993408</v>
      </c>
      <c r="F171" s="23">
        <v>0.51492826677006587</v>
      </c>
      <c r="G171" s="23">
        <v>0</v>
      </c>
      <c r="H171" s="23">
        <v>0</v>
      </c>
      <c r="I171" s="24">
        <v>12895</v>
      </c>
      <c r="J171" s="23">
        <v>0.4887323943661972</v>
      </c>
      <c r="K171" s="23">
        <v>0.5112676056338028</v>
      </c>
      <c r="L171" s="23">
        <v>0</v>
      </c>
      <c r="M171" s="23">
        <v>0</v>
      </c>
      <c r="N171" s="24">
        <v>3550</v>
      </c>
    </row>
    <row r="172" spans="2:14" x14ac:dyDescent="0.2">
      <c r="B172" s="33" t="s">
        <v>285</v>
      </c>
      <c r="C172" s="18" t="s">
        <v>129</v>
      </c>
      <c r="D172" s="21" t="s">
        <v>340</v>
      </c>
      <c r="E172" s="23">
        <v>0.47759793572601456</v>
      </c>
      <c r="F172" s="23">
        <v>0.52216748768472909</v>
      </c>
      <c r="G172" s="23">
        <v>0</v>
      </c>
      <c r="H172" s="23">
        <v>4.691531785127844E-4</v>
      </c>
      <c r="I172" s="24">
        <v>21315</v>
      </c>
      <c r="J172" s="23">
        <v>0.48226950354609927</v>
      </c>
      <c r="K172" s="23">
        <v>0.51684397163120566</v>
      </c>
      <c r="L172" s="23">
        <v>0</v>
      </c>
      <c r="M172" s="23">
        <v>8.8652482269503544E-4</v>
      </c>
      <c r="N172" s="24">
        <v>5640</v>
      </c>
    </row>
    <row r="173" spans="2:14" x14ac:dyDescent="0.2">
      <c r="B173" s="33" t="s">
        <v>292</v>
      </c>
      <c r="C173" s="18" t="s">
        <v>130</v>
      </c>
      <c r="D173" s="21" t="s">
        <v>212</v>
      </c>
      <c r="E173" s="23">
        <v>0.462819089900111</v>
      </c>
      <c r="F173" s="23">
        <v>0.537180910099889</v>
      </c>
      <c r="G173" s="23">
        <v>0</v>
      </c>
      <c r="H173" s="23">
        <v>0</v>
      </c>
      <c r="I173" s="24">
        <v>4505</v>
      </c>
      <c r="J173" s="23">
        <v>0.45604395604395603</v>
      </c>
      <c r="K173" s="23">
        <v>0.54395604395604391</v>
      </c>
      <c r="L173" s="23">
        <v>0</v>
      </c>
      <c r="M173" s="23">
        <v>0</v>
      </c>
      <c r="N173" s="24">
        <v>1820</v>
      </c>
    </row>
    <row r="174" spans="2:14" x14ac:dyDescent="0.2">
      <c r="B174" s="33" t="s">
        <v>292</v>
      </c>
      <c r="C174" s="18" t="s">
        <v>131</v>
      </c>
      <c r="D174" s="21" t="s">
        <v>213</v>
      </c>
      <c r="E174" s="23">
        <v>0.48827809215844786</v>
      </c>
      <c r="F174" s="23">
        <v>0.51172190784155214</v>
      </c>
      <c r="G174" s="23">
        <v>0</v>
      </c>
      <c r="H174" s="23">
        <v>0</v>
      </c>
      <c r="I174" s="24">
        <v>12370</v>
      </c>
      <c r="J174" s="23">
        <v>0.4838255977496484</v>
      </c>
      <c r="K174" s="23">
        <v>0.5161744022503516</v>
      </c>
      <c r="L174" s="23">
        <v>0</v>
      </c>
      <c r="M174" s="23">
        <v>0</v>
      </c>
      <c r="N174" s="24">
        <v>3555</v>
      </c>
    </row>
    <row r="175" spans="2:14" x14ac:dyDescent="0.2">
      <c r="B175" s="33" t="s">
        <v>292</v>
      </c>
      <c r="C175" s="18" t="s">
        <v>132</v>
      </c>
      <c r="D175" s="21" t="s">
        <v>214</v>
      </c>
      <c r="E175" s="23">
        <v>0.4821256038647343</v>
      </c>
      <c r="F175" s="23">
        <v>0.51690821256038644</v>
      </c>
      <c r="G175" s="23">
        <v>0</v>
      </c>
      <c r="H175" s="23">
        <v>9.6618357487922703E-4</v>
      </c>
      <c r="I175" s="24">
        <v>5175</v>
      </c>
      <c r="J175" s="23">
        <v>0.4941860465116279</v>
      </c>
      <c r="K175" s="23">
        <v>0.50290697674418605</v>
      </c>
      <c r="L175" s="23">
        <v>0</v>
      </c>
      <c r="M175" s="23">
        <v>0</v>
      </c>
      <c r="N175" s="24">
        <v>1720</v>
      </c>
    </row>
    <row r="176" spans="2:14" x14ac:dyDescent="0.2">
      <c r="B176" s="33" t="s">
        <v>292</v>
      </c>
      <c r="C176" s="18" t="s">
        <v>133</v>
      </c>
      <c r="D176" s="21" t="s">
        <v>215</v>
      </c>
      <c r="E176" s="23">
        <v>0.48553846153846153</v>
      </c>
      <c r="F176" s="23">
        <v>0.51384615384615384</v>
      </c>
      <c r="G176" s="23">
        <v>0</v>
      </c>
      <c r="H176" s="23">
        <v>0</v>
      </c>
      <c r="I176" s="24">
        <v>8125</v>
      </c>
      <c r="J176" s="23">
        <v>0.46688741721854304</v>
      </c>
      <c r="K176" s="23">
        <v>0.5331125827814569</v>
      </c>
      <c r="L176" s="23">
        <v>0</v>
      </c>
      <c r="M176" s="23">
        <v>0</v>
      </c>
      <c r="N176" s="24">
        <v>3020</v>
      </c>
    </row>
    <row r="177" spans="2:14" x14ac:dyDescent="0.2">
      <c r="B177" s="33" t="s">
        <v>292</v>
      </c>
      <c r="C177" s="18" t="s">
        <v>135</v>
      </c>
      <c r="D177" s="21" t="s">
        <v>216</v>
      </c>
      <c r="E177" s="23">
        <v>0.48120300751879697</v>
      </c>
      <c r="F177" s="23">
        <v>0.51879699248120303</v>
      </c>
      <c r="G177" s="23">
        <v>0</v>
      </c>
      <c r="H177" s="23">
        <v>8.3542188805346695E-4</v>
      </c>
      <c r="I177" s="24">
        <v>5985</v>
      </c>
      <c r="J177" s="23">
        <v>0.47368421052631576</v>
      </c>
      <c r="K177" s="23">
        <v>0.52443609022556392</v>
      </c>
      <c r="L177" s="23">
        <v>0</v>
      </c>
      <c r="M177" s="23">
        <v>0</v>
      </c>
      <c r="N177" s="24">
        <v>2660</v>
      </c>
    </row>
    <row r="178" spans="2:14" x14ac:dyDescent="0.2">
      <c r="B178" s="33" t="s">
        <v>292</v>
      </c>
      <c r="C178" s="18" t="s">
        <v>136</v>
      </c>
      <c r="D178" s="21" t="s">
        <v>341</v>
      </c>
      <c r="E178" s="23">
        <v>0.49287974683544306</v>
      </c>
      <c r="F178" s="23">
        <v>0.507120253164557</v>
      </c>
      <c r="G178" s="23">
        <v>0</v>
      </c>
      <c r="H178" s="23">
        <v>0</v>
      </c>
      <c r="I178" s="24">
        <v>12640</v>
      </c>
      <c r="J178" s="23" t="s">
        <v>596</v>
      </c>
      <c r="K178" s="23" t="s">
        <v>596</v>
      </c>
      <c r="L178" s="23" t="s">
        <v>596</v>
      </c>
      <c r="M178" s="23" t="s">
        <v>596</v>
      </c>
      <c r="N178" s="24" t="s">
        <v>596</v>
      </c>
    </row>
    <row r="179" spans="2:14" x14ac:dyDescent="0.2">
      <c r="B179" s="33" t="s">
        <v>292</v>
      </c>
      <c r="C179" s="18" t="s">
        <v>137</v>
      </c>
      <c r="D179" s="21" t="s">
        <v>217</v>
      </c>
      <c r="E179" s="23">
        <v>0.46839443742098608</v>
      </c>
      <c r="F179" s="23">
        <v>0.53160556257901392</v>
      </c>
      <c r="G179" s="23">
        <v>0</v>
      </c>
      <c r="H179" s="23">
        <v>0</v>
      </c>
      <c r="I179" s="24">
        <v>7910</v>
      </c>
      <c r="J179" s="23">
        <v>0.47870182555780932</v>
      </c>
      <c r="K179" s="23">
        <v>0.52129817444219062</v>
      </c>
      <c r="L179" s="23">
        <v>0</v>
      </c>
      <c r="M179" s="23">
        <v>0</v>
      </c>
      <c r="N179" s="24">
        <v>2465</v>
      </c>
    </row>
    <row r="180" spans="2:14" x14ac:dyDescent="0.2">
      <c r="B180" s="33" t="s">
        <v>292</v>
      </c>
      <c r="C180" s="18" t="s">
        <v>138</v>
      </c>
      <c r="D180" s="21" t="s">
        <v>218</v>
      </c>
      <c r="E180" s="23">
        <v>0.47268673355629875</v>
      </c>
      <c r="F180" s="23">
        <v>0.52731326644370125</v>
      </c>
      <c r="G180" s="23">
        <v>0</v>
      </c>
      <c r="H180" s="23">
        <v>0</v>
      </c>
      <c r="I180" s="24">
        <v>4485</v>
      </c>
      <c r="J180" s="23">
        <v>0.46332046332046334</v>
      </c>
      <c r="K180" s="23">
        <v>0.53667953667953672</v>
      </c>
      <c r="L180" s="23">
        <v>0</v>
      </c>
      <c r="M180" s="23">
        <v>0</v>
      </c>
      <c r="N180" s="24">
        <v>1295</v>
      </c>
    </row>
    <row r="181" spans="2:14" x14ac:dyDescent="0.2">
      <c r="B181" s="33" t="s">
        <v>292</v>
      </c>
      <c r="C181" s="18" t="s">
        <v>139</v>
      </c>
      <c r="D181" s="21" t="s">
        <v>219</v>
      </c>
      <c r="E181" s="23">
        <v>0.48034557235421166</v>
      </c>
      <c r="F181" s="23">
        <v>0.51965442764578829</v>
      </c>
      <c r="G181" s="23">
        <v>0</v>
      </c>
      <c r="H181" s="23">
        <v>0</v>
      </c>
      <c r="I181" s="24">
        <v>11575</v>
      </c>
      <c r="J181" s="23" t="s">
        <v>596</v>
      </c>
      <c r="K181" s="23" t="s">
        <v>596</v>
      </c>
      <c r="L181" s="23" t="s">
        <v>596</v>
      </c>
      <c r="M181" s="23" t="s">
        <v>596</v>
      </c>
      <c r="N181" s="24" t="s">
        <v>596</v>
      </c>
    </row>
    <row r="182" spans="2:14" x14ac:dyDescent="0.2">
      <c r="B182" s="33" t="s">
        <v>292</v>
      </c>
      <c r="C182" s="18" t="s">
        <v>140</v>
      </c>
      <c r="D182" s="21" t="s">
        <v>342</v>
      </c>
      <c r="E182" s="23">
        <v>0.471107544141252</v>
      </c>
      <c r="F182" s="23">
        <v>0.528892455858748</v>
      </c>
      <c r="G182" s="23">
        <v>0</v>
      </c>
      <c r="H182" s="23">
        <v>0</v>
      </c>
      <c r="I182" s="24">
        <v>6230</v>
      </c>
      <c r="J182" s="23">
        <v>0.47086247086247085</v>
      </c>
      <c r="K182" s="23">
        <v>0.52913752913752909</v>
      </c>
      <c r="L182" s="23">
        <v>0</v>
      </c>
      <c r="M182" s="23">
        <v>0</v>
      </c>
      <c r="N182" s="24">
        <v>2145</v>
      </c>
    </row>
    <row r="183" spans="2:14" x14ac:dyDescent="0.2">
      <c r="B183" s="33" t="s">
        <v>292</v>
      </c>
      <c r="C183" s="18" t="s">
        <v>141</v>
      </c>
      <c r="D183" s="21" t="s">
        <v>220</v>
      </c>
      <c r="E183" s="23">
        <v>0.4862791383889053</v>
      </c>
      <c r="F183" s="23">
        <v>0.51342578931838301</v>
      </c>
      <c r="G183" s="23">
        <v>2.9507229271171436E-4</v>
      </c>
      <c r="H183" s="23">
        <v>2.9507229271171436E-4</v>
      </c>
      <c r="I183" s="24">
        <v>16945</v>
      </c>
      <c r="J183" s="23" t="s">
        <v>596</v>
      </c>
      <c r="K183" s="23" t="s">
        <v>596</v>
      </c>
      <c r="L183" s="23" t="s">
        <v>596</v>
      </c>
      <c r="M183" s="23" t="s">
        <v>596</v>
      </c>
      <c r="N183" s="24" t="s">
        <v>596</v>
      </c>
    </row>
    <row r="184" spans="2:14" x14ac:dyDescent="0.2">
      <c r="B184" s="33" t="s">
        <v>292</v>
      </c>
      <c r="C184" s="18" t="s">
        <v>343</v>
      </c>
      <c r="D184" s="21" t="s">
        <v>344</v>
      </c>
      <c r="E184" s="23">
        <v>0.47899159663865548</v>
      </c>
      <c r="F184" s="23">
        <v>0.52100840336134457</v>
      </c>
      <c r="G184" s="23">
        <v>0</v>
      </c>
      <c r="H184" s="23">
        <v>0</v>
      </c>
      <c r="I184" s="24">
        <v>13685</v>
      </c>
      <c r="J184" s="23">
        <v>0.48339973439575035</v>
      </c>
      <c r="K184" s="23">
        <v>0.51660026560424965</v>
      </c>
      <c r="L184" s="23">
        <v>0</v>
      </c>
      <c r="M184" s="23">
        <v>0</v>
      </c>
      <c r="N184" s="24">
        <v>3765</v>
      </c>
    </row>
    <row r="185" spans="2:14" x14ac:dyDescent="0.2">
      <c r="B185" s="33" t="s">
        <v>292</v>
      </c>
      <c r="C185" s="18" t="s">
        <v>134</v>
      </c>
      <c r="D185" s="21" t="s">
        <v>345</v>
      </c>
      <c r="E185" s="23">
        <v>0.47616279069767442</v>
      </c>
      <c r="F185" s="23">
        <v>0.52383720930232558</v>
      </c>
      <c r="G185" s="23">
        <v>0</v>
      </c>
      <c r="H185" s="23">
        <v>0</v>
      </c>
      <c r="I185" s="24">
        <v>8600</v>
      </c>
      <c r="J185" s="23">
        <v>0.46284829721362231</v>
      </c>
      <c r="K185" s="23">
        <v>0.5356037151702786</v>
      </c>
      <c r="L185" s="23">
        <v>0</v>
      </c>
      <c r="M185" s="23">
        <v>0</v>
      </c>
      <c r="N185" s="24">
        <v>3230</v>
      </c>
    </row>
    <row r="186" spans="2:14" ht="13.2" x14ac:dyDescent="0.25">
      <c r="B186"/>
      <c r="C186"/>
      <c r="D186"/>
      <c r="E186"/>
      <c r="F186"/>
      <c r="G186"/>
      <c r="H186"/>
      <c r="I186"/>
      <c r="J186"/>
      <c r="K186"/>
      <c r="L186"/>
      <c r="M186"/>
      <c r="N186"/>
    </row>
    <row r="187" spans="2:14" x14ac:dyDescent="0.2">
      <c r="B187" s="35" t="s">
        <v>243</v>
      </c>
    </row>
    <row r="188" spans="2:14" x14ac:dyDescent="0.2">
      <c r="B188" s="16"/>
    </row>
    <row r="189" spans="2:14" x14ac:dyDescent="0.2">
      <c r="B189" s="16" t="s">
        <v>565</v>
      </c>
    </row>
    <row r="190" spans="2:14" x14ac:dyDescent="0.2">
      <c r="B190" s="16" t="s">
        <v>244</v>
      </c>
    </row>
    <row r="191" spans="2:14" x14ac:dyDescent="0.2">
      <c r="B191" s="16" t="s">
        <v>245</v>
      </c>
    </row>
    <row r="192" spans="2:1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sortState xmlns:xlrd2="http://schemas.microsoft.com/office/spreadsheetml/2017/richdata2" ref="A62:D293">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5"/>
  <sheetViews>
    <sheetView showGridLines="0" zoomScale="85" zoomScaleNormal="85" zoomScaleSheetLayoutView="25" workbookViewId="0"/>
  </sheetViews>
  <sheetFormatPr defaultColWidth="9.44140625" defaultRowHeight="12.6" x14ac:dyDescent="0.2"/>
  <cols>
    <col min="1" max="1" width="1.5546875" style="2" customWidth="1"/>
    <col min="2" max="2" width="26" style="2" customWidth="1"/>
    <col min="3" max="3" width="10.5546875" style="2" customWidth="1"/>
    <col min="4" max="4" width="82.5546875" style="2" bestFit="1" customWidth="1"/>
    <col min="5" max="6" width="14.44140625" style="2" customWidth="1"/>
    <col min="7" max="7" width="17.44140625" style="2" bestFit="1" customWidth="1"/>
    <col min="8" max="11" width="14.44140625" style="2" customWidth="1"/>
    <col min="12" max="12" width="17.44140625" style="2" bestFit="1" customWidth="1"/>
    <col min="13" max="14" width="14.44140625" style="2" customWidth="1"/>
    <col min="15" max="15" width="9.44140625" style="2" customWidth="1"/>
    <col min="16" max="16384" width="9.44140625" style="2"/>
  </cols>
  <sheetData>
    <row r="1" spans="2:14" s="15" customFormat="1" ht="18" customHeight="1" x14ac:dyDescent="0.3"/>
    <row r="2" spans="2:14" ht="19.5" customHeight="1" x14ac:dyDescent="0.2">
      <c r="B2" s="3" t="s">
        <v>0</v>
      </c>
      <c r="C2" s="22" t="s">
        <v>406</v>
      </c>
    </row>
    <row r="3" spans="2:14" ht="12.75" customHeight="1" x14ac:dyDescent="0.2">
      <c r="B3" s="3" t="s">
        <v>4</v>
      </c>
      <c r="C3" s="12" t="s">
        <v>541</v>
      </c>
    </row>
    <row r="4" spans="2:14" ht="12.75" customHeight="1" x14ac:dyDescent="0.2">
      <c r="B4" s="3"/>
      <c r="C4" s="6"/>
    </row>
    <row r="5" spans="2:14" ht="16.2" x14ac:dyDescent="0.3">
      <c r="B5" s="3" t="s">
        <v>1</v>
      </c>
      <c r="C5" s="45" t="str">
        <f>'System &amp; Provider Summary - T1'!$C$5</f>
        <v>January 2025</v>
      </c>
    </row>
    <row r="6" spans="2:14" x14ac:dyDescent="0.2">
      <c r="B6" s="3" t="s">
        <v>2</v>
      </c>
      <c r="C6" s="2" t="s">
        <v>398</v>
      </c>
    </row>
    <row r="7" spans="2:14" ht="12.75" customHeight="1" x14ac:dyDescent="0.2">
      <c r="B7" s="3" t="s">
        <v>6</v>
      </c>
      <c r="C7" s="2" t="s">
        <v>539</v>
      </c>
    </row>
    <row r="8" spans="2:14" ht="12.75" customHeight="1" x14ac:dyDescent="0.2">
      <c r="B8" s="3" t="s">
        <v>3</v>
      </c>
      <c r="C8" s="2" t="str">
        <f>'System &amp; Provider Summary - T1'!C8</f>
        <v>13th March 2025</v>
      </c>
    </row>
    <row r="9" spans="2:14" ht="12.75" customHeight="1" x14ac:dyDescent="0.2">
      <c r="B9" s="3" t="s">
        <v>5</v>
      </c>
      <c r="C9" s="8" t="s">
        <v>402</v>
      </c>
    </row>
    <row r="10" spans="2:14" ht="12.75" customHeight="1" x14ac:dyDescent="0.2">
      <c r="B10" s="3" t="s">
        <v>8</v>
      </c>
      <c r="C10" s="2" t="str">
        <f>'System &amp; Provider Summary - T1'!C10</f>
        <v>Published (Final) - Official Statistics in development</v>
      </c>
    </row>
    <row r="11" spans="2:14" ht="12.75" customHeight="1" x14ac:dyDescent="0.2">
      <c r="B11" s="3" t="s">
        <v>9</v>
      </c>
      <c r="C11" s="2" t="str">
        <f>'System &amp; Provider Summary - T1'!C11</f>
        <v>Kerry Evert - england.aedata@nhs.net</v>
      </c>
    </row>
    <row r="12" spans="2:14" x14ac:dyDescent="0.2">
      <c r="B12" s="3"/>
    </row>
    <row r="13" spans="2:14" ht="16.2" x14ac:dyDescent="0.3">
      <c r="B13" s="5" t="s">
        <v>410</v>
      </c>
    </row>
    <row r="14" spans="2:14" ht="16.2" x14ac:dyDescent="0.3">
      <c r="B14" s="5"/>
      <c r="C14" s="5"/>
    </row>
    <row r="15" spans="2:14" customFormat="1" ht="13.2" x14ac:dyDescent="0.25">
      <c r="C15" s="39"/>
      <c r="E15" s="80" t="s">
        <v>395</v>
      </c>
      <c r="F15" s="81"/>
      <c r="G15" s="81"/>
      <c r="H15" s="81"/>
      <c r="I15" s="82"/>
      <c r="J15" s="80" t="s">
        <v>394</v>
      </c>
      <c r="K15" s="81"/>
      <c r="L15" s="81"/>
      <c r="M15" s="81"/>
      <c r="N15" s="82"/>
    </row>
    <row r="16" spans="2:14" s="12" customFormat="1" ht="25.2" x14ac:dyDescent="0.25">
      <c r="B16" s="47" t="s">
        <v>241</v>
      </c>
      <c r="C16" s="11" t="s">
        <v>250</v>
      </c>
      <c r="D16" s="10" t="s">
        <v>251</v>
      </c>
      <c r="E16" s="40" t="s">
        <v>11</v>
      </c>
      <c r="F16" s="40" t="s">
        <v>12</v>
      </c>
      <c r="G16" s="40" t="s">
        <v>407</v>
      </c>
      <c r="H16" s="41" t="s">
        <v>14</v>
      </c>
      <c r="I16" s="41" t="s">
        <v>346</v>
      </c>
      <c r="J16" s="40" t="s">
        <v>11</v>
      </c>
      <c r="K16" s="40" t="s">
        <v>12</v>
      </c>
      <c r="L16" s="40" t="s">
        <v>407</v>
      </c>
      <c r="M16" s="41" t="s">
        <v>14</v>
      </c>
      <c r="N16" s="41" t="s">
        <v>346</v>
      </c>
    </row>
    <row r="17" spans="2:14" x14ac:dyDescent="0.2">
      <c r="B17" s="49" t="s">
        <v>7</v>
      </c>
      <c r="C17" s="1" t="s">
        <v>7</v>
      </c>
      <c r="D17" s="13" t="s">
        <v>10</v>
      </c>
      <c r="E17" s="26">
        <v>0.46014326584987658</v>
      </c>
      <c r="F17" s="26">
        <v>0.52550830985607899</v>
      </c>
      <c r="G17" s="26">
        <v>3.3850924894625344E-4</v>
      </c>
      <c r="H17" s="26">
        <v>1.4009915045098168E-2</v>
      </c>
      <c r="I17" s="25">
        <v>457891</v>
      </c>
      <c r="J17" s="26">
        <v>0.45426319560544542</v>
      </c>
      <c r="K17" s="26">
        <v>0.54502030093145448</v>
      </c>
      <c r="L17" s="26">
        <v>4.7766897540004778E-4</v>
      </c>
      <c r="M17" s="26">
        <v>2.3883448770002389E-4</v>
      </c>
      <c r="N17" s="25">
        <v>20935</v>
      </c>
    </row>
    <row r="18" spans="2:14" x14ac:dyDescent="0.2">
      <c r="D18" s="4"/>
      <c r="E18" s="7"/>
      <c r="F18" s="7"/>
      <c r="G18" s="7"/>
      <c r="H18" s="7"/>
      <c r="J18" s="7"/>
      <c r="K18" s="7"/>
      <c r="L18" s="7"/>
      <c r="M18" s="7"/>
    </row>
    <row r="19" spans="2:14" x14ac:dyDescent="0.2">
      <c r="B19" s="33" t="s">
        <v>252</v>
      </c>
      <c r="C19" s="18" t="s">
        <v>253</v>
      </c>
      <c r="D19" s="18" t="s">
        <v>367</v>
      </c>
      <c r="E19" s="23" t="s">
        <v>596</v>
      </c>
      <c r="F19" s="23" t="s">
        <v>596</v>
      </c>
      <c r="G19" s="23" t="s">
        <v>596</v>
      </c>
      <c r="H19" s="23" t="s">
        <v>596</v>
      </c>
      <c r="I19" s="24" t="s">
        <v>596</v>
      </c>
      <c r="J19" s="23" t="s">
        <v>596</v>
      </c>
      <c r="K19" s="23" t="s">
        <v>596</v>
      </c>
      <c r="L19" s="23" t="s">
        <v>596</v>
      </c>
      <c r="M19" s="23" t="s">
        <v>596</v>
      </c>
      <c r="N19" s="24" t="s">
        <v>596</v>
      </c>
    </row>
    <row r="20" spans="2:14" x14ac:dyDescent="0.2">
      <c r="B20" s="33" t="s">
        <v>252</v>
      </c>
      <c r="C20" s="18" t="s">
        <v>254</v>
      </c>
      <c r="D20" s="18" t="s">
        <v>368</v>
      </c>
      <c r="E20" s="23">
        <v>0.42900763358778626</v>
      </c>
      <c r="F20" s="23">
        <v>0.56946564885496187</v>
      </c>
      <c r="G20" s="23">
        <v>1.5267175572519084E-3</v>
      </c>
      <c r="H20" s="23">
        <v>0</v>
      </c>
      <c r="I20" s="24">
        <v>3275</v>
      </c>
      <c r="J20" s="23" t="s">
        <v>596</v>
      </c>
      <c r="K20" s="23" t="s">
        <v>596</v>
      </c>
      <c r="L20" s="23" t="s">
        <v>596</v>
      </c>
      <c r="M20" s="23" t="s">
        <v>596</v>
      </c>
      <c r="N20" s="24" t="s">
        <v>596</v>
      </c>
    </row>
    <row r="21" spans="2:14" x14ac:dyDescent="0.2">
      <c r="B21" s="33" t="s">
        <v>252</v>
      </c>
      <c r="C21" s="18" t="s">
        <v>255</v>
      </c>
      <c r="D21" s="18" t="s">
        <v>369</v>
      </c>
      <c r="E21" s="23">
        <v>0.46523754345307067</v>
      </c>
      <c r="F21" s="23">
        <v>0.53418308227114719</v>
      </c>
      <c r="G21" s="23">
        <v>5.7937427578215526E-4</v>
      </c>
      <c r="H21" s="23">
        <v>0</v>
      </c>
      <c r="I21" s="24">
        <v>8630</v>
      </c>
      <c r="J21" s="23">
        <v>0.41772151898734178</v>
      </c>
      <c r="K21" s="23">
        <v>0.58227848101265822</v>
      </c>
      <c r="L21" s="23">
        <v>0</v>
      </c>
      <c r="M21" s="23">
        <v>0</v>
      </c>
      <c r="N21" s="24">
        <v>790</v>
      </c>
    </row>
    <row r="22" spans="2:14" x14ac:dyDescent="0.2">
      <c r="B22" s="33" t="s">
        <v>252</v>
      </c>
      <c r="C22" s="18" t="s">
        <v>256</v>
      </c>
      <c r="D22" s="18" t="s">
        <v>370</v>
      </c>
      <c r="E22" s="23">
        <v>0.4767536704730832</v>
      </c>
      <c r="F22" s="23">
        <v>0.52324632952691685</v>
      </c>
      <c r="G22" s="23">
        <v>0</v>
      </c>
      <c r="H22" s="23">
        <v>0</v>
      </c>
      <c r="I22" s="24">
        <v>12260</v>
      </c>
      <c r="J22" s="23">
        <v>0.46153846153846156</v>
      </c>
      <c r="K22" s="23">
        <v>0.53846153846153844</v>
      </c>
      <c r="L22" s="23">
        <v>0</v>
      </c>
      <c r="M22" s="23">
        <v>0</v>
      </c>
      <c r="N22" s="24">
        <v>65</v>
      </c>
    </row>
    <row r="23" spans="2:14" x14ac:dyDescent="0.2">
      <c r="B23" s="33" t="s">
        <v>252</v>
      </c>
      <c r="C23" s="18" t="s">
        <v>257</v>
      </c>
      <c r="D23" s="18" t="s">
        <v>371</v>
      </c>
      <c r="E23" s="23" t="s">
        <v>596</v>
      </c>
      <c r="F23" s="23" t="s">
        <v>596</v>
      </c>
      <c r="G23" s="23" t="s">
        <v>596</v>
      </c>
      <c r="H23" s="23" t="s">
        <v>596</v>
      </c>
      <c r="I23" s="24" t="s">
        <v>596</v>
      </c>
      <c r="J23" s="23" t="s">
        <v>596</v>
      </c>
      <c r="K23" s="23" t="s">
        <v>596</v>
      </c>
      <c r="L23" s="23" t="s">
        <v>596</v>
      </c>
      <c r="M23" s="23" t="s">
        <v>596</v>
      </c>
      <c r="N23" s="24" t="s">
        <v>596</v>
      </c>
    </row>
    <row r="24" spans="2:14" x14ac:dyDescent="0.2">
      <c r="B24" s="33" t="s">
        <v>252</v>
      </c>
      <c r="C24" s="18" t="s">
        <v>258</v>
      </c>
      <c r="D24" s="18" t="s">
        <v>372</v>
      </c>
      <c r="E24" s="23">
        <v>0.47270955165692008</v>
      </c>
      <c r="F24" s="23">
        <v>0.52144249512670571</v>
      </c>
      <c r="G24" s="23">
        <v>0</v>
      </c>
      <c r="H24" s="23">
        <v>5.8479532163742687E-3</v>
      </c>
      <c r="I24" s="24">
        <v>5130</v>
      </c>
      <c r="J24" s="23">
        <v>0.44444444444444442</v>
      </c>
      <c r="K24" s="23">
        <v>0.55555555555555558</v>
      </c>
      <c r="L24" s="23">
        <v>0</v>
      </c>
      <c r="M24" s="23">
        <v>0</v>
      </c>
      <c r="N24" s="24">
        <v>45</v>
      </c>
    </row>
    <row r="25" spans="2:14" x14ac:dyDescent="0.2">
      <c r="B25" s="33" t="s">
        <v>242</v>
      </c>
      <c r="C25" s="18" t="s">
        <v>259</v>
      </c>
      <c r="D25" s="18" t="s">
        <v>349</v>
      </c>
      <c r="E25" s="23">
        <v>0.47485442032821601</v>
      </c>
      <c r="F25" s="23">
        <v>0.52345156167284279</v>
      </c>
      <c r="G25" s="23">
        <v>1.4822657490735839E-3</v>
      </c>
      <c r="H25" s="23">
        <v>2.1175224986765483E-4</v>
      </c>
      <c r="I25" s="24">
        <v>47225</v>
      </c>
      <c r="J25" s="23">
        <v>0.46108490566037735</v>
      </c>
      <c r="K25" s="23">
        <v>0.53891509433962259</v>
      </c>
      <c r="L25" s="23">
        <v>0</v>
      </c>
      <c r="M25" s="23">
        <v>0</v>
      </c>
      <c r="N25" s="24">
        <v>4240</v>
      </c>
    </row>
    <row r="26" spans="2:14" x14ac:dyDescent="0.2">
      <c r="B26" s="33" t="s">
        <v>242</v>
      </c>
      <c r="C26" s="18" t="s">
        <v>260</v>
      </c>
      <c r="D26" s="18" t="s">
        <v>350</v>
      </c>
      <c r="E26" s="23">
        <v>0.47102115915363385</v>
      </c>
      <c r="F26" s="23">
        <v>0.52886384544618215</v>
      </c>
      <c r="G26" s="23">
        <v>0</v>
      </c>
      <c r="H26" s="23">
        <v>1.1499540018399264E-4</v>
      </c>
      <c r="I26" s="24">
        <v>43480</v>
      </c>
      <c r="J26" s="23">
        <v>0.43902439024390244</v>
      </c>
      <c r="K26" s="23">
        <v>0.56097560975609762</v>
      </c>
      <c r="L26" s="23">
        <v>0</v>
      </c>
      <c r="M26" s="23">
        <v>0</v>
      </c>
      <c r="N26" s="24">
        <v>615</v>
      </c>
    </row>
    <row r="27" spans="2:14" x14ac:dyDescent="0.2">
      <c r="B27" s="33" t="s">
        <v>242</v>
      </c>
      <c r="C27" s="18" t="s">
        <v>261</v>
      </c>
      <c r="D27" s="18" t="s">
        <v>351</v>
      </c>
      <c r="E27" s="23">
        <v>0.46949298195359496</v>
      </c>
      <c r="F27" s="23">
        <v>0.53022056717272992</v>
      </c>
      <c r="G27" s="23">
        <v>0</v>
      </c>
      <c r="H27" s="23">
        <v>0</v>
      </c>
      <c r="I27" s="24">
        <v>17455</v>
      </c>
      <c r="J27" s="23">
        <v>0.40625</v>
      </c>
      <c r="K27" s="23">
        <v>0.59375</v>
      </c>
      <c r="L27" s="23">
        <v>0</v>
      </c>
      <c r="M27" s="23">
        <v>0</v>
      </c>
      <c r="N27" s="24">
        <v>320</v>
      </c>
    </row>
    <row r="28" spans="2:14" x14ac:dyDescent="0.2">
      <c r="B28" s="33" t="s">
        <v>242</v>
      </c>
      <c r="C28" s="18" t="s">
        <v>262</v>
      </c>
      <c r="D28" s="18" t="s">
        <v>352</v>
      </c>
      <c r="E28" s="23">
        <v>0.48249158249158247</v>
      </c>
      <c r="F28" s="23">
        <v>0.51683501683501687</v>
      </c>
      <c r="G28" s="23">
        <v>3.3670033670033672E-4</v>
      </c>
      <c r="H28" s="23">
        <v>0</v>
      </c>
      <c r="I28" s="24">
        <v>14850</v>
      </c>
      <c r="J28" s="23">
        <v>0.43421052631578949</v>
      </c>
      <c r="K28" s="23">
        <v>0.56578947368421051</v>
      </c>
      <c r="L28" s="23">
        <v>0</v>
      </c>
      <c r="M28" s="23">
        <v>0</v>
      </c>
      <c r="N28" s="24">
        <v>760</v>
      </c>
    </row>
    <row r="29" spans="2:14" x14ac:dyDescent="0.2">
      <c r="B29" s="33" t="s">
        <v>242</v>
      </c>
      <c r="C29" s="18" t="s">
        <v>263</v>
      </c>
      <c r="D29" s="18" t="s">
        <v>353</v>
      </c>
      <c r="E29" s="23">
        <v>0.47373737373737373</v>
      </c>
      <c r="F29" s="23">
        <v>0.52575757575757576</v>
      </c>
      <c r="G29" s="23">
        <v>5.0505050505050505E-4</v>
      </c>
      <c r="H29" s="23">
        <v>0</v>
      </c>
      <c r="I29" s="24">
        <v>9900</v>
      </c>
      <c r="J29" s="23">
        <v>0.47540983606557374</v>
      </c>
      <c r="K29" s="23">
        <v>0.52459016393442626</v>
      </c>
      <c r="L29" s="23">
        <v>0</v>
      </c>
      <c r="M29" s="23">
        <v>0</v>
      </c>
      <c r="N29" s="24">
        <v>915</v>
      </c>
    </row>
    <row r="30" spans="2:14" x14ac:dyDescent="0.2">
      <c r="B30" s="33" t="s">
        <v>264</v>
      </c>
      <c r="C30" s="18" t="s">
        <v>265</v>
      </c>
      <c r="D30" s="18" t="s">
        <v>373</v>
      </c>
      <c r="E30" s="23" t="s">
        <v>596</v>
      </c>
      <c r="F30" s="23" t="s">
        <v>596</v>
      </c>
      <c r="G30" s="23" t="s">
        <v>596</v>
      </c>
      <c r="H30" s="23" t="s">
        <v>596</v>
      </c>
      <c r="I30" s="24" t="s">
        <v>596</v>
      </c>
      <c r="J30" s="23" t="s">
        <v>596</v>
      </c>
      <c r="K30" s="23" t="s">
        <v>596</v>
      </c>
      <c r="L30" s="23" t="s">
        <v>596</v>
      </c>
      <c r="M30" s="23" t="s">
        <v>596</v>
      </c>
      <c r="N30" s="24" t="s">
        <v>596</v>
      </c>
    </row>
    <row r="31" spans="2:14" x14ac:dyDescent="0.2">
      <c r="B31" s="33" t="s">
        <v>264</v>
      </c>
      <c r="C31" s="18" t="s">
        <v>266</v>
      </c>
      <c r="D31" s="18" t="s">
        <v>374</v>
      </c>
      <c r="E31" s="23">
        <v>0.42099681866383881</v>
      </c>
      <c r="F31" s="23">
        <v>0.57847295864262993</v>
      </c>
      <c r="G31" s="23">
        <v>0</v>
      </c>
      <c r="H31" s="23">
        <v>0</v>
      </c>
      <c r="I31" s="24">
        <v>9430</v>
      </c>
      <c r="J31" s="23">
        <v>0.41666666666666669</v>
      </c>
      <c r="K31" s="23">
        <v>0.58333333333333337</v>
      </c>
      <c r="L31" s="23">
        <v>0</v>
      </c>
      <c r="M31" s="23">
        <v>0</v>
      </c>
      <c r="N31" s="24">
        <v>180</v>
      </c>
    </row>
    <row r="32" spans="2:14" x14ac:dyDescent="0.2">
      <c r="B32" s="33" t="s">
        <v>264</v>
      </c>
      <c r="C32" s="18" t="s">
        <v>267</v>
      </c>
      <c r="D32" s="18" t="s">
        <v>375</v>
      </c>
      <c r="E32" s="23">
        <v>0.46366083445491252</v>
      </c>
      <c r="F32" s="23">
        <v>0.53633916554508754</v>
      </c>
      <c r="G32" s="23">
        <v>0</v>
      </c>
      <c r="H32" s="23">
        <v>0</v>
      </c>
      <c r="I32" s="24">
        <v>7430</v>
      </c>
      <c r="J32" s="23">
        <v>0.48951048951048953</v>
      </c>
      <c r="K32" s="23">
        <v>0.51048951048951052</v>
      </c>
      <c r="L32" s="23">
        <v>0</v>
      </c>
      <c r="M32" s="23">
        <v>0</v>
      </c>
      <c r="N32" s="24">
        <v>715</v>
      </c>
    </row>
    <row r="33" spans="2:14" x14ac:dyDescent="0.2">
      <c r="B33" s="33" t="s">
        <v>264</v>
      </c>
      <c r="C33" s="18" t="s">
        <v>268</v>
      </c>
      <c r="D33" s="18" t="s">
        <v>354</v>
      </c>
      <c r="E33" s="23">
        <v>0.47203274215552526</v>
      </c>
      <c r="F33" s="23">
        <v>0.527512505684402</v>
      </c>
      <c r="G33" s="23">
        <v>4.5475216007276033E-4</v>
      </c>
      <c r="H33" s="23">
        <v>0</v>
      </c>
      <c r="I33" s="24">
        <v>10995</v>
      </c>
      <c r="J33" s="23">
        <v>0.44402985074626866</v>
      </c>
      <c r="K33" s="23">
        <v>0.55597014925373134</v>
      </c>
      <c r="L33" s="23">
        <v>0</v>
      </c>
      <c r="M33" s="23">
        <v>0</v>
      </c>
      <c r="N33" s="24">
        <v>1340</v>
      </c>
    </row>
    <row r="34" spans="2:14" x14ac:dyDescent="0.2">
      <c r="B34" s="33" t="s">
        <v>264</v>
      </c>
      <c r="C34" s="18" t="s">
        <v>269</v>
      </c>
      <c r="D34" s="18" t="s">
        <v>376</v>
      </c>
      <c r="E34" s="23" t="s">
        <v>596</v>
      </c>
      <c r="F34" s="23" t="s">
        <v>596</v>
      </c>
      <c r="G34" s="23" t="s">
        <v>596</v>
      </c>
      <c r="H34" s="23" t="s">
        <v>596</v>
      </c>
      <c r="I34" s="24" t="s">
        <v>596</v>
      </c>
      <c r="J34" s="23" t="s">
        <v>596</v>
      </c>
      <c r="K34" s="23" t="s">
        <v>596</v>
      </c>
      <c r="L34" s="23" t="s">
        <v>596</v>
      </c>
      <c r="M34" s="23" t="s">
        <v>596</v>
      </c>
      <c r="N34" s="24" t="s">
        <v>596</v>
      </c>
    </row>
    <row r="35" spans="2:14" x14ac:dyDescent="0.2">
      <c r="B35" s="33" t="s">
        <v>264</v>
      </c>
      <c r="C35" s="18" t="s">
        <v>270</v>
      </c>
      <c r="D35" s="18" t="s">
        <v>377</v>
      </c>
      <c r="E35" s="23" t="s">
        <v>596</v>
      </c>
      <c r="F35" s="23" t="s">
        <v>596</v>
      </c>
      <c r="G35" s="23" t="s">
        <v>596</v>
      </c>
      <c r="H35" s="23" t="s">
        <v>596</v>
      </c>
      <c r="I35" s="24" t="s">
        <v>596</v>
      </c>
      <c r="J35" s="23" t="s">
        <v>596</v>
      </c>
      <c r="K35" s="23" t="s">
        <v>596</v>
      </c>
      <c r="L35" s="23" t="s">
        <v>596</v>
      </c>
      <c r="M35" s="23" t="s">
        <v>596</v>
      </c>
      <c r="N35" s="24" t="s">
        <v>596</v>
      </c>
    </row>
    <row r="36" spans="2:14" x14ac:dyDescent="0.2">
      <c r="B36" s="33" t="s">
        <v>264</v>
      </c>
      <c r="C36" s="18" t="s">
        <v>271</v>
      </c>
      <c r="D36" s="18" t="s">
        <v>378</v>
      </c>
      <c r="E36" s="23" t="s">
        <v>596</v>
      </c>
      <c r="F36" s="23" t="s">
        <v>596</v>
      </c>
      <c r="G36" s="23" t="s">
        <v>596</v>
      </c>
      <c r="H36" s="23" t="s">
        <v>596</v>
      </c>
      <c r="I36" s="24" t="s">
        <v>596</v>
      </c>
      <c r="J36" s="23" t="s">
        <v>596</v>
      </c>
      <c r="K36" s="23" t="s">
        <v>596</v>
      </c>
      <c r="L36" s="23" t="s">
        <v>596</v>
      </c>
      <c r="M36" s="23" t="s">
        <v>596</v>
      </c>
      <c r="N36" s="24" t="s">
        <v>596</v>
      </c>
    </row>
    <row r="37" spans="2:14" x14ac:dyDescent="0.2">
      <c r="B37" s="33" t="s">
        <v>264</v>
      </c>
      <c r="C37" s="18" t="s">
        <v>272</v>
      </c>
      <c r="D37" s="18" t="s">
        <v>355</v>
      </c>
      <c r="E37" s="23" t="s">
        <v>596</v>
      </c>
      <c r="F37" s="23" t="s">
        <v>596</v>
      </c>
      <c r="G37" s="23" t="s">
        <v>596</v>
      </c>
      <c r="H37" s="23" t="s">
        <v>596</v>
      </c>
      <c r="I37" s="24" t="s">
        <v>596</v>
      </c>
      <c r="J37" s="23" t="s">
        <v>596</v>
      </c>
      <c r="K37" s="23" t="s">
        <v>596</v>
      </c>
      <c r="L37" s="23" t="s">
        <v>596</v>
      </c>
      <c r="M37" s="23" t="s">
        <v>596</v>
      </c>
      <c r="N37" s="24" t="s">
        <v>596</v>
      </c>
    </row>
    <row r="38" spans="2:14" x14ac:dyDescent="0.2">
      <c r="B38" s="33" t="s">
        <v>264</v>
      </c>
      <c r="C38" s="18" t="s">
        <v>273</v>
      </c>
      <c r="D38" s="18" t="s">
        <v>379</v>
      </c>
      <c r="E38" s="23">
        <v>0.46820809248554912</v>
      </c>
      <c r="F38" s="23">
        <v>0.53121387283236998</v>
      </c>
      <c r="G38" s="23">
        <v>0</v>
      </c>
      <c r="H38" s="23">
        <v>5.7803468208092489E-4</v>
      </c>
      <c r="I38" s="24">
        <v>8650</v>
      </c>
      <c r="J38" s="23">
        <v>0.47916666666666669</v>
      </c>
      <c r="K38" s="23">
        <v>0.52083333333333337</v>
      </c>
      <c r="L38" s="23">
        <v>0</v>
      </c>
      <c r="M38" s="23">
        <v>0</v>
      </c>
      <c r="N38" s="24">
        <v>480</v>
      </c>
    </row>
    <row r="39" spans="2:14" x14ac:dyDescent="0.2">
      <c r="B39" s="33" t="s">
        <v>264</v>
      </c>
      <c r="C39" s="18" t="s">
        <v>274</v>
      </c>
      <c r="D39" s="18" t="s">
        <v>356</v>
      </c>
      <c r="E39" s="23">
        <v>0.44670376712328769</v>
      </c>
      <c r="F39" s="23">
        <v>0.55308219178082196</v>
      </c>
      <c r="G39" s="23">
        <v>0</v>
      </c>
      <c r="H39" s="23">
        <v>2.1404109589041095E-4</v>
      </c>
      <c r="I39" s="24">
        <v>23360</v>
      </c>
      <c r="J39" s="23">
        <v>0.4</v>
      </c>
      <c r="K39" s="23">
        <v>0.62857142857142856</v>
      </c>
      <c r="L39" s="23">
        <v>0</v>
      </c>
      <c r="M39" s="23">
        <v>0</v>
      </c>
      <c r="N39" s="24">
        <v>175</v>
      </c>
    </row>
    <row r="40" spans="2:14" x14ac:dyDescent="0.2">
      <c r="B40" s="33" t="s">
        <v>264</v>
      </c>
      <c r="C40" s="18" t="s">
        <v>275</v>
      </c>
      <c r="D40" s="18" t="s">
        <v>380</v>
      </c>
      <c r="E40" s="23">
        <v>0.49155033063923587</v>
      </c>
      <c r="F40" s="23">
        <v>0.50771491550330639</v>
      </c>
      <c r="G40" s="23">
        <v>0</v>
      </c>
      <c r="H40" s="23">
        <v>0</v>
      </c>
      <c r="I40" s="24">
        <v>6805</v>
      </c>
      <c r="J40" s="23">
        <v>0.55555555555555558</v>
      </c>
      <c r="K40" s="23">
        <v>0.44444444444444442</v>
      </c>
      <c r="L40" s="23">
        <v>0</v>
      </c>
      <c r="M40" s="23">
        <v>0</v>
      </c>
      <c r="N40" s="24">
        <v>45</v>
      </c>
    </row>
    <row r="41" spans="2:14" x14ac:dyDescent="0.2">
      <c r="B41" s="33" t="s">
        <v>276</v>
      </c>
      <c r="C41" s="18" t="s">
        <v>277</v>
      </c>
      <c r="D41" s="18" t="s">
        <v>357</v>
      </c>
      <c r="E41" s="23" t="s">
        <v>596</v>
      </c>
      <c r="F41" s="23" t="s">
        <v>596</v>
      </c>
      <c r="G41" s="23" t="s">
        <v>596</v>
      </c>
      <c r="H41" s="23" t="s">
        <v>596</v>
      </c>
      <c r="I41" s="24" t="s">
        <v>596</v>
      </c>
      <c r="J41" s="23" t="s">
        <v>596</v>
      </c>
      <c r="K41" s="23" t="s">
        <v>596</v>
      </c>
      <c r="L41" s="23" t="s">
        <v>596</v>
      </c>
      <c r="M41" s="23" t="s">
        <v>596</v>
      </c>
      <c r="N41" s="24" t="s">
        <v>596</v>
      </c>
    </row>
    <row r="42" spans="2:14" x14ac:dyDescent="0.2">
      <c r="B42" s="33" t="s">
        <v>276</v>
      </c>
      <c r="C42" s="18" t="s">
        <v>278</v>
      </c>
      <c r="D42" s="18" t="s">
        <v>381</v>
      </c>
      <c r="E42" s="23">
        <v>0.45242695001207439</v>
      </c>
      <c r="F42" s="23">
        <v>0.54733156242453518</v>
      </c>
      <c r="G42" s="23">
        <v>1.2074378169524269E-4</v>
      </c>
      <c r="H42" s="23">
        <v>0</v>
      </c>
      <c r="I42" s="24">
        <v>41410</v>
      </c>
      <c r="J42" s="23">
        <v>0.46710526315789475</v>
      </c>
      <c r="K42" s="23">
        <v>0.53289473684210531</v>
      </c>
      <c r="L42" s="23">
        <v>0</v>
      </c>
      <c r="M42" s="23">
        <v>0</v>
      </c>
      <c r="N42" s="24">
        <v>1520</v>
      </c>
    </row>
    <row r="43" spans="2:14" x14ac:dyDescent="0.2">
      <c r="B43" s="33" t="s">
        <v>276</v>
      </c>
      <c r="C43" s="18" t="s">
        <v>279</v>
      </c>
      <c r="D43" s="18" t="s">
        <v>382</v>
      </c>
      <c r="E43" s="23">
        <v>0.47708547888774461</v>
      </c>
      <c r="F43" s="23">
        <v>0.52239958805355302</v>
      </c>
      <c r="G43" s="23">
        <v>2.5746652935118434E-4</v>
      </c>
      <c r="H43" s="23">
        <v>2.5746652935118434E-4</v>
      </c>
      <c r="I43" s="24">
        <v>19420</v>
      </c>
      <c r="J43" s="23">
        <v>0.40703517587939697</v>
      </c>
      <c r="K43" s="23">
        <v>0.59296482412060303</v>
      </c>
      <c r="L43" s="23">
        <v>0</v>
      </c>
      <c r="M43" s="23">
        <v>0</v>
      </c>
      <c r="N43" s="24">
        <v>995</v>
      </c>
    </row>
    <row r="44" spans="2:14" x14ac:dyDescent="0.2">
      <c r="B44" s="33" t="s">
        <v>276</v>
      </c>
      <c r="C44" s="18" t="s">
        <v>280</v>
      </c>
      <c r="D44" s="18" t="s">
        <v>358</v>
      </c>
      <c r="E44" s="23">
        <v>0.47264770240700221</v>
      </c>
      <c r="F44" s="23">
        <v>0.52625820568927795</v>
      </c>
      <c r="G44" s="23">
        <v>0</v>
      </c>
      <c r="H44" s="23">
        <v>0</v>
      </c>
      <c r="I44" s="24">
        <v>4570</v>
      </c>
      <c r="J44" s="23">
        <v>0.47761194029850745</v>
      </c>
      <c r="K44" s="23">
        <v>0.52238805970149249</v>
      </c>
      <c r="L44" s="23">
        <v>0</v>
      </c>
      <c r="M44" s="23">
        <v>0</v>
      </c>
      <c r="N44" s="24">
        <v>335</v>
      </c>
    </row>
    <row r="45" spans="2:14" x14ac:dyDescent="0.2">
      <c r="B45" s="33" t="s">
        <v>281</v>
      </c>
      <c r="C45" s="18" t="s">
        <v>282</v>
      </c>
      <c r="D45" s="18" t="s">
        <v>383</v>
      </c>
      <c r="E45" s="23">
        <v>0.4654905601980811</v>
      </c>
      <c r="F45" s="23">
        <v>0.5345094398019189</v>
      </c>
      <c r="G45" s="23">
        <v>0</v>
      </c>
      <c r="H45" s="23">
        <v>0</v>
      </c>
      <c r="I45" s="24">
        <v>16155</v>
      </c>
      <c r="J45" s="23">
        <v>0.53</v>
      </c>
      <c r="K45" s="23">
        <v>0.47</v>
      </c>
      <c r="L45" s="23">
        <v>0</v>
      </c>
      <c r="M45" s="23">
        <v>0</v>
      </c>
      <c r="N45" s="24">
        <v>500</v>
      </c>
    </row>
    <row r="46" spans="2:14" x14ac:dyDescent="0.2">
      <c r="B46" s="33" t="s">
        <v>281</v>
      </c>
      <c r="C46" s="18" t="s">
        <v>283</v>
      </c>
      <c r="D46" s="18" t="s">
        <v>359</v>
      </c>
      <c r="E46" s="23">
        <v>0.46947791164658637</v>
      </c>
      <c r="F46" s="23">
        <v>0.53052208835341363</v>
      </c>
      <c r="G46" s="23">
        <v>0</v>
      </c>
      <c r="H46" s="23">
        <v>0</v>
      </c>
      <c r="I46" s="24">
        <v>24900</v>
      </c>
      <c r="J46" s="23">
        <v>0.43514644351464438</v>
      </c>
      <c r="K46" s="23">
        <v>0.56485355648535562</v>
      </c>
      <c r="L46" s="23">
        <v>0</v>
      </c>
      <c r="M46" s="23">
        <v>0</v>
      </c>
      <c r="N46" s="24">
        <v>1195</v>
      </c>
    </row>
    <row r="47" spans="2:14" x14ac:dyDescent="0.2">
      <c r="B47" s="33" t="s">
        <v>281</v>
      </c>
      <c r="C47" s="18" t="s">
        <v>284</v>
      </c>
      <c r="D47" s="18" t="s">
        <v>384</v>
      </c>
      <c r="E47" s="23">
        <v>0.45570022229279133</v>
      </c>
      <c r="F47" s="23">
        <v>0.54398221657669099</v>
      </c>
      <c r="G47" s="23">
        <v>0</v>
      </c>
      <c r="H47" s="23">
        <v>0</v>
      </c>
      <c r="I47" s="24">
        <v>15745</v>
      </c>
      <c r="J47" s="23">
        <v>0.47678018575851394</v>
      </c>
      <c r="K47" s="23">
        <v>0.52321981424148611</v>
      </c>
      <c r="L47" s="23">
        <v>0</v>
      </c>
      <c r="M47" s="23">
        <v>0</v>
      </c>
      <c r="N47" s="24">
        <v>1615</v>
      </c>
    </row>
    <row r="48" spans="2:14" x14ac:dyDescent="0.2">
      <c r="B48" s="33" t="s">
        <v>285</v>
      </c>
      <c r="C48" s="18" t="s">
        <v>286</v>
      </c>
      <c r="D48" s="18" t="s">
        <v>385</v>
      </c>
      <c r="E48" s="23">
        <v>0.36838360842344908</v>
      </c>
      <c r="F48" s="23">
        <v>0.45204894706886739</v>
      </c>
      <c r="G48" s="23">
        <v>1.1383039271485487E-3</v>
      </c>
      <c r="H48" s="23">
        <v>0.178429140580535</v>
      </c>
      <c r="I48" s="24">
        <v>35140</v>
      </c>
      <c r="J48" s="23">
        <v>0.42910447761194032</v>
      </c>
      <c r="K48" s="23">
        <v>0.56343283582089554</v>
      </c>
      <c r="L48" s="23">
        <v>7.462686567164179E-3</v>
      </c>
      <c r="M48" s="23">
        <v>0</v>
      </c>
      <c r="N48" s="24">
        <v>1340</v>
      </c>
    </row>
    <row r="49" spans="2:14" x14ac:dyDescent="0.2">
      <c r="B49" s="33" t="s">
        <v>285</v>
      </c>
      <c r="C49" s="18" t="s">
        <v>287</v>
      </c>
      <c r="D49" s="18" t="s">
        <v>360</v>
      </c>
      <c r="E49" s="23">
        <v>0.5030549898167006</v>
      </c>
      <c r="F49" s="23">
        <v>0.4969450101832994</v>
      </c>
      <c r="G49" s="23">
        <v>0</v>
      </c>
      <c r="H49" s="23">
        <v>0</v>
      </c>
      <c r="I49" s="24">
        <v>2455</v>
      </c>
      <c r="J49" s="23" t="s">
        <v>596</v>
      </c>
      <c r="K49" s="23" t="s">
        <v>596</v>
      </c>
      <c r="L49" s="23" t="s">
        <v>596</v>
      </c>
      <c r="M49" s="23" t="s">
        <v>596</v>
      </c>
      <c r="N49" s="24" t="s">
        <v>596</v>
      </c>
    </row>
    <row r="50" spans="2:14" x14ac:dyDescent="0.2">
      <c r="B50" s="33" t="s">
        <v>285</v>
      </c>
      <c r="C50" s="18" t="s">
        <v>288</v>
      </c>
      <c r="D50" s="18" t="s">
        <v>361</v>
      </c>
      <c r="E50" s="23">
        <v>0.47120285423037717</v>
      </c>
      <c r="F50" s="23">
        <v>0.52803261977573901</v>
      </c>
      <c r="G50" s="23">
        <v>2.5484199796126404E-4</v>
      </c>
      <c r="H50" s="23">
        <v>5.0968399592252807E-4</v>
      </c>
      <c r="I50" s="24">
        <v>19620</v>
      </c>
      <c r="J50" s="23">
        <v>0.43243243243243246</v>
      </c>
      <c r="K50" s="23">
        <v>0.56756756756756754</v>
      </c>
      <c r="L50" s="23">
        <v>0</v>
      </c>
      <c r="M50" s="23">
        <v>0</v>
      </c>
      <c r="N50" s="24">
        <v>740</v>
      </c>
    </row>
    <row r="51" spans="2:14" x14ac:dyDescent="0.2">
      <c r="B51" s="33" t="s">
        <v>285</v>
      </c>
      <c r="C51" s="18" t="s">
        <v>289</v>
      </c>
      <c r="D51" s="18" t="s">
        <v>386</v>
      </c>
      <c r="E51" s="23">
        <v>0.47086614173228347</v>
      </c>
      <c r="F51" s="23">
        <v>0.52913385826771653</v>
      </c>
      <c r="G51" s="23">
        <v>0</v>
      </c>
      <c r="H51" s="23">
        <v>0</v>
      </c>
      <c r="I51" s="24">
        <v>19050</v>
      </c>
      <c r="J51" s="23">
        <v>0.43181818181818182</v>
      </c>
      <c r="K51" s="23">
        <v>0.56818181818181823</v>
      </c>
      <c r="L51" s="23">
        <v>0</v>
      </c>
      <c r="M51" s="23">
        <v>0</v>
      </c>
      <c r="N51" s="24">
        <v>440</v>
      </c>
    </row>
    <row r="52" spans="2:14" x14ac:dyDescent="0.2">
      <c r="B52" s="33" t="s">
        <v>285</v>
      </c>
      <c r="C52" s="18" t="s">
        <v>290</v>
      </c>
      <c r="D52" s="18" t="s">
        <v>387</v>
      </c>
      <c r="E52" s="23">
        <v>0.48748639825897716</v>
      </c>
      <c r="F52" s="23">
        <v>0.5125136017410229</v>
      </c>
      <c r="G52" s="23">
        <v>0</v>
      </c>
      <c r="H52" s="23">
        <v>0</v>
      </c>
      <c r="I52" s="24">
        <v>4595</v>
      </c>
      <c r="J52" s="23" t="s">
        <v>598</v>
      </c>
      <c r="K52" s="23" t="s">
        <v>598</v>
      </c>
      <c r="L52" s="23" t="s">
        <v>598</v>
      </c>
      <c r="M52" s="23" t="s">
        <v>598</v>
      </c>
      <c r="N52" s="24" t="s">
        <v>598</v>
      </c>
    </row>
    <row r="53" spans="2:14" x14ac:dyDescent="0.2">
      <c r="B53" s="33" t="s">
        <v>285</v>
      </c>
      <c r="C53" s="18" t="s">
        <v>291</v>
      </c>
      <c r="D53" s="18" t="s">
        <v>362</v>
      </c>
      <c r="E53" s="23" t="s">
        <v>596</v>
      </c>
      <c r="F53" s="23" t="s">
        <v>596</v>
      </c>
      <c r="G53" s="23" t="s">
        <v>596</v>
      </c>
      <c r="H53" s="23" t="s">
        <v>596</v>
      </c>
      <c r="I53" s="24" t="s">
        <v>596</v>
      </c>
      <c r="J53" s="23" t="s">
        <v>596</v>
      </c>
      <c r="K53" s="23" t="s">
        <v>596</v>
      </c>
      <c r="L53" s="23" t="s">
        <v>596</v>
      </c>
      <c r="M53" s="23" t="s">
        <v>596</v>
      </c>
      <c r="N53" s="24" t="s">
        <v>596</v>
      </c>
    </row>
    <row r="54" spans="2:14" x14ac:dyDescent="0.2">
      <c r="B54" s="33" t="s">
        <v>292</v>
      </c>
      <c r="C54" s="18" t="s">
        <v>293</v>
      </c>
      <c r="D54" s="18" t="s">
        <v>363</v>
      </c>
      <c r="E54" s="23">
        <v>0.48383084577114427</v>
      </c>
      <c r="F54" s="23">
        <v>0.51554726368159209</v>
      </c>
      <c r="G54" s="23">
        <v>0</v>
      </c>
      <c r="H54" s="23">
        <v>0</v>
      </c>
      <c r="I54" s="24">
        <v>8040</v>
      </c>
      <c r="J54" s="23">
        <v>0.49180327868852458</v>
      </c>
      <c r="K54" s="23">
        <v>0.50819672131147542</v>
      </c>
      <c r="L54" s="23">
        <v>0</v>
      </c>
      <c r="M54" s="23">
        <v>0</v>
      </c>
      <c r="N54" s="24">
        <v>610</v>
      </c>
    </row>
    <row r="55" spans="2:14" x14ac:dyDescent="0.2">
      <c r="B55" s="33" t="s">
        <v>292</v>
      </c>
      <c r="C55" s="18" t="s">
        <v>294</v>
      </c>
      <c r="D55" s="18" t="s">
        <v>388</v>
      </c>
      <c r="E55" s="23">
        <v>0.46334012219959264</v>
      </c>
      <c r="F55" s="23">
        <v>0.53665987780040736</v>
      </c>
      <c r="G55" s="23">
        <v>0</v>
      </c>
      <c r="H55" s="23">
        <v>0</v>
      </c>
      <c r="I55" s="24">
        <v>4910</v>
      </c>
      <c r="J55" s="23">
        <v>0.41176470588235292</v>
      </c>
      <c r="K55" s="23">
        <v>0.58823529411764708</v>
      </c>
      <c r="L55" s="23">
        <v>0</v>
      </c>
      <c r="M55" s="23">
        <v>0</v>
      </c>
      <c r="N55" s="24">
        <v>340</v>
      </c>
    </row>
    <row r="56" spans="2:14" x14ac:dyDescent="0.2">
      <c r="B56" s="33" t="s">
        <v>292</v>
      </c>
      <c r="C56" s="18" t="s">
        <v>295</v>
      </c>
      <c r="D56" s="18" t="s">
        <v>364</v>
      </c>
      <c r="E56" s="23" t="s">
        <v>596</v>
      </c>
      <c r="F56" s="23" t="s">
        <v>596</v>
      </c>
      <c r="G56" s="23" t="s">
        <v>596</v>
      </c>
      <c r="H56" s="23" t="s">
        <v>596</v>
      </c>
      <c r="I56" s="24" t="s">
        <v>596</v>
      </c>
      <c r="J56" s="23" t="s">
        <v>596</v>
      </c>
      <c r="K56" s="23" t="s">
        <v>596</v>
      </c>
      <c r="L56" s="23" t="s">
        <v>596</v>
      </c>
      <c r="M56" s="23" t="s">
        <v>596</v>
      </c>
      <c r="N56" s="24" t="s">
        <v>596</v>
      </c>
    </row>
    <row r="57" spans="2:14" x14ac:dyDescent="0.2">
      <c r="B57" s="33" t="s">
        <v>292</v>
      </c>
      <c r="C57" s="18" t="s">
        <v>296</v>
      </c>
      <c r="D57" s="18" t="s">
        <v>365</v>
      </c>
      <c r="E57" s="23">
        <v>0.49047893825735717</v>
      </c>
      <c r="F57" s="23">
        <v>0.50952106174264278</v>
      </c>
      <c r="G57" s="23">
        <v>0</v>
      </c>
      <c r="H57" s="23">
        <v>0</v>
      </c>
      <c r="I57" s="24">
        <v>8665</v>
      </c>
      <c r="J57" s="23">
        <v>0.50495049504950495</v>
      </c>
      <c r="K57" s="23">
        <v>0.49504950495049505</v>
      </c>
      <c r="L57" s="23">
        <v>0</v>
      </c>
      <c r="M57" s="23">
        <v>0</v>
      </c>
      <c r="N57" s="24">
        <v>505</v>
      </c>
    </row>
    <row r="58" spans="2:14" x14ac:dyDescent="0.2">
      <c r="B58" s="33" t="s">
        <v>292</v>
      </c>
      <c r="C58" s="18" t="s">
        <v>297</v>
      </c>
      <c r="D58" s="18" t="s">
        <v>389</v>
      </c>
      <c r="E58" s="23">
        <v>0.47187499999999999</v>
      </c>
      <c r="F58" s="23">
        <v>0.52812499999999996</v>
      </c>
      <c r="G58" s="23">
        <v>0</v>
      </c>
      <c r="H58" s="23">
        <v>0</v>
      </c>
      <c r="I58" s="24">
        <v>1600</v>
      </c>
      <c r="J58" s="23">
        <v>0.5</v>
      </c>
      <c r="K58" s="23">
        <v>0.5</v>
      </c>
      <c r="L58" s="23">
        <v>0</v>
      </c>
      <c r="M58" s="23">
        <v>0</v>
      </c>
      <c r="N58" s="24">
        <v>120</v>
      </c>
    </row>
    <row r="59" spans="2:14" x14ac:dyDescent="0.2">
      <c r="B59" s="33" t="s">
        <v>292</v>
      </c>
      <c r="C59" s="18" t="s">
        <v>298</v>
      </c>
      <c r="D59" s="18" t="s">
        <v>390</v>
      </c>
      <c r="E59" s="23" t="s">
        <v>596</v>
      </c>
      <c r="F59" s="23" t="s">
        <v>596</v>
      </c>
      <c r="G59" s="23" t="s">
        <v>596</v>
      </c>
      <c r="H59" s="23" t="s">
        <v>596</v>
      </c>
      <c r="I59" s="24" t="s">
        <v>596</v>
      </c>
      <c r="J59" s="23" t="s">
        <v>596</v>
      </c>
      <c r="K59" s="23" t="s">
        <v>596</v>
      </c>
      <c r="L59" s="23" t="s">
        <v>596</v>
      </c>
      <c r="M59" s="23" t="s">
        <v>596</v>
      </c>
      <c r="N59" s="24" t="s">
        <v>596</v>
      </c>
    </row>
    <row r="60" spans="2:14" x14ac:dyDescent="0.2">
      <c r="B60" s="33" t="s">
        <v>292</v>
      </c>
      <c r="C60" s="18" t="s">
        <v>299</v>
      </c>
      <c r="D60" s="18" t="s">
        <v>366</v>
      </c>
      <c r="E60" s="23">
        <v>0.46</v>
      </c>
      <c r="F60" s="23">
        <v>0.52</v>
      </c>
      <c r="G60" s="23">
        <v>0</v>
      </c>
      <c r="H60" s="23">
        <v>0.02</v>
      </c>
      <c r="I60" s="24">
        <v>2750</v>
      </c>
      <c r="J60" s="23" t="s">
        <v>596</v>
      </c>
      <c r="K60" s="23" t="s">
        <v>596</v>
      </c>
      <c r="L60" s="23" t="s">
        <v>596</v>
      </c>
      <c r="M60" s="23" t="s">
        <v>596</v>
      </c>
      <c r="N60" s="24" t="s">
        <v>596</v>
      </c>
    </row>
    <row r="61" spans="2:14" ht="6.75" customHeight="1" x14ac:dyDescent="0.2">
      <c r="I61" s="24"/>
    </row>
    <row r="62" spans="2:14" x14ac:dyDescent="0.2">
      <c r="B62" s="33" t="s">
        <v>252</v>
      </c>
      <c r="C62" s="18" t="s">
        <v>39</v>
      </c>
      <c r="D62" s="21" t="s">
        <v>154</v>
      </c>
      <c r="E62" s="23">
        <v>0.42900763358778626</v>
      </c>
      <c r="F62" s="23">
        <v>0.56946564885496187</v>
      </c>
      <c r="G62" s="23">
        <v>1.5267175572519084E-3</v>
      </c>
      <c r="H62" s="23">
        <v>0</v>
      </c>
      <c r="I62" s="24">
        <v>3275</v>
      </c>
      <c r="J62" s="23" t="s">
        <v>596</v>
      </c>
      <c r="K62" s="23" t="s">
        <v>596</v>
      </c>
      <c r="L62" s="23" t="s">
        <v>596</v>
      </c>
      <c r="M62" s="23" t="s">
        <v>596</v>
      </c>
      <c r="N62" s="24" t="s">
        <v>596</v>
      </c>
    </row>
    <row r="63" spans="2:14" x14ac:dyDescent="0.2">
      <c r="B63" s="33" t="s">
        <v>252</v>
      </c>
      <c r="C63" s="18" t="s">
        <v>41</v>
      </c>
      <c r="D63" s="21" t="s">
        <v>155</v>
      </c>
      <c r="E63" s="23">
        <v>0.45671641791044776</v>
      </c>
      <c r="F63" s="23">
        <v>0.54328358208955219</v>
      </c>
      <c r="G63" s="23">
        <v>0</v>
      </c>
      <c r="H63" s="23">
        <v>0</v>
      </c>
      <c r="I63" s="24">
        <v>1675</v>
      </c>
      <c r="J63" s="23" t="s">
        <v>598</v>
      </c>
      <c r="K63" s="23" t="s">
        <v>598</v>
      </c>
      <c r="L63" s="23" t="s">
        <v>598</v>
      </c>
      <c r="M63" s="23" t="s">
        <v>598</v>
      </c>
      <c r="N63" s="24" t="s">
        <v>598</v>
      </c>
    </row>
    <row r="64" spans="2:14" x14ac:dyDescent="0.2">
      <c r="B64" s="33" t="s">
        <v>252</v>
      </c>
      <c r="C64" s="18" t="s">
        <v>43</v>
      </c>
      <c r="D64" s="21" t="s">
        <v>302</v>
      </c>
      <c r="E64" s="23">
        <v>0.47835738068812433</v>
      </c>
      <c r="F64" s="23">
        <v>0.52164261931187572</v>
      </c>
      <c r="G64" s="23">
        <v>0</v>
      </c>
      <c r="H64" s="23">
        <v>0</v>
      </c>
      <c r="I64" s="24">
        <v>4505</v>
      </c>
      <c r="J64" s="23">
        <v>0.46153846153846156</v>
      </c>
      <c r="K64" s="23">
        <v>0.53846153846153844</v>
      </c>
      <c r="L64" s="23">
        <v>0</v>
      </c>
      <c r="M64" s="23">
        <v>0</v>
      </c>
      <c r="N64" s="24">
        <v>65</v>
      </c>
    </row>
    <row r="65" spans="2:14" x14ac:dyDescent="0.2">
      <c r="B65" s="33" t="s">
        <v>252</v>
      </c>
      <c r="C65" s="18" t="s">
        <v>44</v>
      </c>
      <c r="D65" s="21" t="s">
        <v>303</v>
      </c>
      <c r="E65" s="23">
        <v>0.46523754345307067</v>
      </c>
      <c r="F65" s="23">
        <v>0.53418308227114719</v>
      </c>
      <c r="G65" s="23">
        <v>5.7937427578215526E-4</v>
      </c>
      <c r="H65" s="23">
        <v>0</v>
      </c>
      <c r="I65" s="24">
        <v>8630</v>
      </c>
      <c r="J65" s="23">
        <v>0.41772151898734178</v>
      </c>
      <c r="K65" s="23">
        <v>0.58227848101265822</v>
      </c>
      <c r="L65" s="23">
        <v>0</v>
      </c>
      <c r="M65" s="23">
        <v>0</v>
      </c>
      <c r="N65" s="24">
        <v>790</v>
      </c>
    </row>
    <row r="66" spans="2:14" x14ac:dyDescent="0.2">
      <c r="B66" s="33" t="s">
        <v>252</v>
      </c>
      <c r="C66" s="18" t="s">
        <v>528</v>
      </c>
      <c r="D66" s="21" t="s">
        <v>529</v>
      </c>
      <c r="E66" s="23" t="s">
        <v>596</v>
      </c>
      <c r="F66" s="23" t="s">
        <v>596</v>
      </c>
      <c r="G66" s="23" t="s">
        <v>596</v>
      </c>
      <c r="H66" s="23" t="s">
        <v>596</v>
      </c>
      <c r="I66" s="24" t="s">
        <v>596</v>
      </c>
      <c r="J66" s="23" t="s">
        <v>596</v>
      </c>
      <c r="K66" s="23" t="s">
        <v>596</v>
      </c>
      <c r="L66" s="23" t="s">
        <v>596</v>
      </c>
      <c r="M66" s="23" t="s">
        <v>596</v>
      </c>
      <c r="N66" s="24" t="s">
        <v>596</v>
      </c>
    </row>
    <row r="67" spans="2:14" x14ac:dyDescent="0.2">
      <c r="B67" s="33" t="s">
        <v>252</v>
      </c>
      <c r="C67" s="18" t="s">
        <v>436</v>
      </c>
      <c r="D67" s="21" t="s">
        <v>437</v>
      </c>
      <c r="E67" s="23" t="s">
        <v>596</v>
      </c>
      <c r="F67" s="23" t="s">
        <v>596</v>
      </c>
      <c r="G67" s="23" t="s">
        <v>596</v>
      </c>
      <c r="H67" s="23" t="s">
        <v>596</v>
      </c>
      <c r="I67" s="24" t="s">
        <v>596</v>
      </c>
      <c r="J67" s="23" t="s">
        <v>596</v>
      </c>
      <c r="K67" s="23" t="s">
        <v>596</v>
      </c>
      <c r="L67" s="23" t="s">
        <v>596</v>
      </c>
      <c r="M67" s="23" t="s">
        <v>596</v>
      </c>
      <c r="N67" s="24" t="s">
        <v>596</v>
      </c>
    </row>
    <row r="68" spans="2:14" x14ac:dyDescent="0.2">
      <c r="B68" s="33" t="s">
        <v>252</v>
      </c>
      <c r="C68" s="18" t="s">
        <v>51</v>
      </c>
      <c r="D68" s="21" t="s">
        <v>162</v>
      </c>
      <c r="E68" s="23">
        <v>0.48046309696092621</v>
      </c>
      <c r="F68" s="23">
        <v>0.51085383502170767</v>
      </c>
      <c r="G68" s="23">
        <v>0</v>
      </c>
      <c r="H68" s="23">
        <v>8.6830680173661367E-3</v>
      </c>
      <c r="I68" s="24">
        <v>3455</v>
      </c>
      <c r="J68" s="23">
        <v>0.5</v>
      </c>
      <c r="K68" s="23">
        <v>0.5</v>
      </c>
      <c r="L68" s="23">
        <v>0</v>
      </c>
      <c r="M68" s="23">
        <v>0</v>
      </c>
      <c r="N68" s="24">
        <v>40</v>
      </c>
    </row>
    <row r="69" spans="2:14" x14ac:dyDescent="0.2">
      <c r="B69" s="33" t="s">
        <v>252</v>
      </c>
      <c r="C69" s="18" t="s">
        <v>59</v>
      </c>
      <c r="D69" s="21" t="s">
        <v>168</v>
      </c>
      <c r="E69" s="23" t="s">
        <v>596</v>
      </c>
      <c r="F69" s="23" t="s">
        <v>596</v>
      </c>
      <c r="G69" s="23" t="s">
        <v>596</v>
      </c>
      <c r="H69" s="23" t="s">
        <v>596</v>
      </c>
      <c r="I69" s="24" t="s">
        <v>596</v>
      </c>
      <c r="J69" s="23" t="s">
        <v>596</v>
      </c>
      <c r="K69" s="23" t="s">
        <v>596</v>
      </c>
      <c r="L69" s="23" t="s">
        <v>596</v>
      </c>
      <c r="M69" s="23" t="s">
        <v>596</v>
      </c>
      <c r="N69" s="24" t="s">
        <v>596</v>
      </c>
    </row>
    <row r="70" spans="2:14" x14ac:dyDescent="0.2">
      <c r="B70" s="33" t="s">
        <v>252</v>
      </c>
      <c r="C70" s="18" t="s">
        <v>69</v>
      </c>
      <c r="D70" s="21" t="s">
        <v>305</v>
      </c>
      <c r="E70" s="23">
        <v>0.47582205029013541</v>
      </c>
      <c r="F70" s="23">
        <v>0.52417794970986464</v>
      </c>
      <c r="G70" s="23">
        <v>0</v>
      </c>
      <c r="H70" s="23">
        <v>0</v>
      </c>
      <c r="I70" s="24">
        <v>7755</v>
      </c>
      <c r="J70" s="23" t="s">
        <v>596</v>
      </c>
      <c r="K70" s="23" t="s">
        <v>596</v>
      </c>
      <c r="L70" s="23" t="s">
        <v>596</v>
      </c>
      <c r="M70" s="23" t="s">
        <v>596</v>
      </c>
      <c r="N70" s="24" t="s">
        <v>596</v>
      </c>
    </row>
    <row r="71" spans="2:14" x14ac:dyDescent="0.2">
      <c r="B71" s="33" t="s">
        <v>242</v>
      </c>
      <c r="C71" s="18" t="s">
        <v>22</v>
      </c>
      <c r="D71" s="21" t="s">
        <v>142</v>
      </c>
      <c r="E71" s="23">
        <v>0.50855085508550857</v>
      </c>
      <c r="F71" s="23">
        <v>0.49144914491449143</v>
      </c>
      <c r="G71" s="23">
        <v>0</v>
      </c>
      <c r="H71" s="23">
        <v>0</v>
      </c>
      <c r="I71" s="24">
        <v>5555</v>
      </c>
      <c r="J71" s="23">
        <v>0.46153846153846156</v>
      </c>
      <c r="K71" s="23">
        <v>0.53846153846153844</v>
      </c>
      <c r="L71" s="23">
        <v>0</v>
      </c>
      <c r="M71" s="23">
        <v>0</v>
      </c>
      <c r="N71" s="24">
        <v>130</v>
      </c>
    </row>
    <row r="72" spans="2:14" x14ac:dyDescent="0.2">
      <c r="B72" s="33" t="s">
        <v>242</v>
      </c>
      <c r="C72" s="18" t="s">
        <v>440</v>
      </c>
      <c r="D72" s="21" t="s">
        <v>441</v>
      </c>
      <c r="E72" s="23">
        <v>0.45816733067729082</v>
      </c>
      <c r="F72" s="23">
        <v>0.54183266932270913</v>
      </c>
      <c r="G72" s="23">
        <v>0</v>
      </c>
      <c r="H72" s="23">
        <v>0</v>
      </c>
      <c r="I72" s="24">
        <v>3765</v>
      </c>
      <c r="J72" s="23">
        <v>0.43023255813953487</v>
      </c>
      <c r="K72" s="23">
        <v>0.56976744186046513</v>
      </c>
      <c r="L72" s="23">
        <v>0</v>
      </c>
      <c r="M72" s="23">
        <v>0</v>
      </c>
      <c r="N72" s="24">
        <v>430</v>
      </c>
    </row>
    <row r="73" spans="2:14" x14ac:dyDescent="0.2">
      <c r="B73" s="33" t="s">
        <v>242</v>
      </c>
      <c r="C73" s="18" t="s">
        <v>23</v>
      </c>
      <c r="D73" s="21" t="s">
        <v>307</v>
      </c>
      <c r="E73" s="23">
        <v>0.48822095857026809</v>
      </c>
      <c r="F73" s="23">
        <v>0.51177904142973196</v>
      </c>
      <c r="G73" s="23">
        <v>0</v>
      </c>
      <c r="H73" s="23">
        <v>0</v>
      </c>
      <c r="I73" s="24">
        <v>6155</v>
      </c>
      <c r="J73" s="23">
        <v>0.51428571428571423</v>
      </c>
      <c r="K73" s="23">
        <v>0.48571428571428571</v>
      </c>
      <c r="L73" s="23">
        <v>0</v>
      </c>
      <c r="M73" s="23">
        <v>0</v>
      </c>
      <c r="N73" s="24">
        <v>175</v>
      </c>
    </row>
    <row r="74" spans="2:14" x14ac:dyDescent="0.2">
      <c r="B74" s="33" t="s">
        <v>242</v>
      </c>
      <c r="C74" s="18" t="s">
        <v>24</v>
      </c>
      <c r="D74" s="21" t="s">
        <v>143</v>
      </c>
      <c r="E74" s="23" t="s">
        <v>596</v>
      </c>
      <c r="F74" s="23" t="s">
        <v>596</v>
      </c>
      <c r="G74" s="23" t="s">
        <v>596</v>
      </c>
      <c r="H74" s="23" t="s">
        <v>596</v>
      </c>
      <c r="I74" s="24" t="s">
        <v>596</v>
      </c>
      <c r="J74" s="23" t="s">
        <v>596</v>
      </c>
      <c r="K74" s="23" t="s">
        <v>596</v>
      </c>
      <c r="L74" s="23" t="s">
        <v>596</v>
      </c>
      <c r="M74" s="23" t="s">
        <v>596</v>
      </c>
      <c r="N74" s="24" t="s">
        <v>596</v>
      </c>
    </row>
    <row r="75" spans="2:14" x14ac:dyDescent="0.2">
      <c r="B75" s="33" t="s">
        <v>242</v>
      </c>
      <c r="C75" s="18" t="s">
        <v>25</v>
      </c>
      <c r="D75" s="21" t="s">
        <v>308</v>
      </c>
      <c r="E75" s="23">
        <v>0.48657718120805371</v>
      </c>
      <c r="F75" s="23">
        <v>0.51342281879194629</v>
      </c>
      <c r="G75" s="23">
        <v>0</v>
      </c>
      <c r="H75" s="23">
        <v>0</v>
      </c>
      <c r="I75" s="24">
        <v>1490</v>
      </c>
      <c r="J75" s="23">
        <v>0.5</v>
      </c>
      <c r="K75" s="23">
        <v>0.5</v>
      </c>
      <c r="L75" s="23">
        <v>0</v>
      </c>
      <c r="M75" s="23">
        <v>0</v>
      </c>
      <c r="N75" s="24">
        <v>10</v>
      </c>
    </row>
    <row r="76" spans="2:14" x14ac:dyDescent="0.2">
      <c r="B76" s="33" t="s">
        <v>242</v>
      </c>
      <c r="C76" s="18" t="s">
        <v>444</v>
      </c>
      <c r="D76" s="21" t="s">
        <v>445</v>
      </c>
      <c r="E76" s="23">
        <v>0.47323943661971829</v>
      </c>
      <c r="F76" s="23">
        <v>0.5253521126760563</v>
      </c>
      <c r="G76" s="23">
        <v>0</v>
      </c>
      <c r="H76" s="23">
        <v>0</v>
      </c>
      <c r="I76" s="24">
        <v>3550</v>
      </c>
      <c r="J76" s="23" t="s">
        <v>596</v>
      </c>
      <c r="K76" s="23" t="s">
        <v>596</v>
      </c>
      <c r="L76" s="23" t="s">
        <v>596</v>
      </c>
      <c r="M76" s="23" t="s">
        <v>596</v>
      </c>
      <c r="N76" s="24" t="s">
        <v>596</v>
      </c>
    </row>
    <row r="77" spans="2:14" x14ac:dyDescent="0.2">
      <c r="B77" s="33" t="s">
        <v>242</v>
      </c>
      <c r="C77" s="18" t="s">
        <v>26</v>
      </c>
      <c r="D77" s="21" t="s">
        <v>309</v>
      </c>
      <c r="E77" s="23">
        <v>0.48034591194968551</v>
      </c>
      <c r="F77" s="23">
        <v>0.50864779874213839</v>
      </c>
      <c r="G77" s="23">
        <v>1.10062893081761E-2</v>
      </c>
      <c r="H77" s="23">
        <v>0</v>
      </c>
      <c r="I77" s="24">
        <v>6360</v>
      </c>
      <c r="J77" s="23" t="s">
        <v>596</v>
      </c>
      <c r="K77" s="23" t="s">
        <v>596</v>
      </c>
      <c r="L77" s="23" t="s">
        <v>596</v>
      </c>
      <c r="M77" s="23" t="s">
        <v>596</v>
      </c>
      <c r="N77" s="24" t="s">
        <v>596</v>
      </c>
    </row>
    <row r="78" spans="2:14" x14ac:dyDescent="0.2">
      <c r="B78" s="33" t="s">
        <v>242</v>
      </c>
      <c r="C78" s="18" t="s">
        <v>28</v>
      </c>
      <c r="D78" s="21" t="s">
        <v>145</v>
      </c>
      <c r="E78" s="23">
        <v>0.47467438494934877</v>
      </c>
      <c r="F78" s="23">
        <v>0.52532561505065123</v>
      </c>
      <c r="G78" s="23">
        <v>0</v>
      </c>
      <c r="H78" s="23">
        <v>0</v>
      </c>
      <c r="I78" s="24">
        <v>3455</v>
      </c>
      <c r="J78" s="23">
        <v>0.45945945945945948</v>
      </c>
      <c r="K78" s="23">
        <v>0.54054054054054057</v>
      </c>
      <c r="L78" s="23">
        <v>0</v>
      </c>
      <c r="M78" s="23">
        <v>0</v>
      </c>
      <c r="N78" s="24">
        <v>185</v>
      </c>
    </row>
    <row r="79" spans="2:14" x14ac:dyDescent="0.2">
      <c r="B79" s="33" t="s">
        <v>242</v>
      </c>
      <c r="C79" s="18" t="s">
        <v>29</v>
      </c>
      <c r="D79" s="21" t="s">
        <v>146</v>
      </c>
      <c r="E79" s="23">
        <v>0.46189111747851003</v>
      </c>
      <c r="F79" s="23">
        <v>0.53753581661891114</v>
      </c>
      <c r="G79" s="23">
        <v>0</v>
      </c>
      <c r="H79" s="23">
        <v>5.7306590257879652E-4</v>
      </c>
      <c r="I79" s="24">
        <v>8725</v>
      </c>
      <c r="J79" s="23" t="s">
        <v>596</v>
      </c>
      <c r="K79" s="23" t="s">
        <v>596</v>
      </c>
      <c r="L79" s="23" t="s">
        <v>596</v>
      </c>
      <c r="M79" s="23" t="s">
        <v>596</v>
      </c>
      <c r="N79" s="24" t="s">
        <v>596</v>
      </c>
    </row>
    <row r="80" spans="2:14" x14ac:dyDescent="0.2">
      <c r="B80" s="33" t="s">
        <v>242</v>
      </c>
      <c r="C80" s="18" t="s">
        <v>30</v>
      </c>
      <c r="D80" s="21" t="s">
        <v>147</v>
      </c>
      <c r="E80" s="23">
        <v>0.46860841423948218</v>
      </c>
      <c r="F80" s="23">
        <v>0.53074433656957931</v>
      </c>
      <c r="G80" s="23">
        <v>6.4724919093851134E-4</v>
      </c>
      <c r="H80" s="23">
        <v>0</v>
      </c>
      <c r="I80" s="24">
        <v>7725</v>
      </c>
      <c r="J80" s="23">
        <v>0.47222222222222221</v>
      </c>
      <c r="K80" s="23">
        <v>0.52777777777777779</v>
      </c>
      <c r="L80" s="23">
        <v>0</v>
      </c>
      <c r="M80" s="23">
        <v>0</v>
      </c>
      <c r="N80" s="24">
        <v>900</v>
      </c>
    </row>
    <row r="81" spans="2:14" x14ac:dyDescent="0.2">
      <c r="B81" s="33" t="s">
        <v>242</v>
      </c>
      <c r="C81" s="18" t="s">
        <v>31</v>
      </c>
      <c r="D81" s="21" t="s">
        <v>310</v>
      </c>
      <c r="E81" s="23">
        <v>0.46271929824561403</v>
      </c>
      <c r="F81" s="23">
        <v>0.53618421052631582</v>
      </c>
      <c r="G81" s="23">
        <v>0</v>
      </c>
      <c r="H81" s="23">
        <v>1.0964912280701754E-3</v>
      </c>
      <c r="I81" s="24">
        <v>4560</v>
      </c>
      <c r="J81" s="23" t="s">
        <v>596</v>
      </c>
      <c r="K81" s="23" t="s">
        <v>596</v>
      </c>
      <c r="L81" s="23" t="s">
        <v>596</v>
      </c>
      <c r="M81" s="23" t="s">
        <v>596</v>
      </c>
      <c r="N81" s="24" t="s">
        <v>596</v>
      </c>
    </row>
    <row r="82" spans="2:14" x14ac:dyDescent="0.2">
      <c r="B82" s="33" t="s">
        <v>242</v>
      </c>
      <c r="C82" s="18" t="s">
        <v>32</v>
      </c>
      <c r="D82" s="21" t="s">
        <v>311</v>
      </c>
      <c r="E82" s="23" t="s">
        <v>596</v>
      </c>
      <c r="F82" s="23" t="s">
        <v>596</v>
      </c>
      <c r="G82" s="23" t="s">
        <v>596</v>
      </c>
      <c r="H82" s="23" t="s">
        <v>596</v>
      </c>
      <c r="I82" s="24" t="s">
        <v>596</v>
      </c>
      <c r="J82" s="23" t="s">
        <v>596</v>
      </c>
      <c r="K82" s="23" t="s">
        <v>596</v>
      </c>
      <c r="L82" s="23" t="s">
        <v>596</v>
      </c>
      <c r="M82" s="23" t="s">
        <v>596</v>
      </c>
      <c r="N82" s="24" t="s">
        <v>596</v>
      </c>
    </row>
    <row r="83" spans="2:14" x14ac:dyDescent="0.2">
      <c r="B83" s="33" t="s">
        <v>242</v>
      </c>
      <c r="C83" s="18" t="s">
        <v>452</v>
      </c>
      <c r="D83" s="21" t="s">
        <v>453</v>
      </c>
      <c r="E83" s="23">
        <v>0.43119266055045874</v>
      </c>
      <c r="F83" s="23">
        <v>0.56727828746177367</v>
      </c>
      <c r="G83" s="23">
        <v>0</v>
      </c>
      <c r="H83" s="23">
        <v>0</v>
      </c>
      <c r="I83" s="24">
        <v>3270</v>
      </c>
      <c r="J83" s="23">
        <v>0.4329896907216495</v>
      </c>
      <c r="K83" s="23">
        <v>0.5670103092783505</v>
      </c>
      <c r="L83" s="23">
        <v>0</v>
      </c>
      <c r="M83" s="23">
        <v>0</v>
      </c>
      <c r="N83" s="24">
        <v>485</v>
      </c>
    </row>
    <row r="84" spans="2:14" x14ac:dyDescent="0.2">
      <c r="B84" s="33" t="s">
        <v>242</v>
      </c>
      <c r="C84" s="18" t="s">
        <v>33</v>
      </c>
      <c r="D84" s="21" t="s">
        <v>148</v>
      </c>
      <c r="E84" s="23" t="s">
        <v>596</v>
      </c>
      <c r="F84" s="23" t="s">
        <v>596</v>
      </c>
      <c r="G84" s="23" t="s">
        <v>596</v>
      </c>
      <c r="H84" s="23" t="s">
        <v>596</v>
      </c>
      <c r="I84" s="24" t="s">
        <v>596</v>
      </c>
      <c r="J84" s="23" t="s">
        <v>596</v>
      </c>
      <c r="K84" s="23" t="s">
        <v>596</v>
      </c>
      <c r="L84" s="23" t="s">
        <v>596</v>
      </c>
      <c r="M84" s="23" t="s">
        <v>596</v>
      </c>
      <c r="N84" s="24" t="s">
        <v>596</v>
      </c>
    </row>
    <row r="85" spans="2:14" x14ac:dyDescent="0.2">
      <c r="B85" s="33" t="s">
        <v>242</v>
      </c>
      <c r="C85" s="18" t="s">
        <v>454</v>
      </c>
      <c r="D85" s="21" t="s">
        <v>455</v>
      </c>
      <c r="E85" s="23">
        <v>0.46869590305828046</v>
      </c>
      <c r="F85" s="23">
        <v>0.53115983843046743</v>
      </c>
      <c r="G85" s="23">
        <v>0</v>
      </c>
      <c r="H85" s="23">
        <v>1.4425851125216387E-4</v>
      </c>
      <c r="I85" s="24">
        <v>34660</v>
      </c>
      <c r="J85" s="23" t="s">
        <v>596</v>
      </c>
      <c r="K85" s="23" t="s">
        <v>596</v>
      </c>
      <c r="L85" s="23" t="s">
        <v>596</v>
      </c>
      <c r="M85" s="23" t="s">
        <v>596</v>
      </c>
      <c r="N85" s="24" t="s">
        <v>596</v>
      </c>
    </row>
    <row r="86" spans="2:14" x14ac:dyDescent="0.2">
      <c r="B86" s="33" t="s">
        <v>242</v>
      </c>
      <c r="C86" s="18" t="s">
        <v>442</v>
      </c>
      <c r="D86" s="21" t="s">
        <v>443</v>
      </c>
      <c r="E86" s="23" t="s">
        <v>596</v>
      </c>
      <c r="F86" s="23" t="s">
        <v>596</v>
      </c>
      <c r="G86" s="23" t="s">
        <v>596</v>
      </c>
      <c r="H86" s="23" t="s">
        <v>596</v>
      </c>
      <c r="I86" s="24" t="s">
        <v>596</v>
      </c>
      <c r="J86" s="23" t="s">
        <v>596</v>
      </c>
      <c r="K86" s="23" t="s">
        <v>596</v>
      </c>
      <c r="L86" s="23" t="s">
        <v>596</v>
      </c>
      <c r="M86" s="23" t="s">
        <v>596</v>
      </c>
      <c r="N86" s="24" t="s">
        <v>596</v>
      </c>
    </row>
    <row r="87" spans="2:14" x14ac:dyDescent="0.2">
      <c r="B87" s="33" t="s">
        <v>242</v>
      </c>
      <c r="C87" s="18" t="s">
        <v>446</v>
      </c>
      <c r="D87" s="21" t="s">
        <v>447</v>
      </c>
      <c r="E87" s="23">
        <v>0.4631803628601921</v>
      </c>
      <c r="F87" s="23">
        <v>0.53788687299893279</v>
      </c>
      <c r="G87" s="23">
        <v>0</v>
      </c>
      <c r="H87" s="23">
        <v>0</v>
      </c>
      <c r="I87" s="24">
        <v>4685</v>
      </c>
      <c r="J87" s="23" t="s">
        <v>596</v>
      </c>
      <c r="K87" s="23" t="s">
        <v>596</v>
      </c>
      <c r="L87" s="23" t="s">
        <v>596</v>
      </c>
      <c r="M87" s="23" t="s">
        <v>596</v>
      </c>
      <c r="N87" s="24" t="s">
        <v>596</v>
      </c>
    </row>
    <row r="88" spans="2:14" x14ac:dyDescent="0.2">
      <c r="B88" s="33" t="s">
        <v>242</v>
      </c>
      <c r="C88" s="18" t="s">
        <v>34</v>
      </c>
      <c r="D88" s="21" t="s">
        <v>149</v>
      </c>
      <c r="E88" s="23">
        <v>0.47330494595479855</v>
      </c>
      <c r="F88" s="23">
        <v>0.52669505404520145</v>
      </c>
      <c r="G88" s="23">
        <v>0</v>
      </c>
      <c r="H88" s="23">
        <v>0</v>
      </c>
      <c r="I88" s="24">
        <v>15265</v>
      </c>
      <c r="J88" s="23" t="s">
        <v>596</v>
      </c>
      <c r="K88" s="23" t="s">
        <v>596</v>
      </c>
      <c r="L88" s="23" t="s">
        <v>596</v>
      </c>
      <c r="M88" s="23" t="s">
        <v>596</v>
      </c>
      <c r="N88" s="24" t="s">
        <v>596</v>
      </c>
    </row>
    <row r="89" spans="2:14" x14ac:dyDescent="0.2">
      <c r="B89" s="33" t="s">
        <v>242</v>
      </c>
      <c r="C89" s="18" t="s">
        <v>448</v>
      </c>
      <c r="D89" s="21" t="s">
        <v>449</v>
      </c>
      <c r="E89" s="23">
        <v>0.50475125768585805</v>
      </c>
      <c r="F89" s="23">
        <v>0.49524874231414195</v>
      </c>
      <c r="G89" s="23">
        <v>0</v>
      </c>
      <c r="H89" s="23">
        <v>0</v>
      </c>
      <c r="I89" s="24">
        <v>8945</v>
      </c>
      <c r="J89" s="23">
        <v>0.5</v>
      </c>
      <c r="K89" s="23">
        <v>0.5</v>
      </c>
      <c r="L89" s="23">
        <v>0</v>
      </c>
      <c r="M89" s="23">
        <v>0</v>
      </c>
      <c r="N89" s="24">
        <v>330</v>
      </c>
    </row>
    <row r="90" spans="2:14" x14ac:dyDescent="0.2">
      <c r="B90" s="33" t="s">
        <v>242</v>
      </c>
      <c r="C90" s="18" t="s">
        <v>35</v>
      </c>
      <c r="D90" s="21" t="s">
        <v>150</v>
      </c>
      <c r="E90" s="23">
        <v>0.50724637681159424</v>
      </c>
      <c r="F90" s="23">
        <v>0.49275362318840582</v>
      </c>
      <c r="G90" s="23">
        <v>0</v>
      </c>
      <c r="H90" s="23">
        <v>0</v>
      </c>
      <c r="I90" s="24">
        <v>690</v>
      </c>
      <c r="J90" s="23" t="s">
        <v>598</v>
      </c>
      <c r="K90" s="23" t="s">
        <v>598</v>
      </c>
      <c r="L90" s="23" t="s">
        <v>598</v>
      </c>
      <c r="M90" s="23" t="s">
        <v>598</v>
      </c>
      <c r="N90" s="24" t="s">
        <v>598</v>
      </c>
    </row>
    <row r="91" spans="2:14" x14ac:dyDescent="0.2">
      <c r="B91" s="33" t="s">
        <v>242</v>
      </c>
      <c r="C91" s="18" t="s">
        <v>450</v>
      </c>
      <c r="D91" s="21" t="s">
        <v>451</v>
      </c>
      <c r="E91" s="23" t="s">
        <v>596</v>
      </c>
      <c r="F91" s="23" t="s">
        <v>596</v>
      </c>
      <c r="G91" s="23" t="s">
        <v>596</v>
      </c>
      <c r="H91" s="23" t="s">
        <v>596</v>
      </c>
      <c r="I91" s="24" t="s">
        <v>596</v>
      </c>
      <c r="J91" s="23" t="s">
        <v>596</v>
      </c>
      <c r="K91" s="23" t="s">
        <v>596</v>
      </c>
      <c r="L91" s="23" t="s">
        <v>596</v>
      </c>
      <c r="M91" s="23" t="s">
        <v>596</v>
      </c>
      <c r="N91" s="24" t="s">
        <v>596</v>
      </c>
    </row>
    <row r="92" spans="2:14" x14ac:dyDescent="0.2">
      <c r="B92" s="33" t="s">
        <v>242</v>
      </c>
      <c r="C92" s="18" t="s">
        <v>36</v>
      </c>
      <c r="D92" s="21" t="s">
        <v>151</v>
      </c>
      <c r="E92" s="23">
        <v>0.48091603053435117</v>
      </c>
      <c r="F92" s="23">
        <v>0.51812977099236646</v>
      </c>
      <c r="G92" s="23">
        <v>0</v>
      </c>
      <c r="H92" s="23">
        <v>0</v>
      </c>
      <c r="I92" s="24">
        <v>5240</v>
      </c>
      <c r="J92" s="23">
        <v>0.38750000000000001</v>
      </c>
      <c r="K92" s="23">
        <v>0.61250000000000004</v>
      </c>
      <c r="L92" s="23">
        <v>0</v>
      </c>
      <c r="M92" s="23">
        <v>0</v>
      </c>
      <c r="N92" s="24">
        <v>400</v>
      </c>
    </row>
    <row r="93" spans="2:14" x14ac:dyDescent="0.2">
      <c r="B93" s="33" t="s">
        <v>242</v>
      </c>
      <c r="C93" s="18" t="s">
        <v>438</v>
      </c>
      <c r="D93" s="21" t="s">
        <v>439</v>
      </c>
      <c r="E93" s="23">
        <v>0.47289156626506024</v>
      </c>
      <c r="F93" s="23">
        <v>0.52710843373493976</v>
      </c>
      <c r="G93" s="23">
        <v>0</v>
      </c>
      <c r="H93" s="23">
        <v>0</v>
      </c>
      <c r="I93" s="24">
        <v>6640</v>
      </c>
      <c r="J93" s="23">
        <v>0.45977011494252873</v>
      </c>
      <c r="K93" s="23">
        <v>0.53879310344827591</v>
      </c>
      <c r="L93" s="23">
        <v>0</v>
      </c>
      <c r="M93" s="23">
        <v>0</v>
      </c>
      <c r="N93" s="24">
        <v>3480</v>
      </c>
    </row>
    <row r="94" spans="2:14" x14ac:dyDescent="0.2">
      <c r="B94" s="33" t="s">
        <v>242</v>
      </c>
      <c r="C94" s="18" t="s">
        <v>37</v>
      </c>
      <c r="D94" s="21" t="s">
        <v>152</v>
      </c>
      <c r="E94" s="23" t="s">
        <v>596</v>
      </c>
      <c r="F94" s="23" t="s">
        <v>596</v>
      </c>
      <c r="G94" s="23" t="s">
        <v>596</v>
      </c>
      <c r="H94" s="23" t="s">
        <v>596</v>
      </c>
      <c r="I94" s="24" t="s">
        <v>596</v>
      </c>
      <c r="J94" s="23" t="s">
        <v>596</v>
      </c>
      <c r="K94" s="23" t="s">
        <v>596</v>
      </c>
      <c r="L94" s="23" t="s">
        <v>596</v>
      </c>
      <c r="M94" s="23" t="s">
        <v>596</v>
      </c>
      <c r="N94" s="24" t="s">
        <v>596</v>
      </c>
    </row>
    <row r="95" spans="2:14" x14ac:dyDescent="0.2">
      <c r="B95" s="33" t="s">
        <v>242</v>
      </c>
      <c r="C95" s="18" t="s">
        <v>38</v>
      </c>
      <c r="D95" s="21" t="s">
        <v>153</v>
      </c>
      <c r="E95" s="23">
        <v>0.44292237442922372</v>
      </c>
      <c r="F95" s="23">
        <v>0.5547945205479452</v>
      </c>
      <c r="G95" s="23">
        <v>0</v>
      </c>
      <c r="H95" s="23">
        <v>0</v>
      </c>
      <c r="I95" s="24">
        <v>2190</v>
      </c>
      <c r="J95" s="23">
        <v>0.40625</v>
      </c>
      <c r="K95" s="23">
        <v>0.59375</v>
      </c>
      <c r="L95" s="23">
        <v>0</v>
      </c>
      <c r="M95" s="23">
        <v>0</v>
      </c>
      <c r="N95" s="24">
        <v>320</v>
      </c>
    </row>
    <row r="96" spans="2:14" x14ac:dyDescent="0.2">
      <c r="B96" s="33" t="s">
        <v>264</v>
      </c>
      <c r="C96" s="18" t="s">
        <v>460</v>
      </c>
      <c r="D96" s="21" t="s">
        <v>461</v>
      </c>
      <c r="E96" s="23" t="s">
        <v>596</v>
      </c>
      <c r="F96" s="23" t="s">
        <v>596</v>
      </c>
      <c r="G96" s="23" t="s">
        <v>596</v>
      </c>
      <c r="H96" s="23" t="s">
        <v>596</v>
      </c>
      <c r="I96" s="24" t="s">
        <v>596</v>
      </c>
      <c r="J96" s="23" t="s">
        <v>596</v>
      </c>
      <c r="K96" s="23" t="s">
        <v>596</v>
      </c>
      <c r="L96" s="23" t="s">
        <v>596</v>
      </c>
      <c r="M96" s="23" t="s">
        <v>596</v>
      </c>
      <c r="N96" s="24" t="s">
        <v>596</v>
      </c>
    </row>
    <row r="97" spans="2:14" x14ac:dyDescent="0.2">
      <c r="B97" s="33" t="s">
        <v>264</v>
      </c>
      <c r="C97" s="18" t="s">
        <v>474</v>
      </c>
      <c r="D97" s="21" t="s">
        <v>475</v>
      </c>
      <c r="E97" s="23" t="s">
        <v>596</v>
      </c>
      <c r="F97" s="23" t="s">
        <v>596</v>
      </c>
      <c r="G97" s="23" t="s">
        <v>596</v>
      </c>
      <c r="H97" s="23" t="s">
        <v>596</v>
      </c>
      <c r="I97" s="24" t="s">
        <v>596</v>
      </c>
      <c r="J97" s="23" t="s">
        <v>596</v>
      </c>
      <c r="K97" s="23" t="s">
        <v>596</v>
      </c>
      <c r="L97" s="23" t="s">
        <v>596</v>
      </c>
      <c r="M97" s="23" t="s">
        <v>596</v>
      </c>
      <c r="N97" s="24" t="s">
        <v>596</v>
      </c>
    </row>
    <row r="98" spans="2:14" x14ac:dyDescent="0.2">
      <c r="B98" s="33" t="s">
        <v>264</v>
      </c>
      <c r="C98" s="18" t="s">
        <v>472</v>
      </c>
      <c r="D98" s="21" t="s">
        <v>473</v>
      </c>
      <c r="E98" s="23">
        <v>0.46366083445491252</v>
      </c>
      <c r="F98" s="23">
        <v>0.53633916554508754</v>
      </c>
      <c r="G98" s="23">
        <v>0</v>
      </c>
      <c r="H98" s="23">
        <v>0</v>
      </c>
      <c r="I98" s="24">
        <v>7430</v>
      </c>
      <c r="J98" s="23">
        <v>0.48951048951048953</v>
      </c>
      <c r="K98" s="23">
        <v>0.51048951048951052</v>
      </c>
      <c r="L98" s="23">
        <v>0</v>
      </c>
      <c r="M98" s="23">
        <v>0</v>
      </c>
      <c r="N98" s="24">
        <v>715</v>
      </c>
    </row>
    <row r="99" spans="2:14" x14ac:dyDescent="0.2">
      <c r="B99" s="33" t="s">
        <v>264</v>
      </c>
      <c r="C99" s="18" t="s">
        <v>458</v>
      </c>
      <c r="D99" s="21" t="s">
        <v>459</v>
      </c>
      <c r="E99" s="23">
        <v>0.41124780316344461</v>
      </c>
      <c r="F99" s="23">
        <v>0.58875219683655533</v>
      </c>
      <c r="G99" s="23">
        <v>0</v>
      </c>
      <c r="H99" s="23">
        <v>0</v>
      </c>
      <c r="I99" s="24">
        <v>2845</v>
      </c>
      <c r="J99" s="23" t="s">
        <v>596</v>
      </c>
      <c r="K99" s="23" t="s">
        <v>596</v>
      </c>
      <c r="L99" s="23" t="s">
        <v>596</v>
      </c>
      <c r="M99" s="23" t="s">
        <v>596</v>
      </c>
      <c r="N99" s="24" t="s">
        <v>596</v>
      </c>
    </row>
    <row r="100" spans="2:14" x14ac:dyDescent="0.2">
      <c r="B100" s="33" t="s">
        <v>264</v>
      </c>
      <c r="C100" s="18" t="s">
        <v>45</v>
      </c>
      <c r="D100" s="21" t="s">
        <v>157</v>
      </c>
      <c r="E100" s="23">
        <v>0.48788927335640137</v>
      </c>
      <c r="F100" s="23">
        <v>0.51211072664359858</v>
      </c>
      <c r="G100" s="23">
        <v>0</v>
      </c>
      <c r="H100" s="23">
        <v>0</v>
      </c>
      <c r="I100" s="24">
        <v>1445</v>
      </c>
      <c r="J100" s="23">
        <v>0.55555555555555558</v>
      </c>
      <c r="K100" s="23">
        <v>0.44444444444444442</v>
      </c>
      <c r="L100" s="23">
        <v>0</v>
      </c>
      <c r="M100" s="23">
        <v>0</v>
      </c>
      <c r="N100" s="24">
        <v>45</v>
      </c>
    </row>
    <row r="101" spans="2:14" x14ac:dyDescent="0.2">
      <c r="B101" s="33" t="s">
        <v>264</v>
      </c>
      <c r="C101" s="18" t="s">
        <v>552</v>
      </c>
      <c r="D101" s="21" t="s">
        <v>553</v>
      </c>
      <c r="E101" s="23" t="s">
        <v>596</v>
      </c>
      <c r="F101" s="23" t="s">
        <v>596</v>
      </c>
      <c r="G101" s="23" t="s">
        <v>596</v>
      </c>
      <c r="H101" s="23" t="s">
        <v>596</v>
      </c>
      <c r="I101" s="24" t="s">
        <v>596</v>
      </c>
      <c r="J101" s="23" t="s">
        <v>596</v>
      </c>
      <c r="K101" s="23" t="s">
        <v>596</v>
      </c>
      <c r="L101" s="23" t="s">
        <v>596</v>
      </c>
      <c r="M101" s="23" t="s">
        <v>596</v>
      </c>
      <c r="N101" s="24" t="s">
        <v>596</v>
      </c>
    </row>
    <row r="102" spans="2:14" x14ac:dyDescent="0.2">
      <c r="B102" s="33" t="s">
        <v>264</v>
      </c>
      <c r="C102" s="18" t="s">
        <v>470</v>
      </c>
      <c r="D102" s="21" t="s">
        <v>471</v>
      </c>
      <c r="E102" s="23">
        <v>0.47209145931405516</v>
      </c>
      <c r="F102" s="23">
        <v>0.52790854068594484</v>
      </c>
      <c r="G102" s="23">
        <v>6.7249495628782783E-4</v>
      </c>
      <c r="H102" s="23">
        <v>0</v>
      </c>
      <c r="I102" s="24">
        <v>7435</v>
      </c>
      <c r="J102" s="23">
        <v>0.42528735632183906</v>
      </c>
      <c r="K102" s="23">
        <v>0.57471264367816088</v>
      </c>
      <c r="L102" s="23">
        <v>0</v>
      </c>
      <c r="M102" s="23">
        <v>0</v>
      </c>
      <c r="N102" s="24">
        <v>870</v>
      </c>
    </row>
    <row r="103" spans="2:14" x14ac:dyDescent="0.2">
      <c r="B103" s="33" t="s">
        <v>264</v>
      </c>
      <c r="C103" s="18" t="s">
        <v>464</v>
      </c>
      <c r="D103" s="21" t="s">
        <v>465</v>
      </c>
      <c r="E103" s="23" t="s">
        <v>596</v>
      </c>
      <c r="F103" s="23" t="s">
        <v>596</v>
      </c>
      <c r="G103" s="23" t="s">
        <v>596</v>
      </c>
      <c r="H103" s="23" t="s">
        <v>596</v>
      </c>
      <c r="I103" s="24" t="s">
        <v>596</v>
      </c>
      <c r="J103" s="23" t="s">
        <v>596</v>
      </c>
      <c r="K103" s="23" t="s">
        <v>596</v>
      </c>
      <c r="L103" s="23" t="s">
        <v>596</v>
      </c>
      <c r="M103" s="23" t="s">
        <v>596</v>
      </c>
      <c r="N103" s="24" t="s">
        <v>596</v>
      </c>
    </row>
    <row r="104" spans="2:14" x14ac:dyDescent="0.2">
      <c r="B104" s="33" t="s">
        <v>264</v>
      </c>
      <c r="C104" s="18" t="s">
        <v>462</v>
      </c>
      <c r="D104" s="21" t="s">
        <v>463</v>
      </c>
      <c r="E104" s="23" t="s">
        <v>596</v>
      </c>
      <c r="F104" s="23" t="s">
        <v>596</v>
      </c>
      <c r="G104" s="23" t="s">
        <v>596</v>
      </c>
      <c r="H104" s="23" t="s">
        <v>596</v>
      </c>
      <c r="I104" s="24" t="s">
        <v>596</v>
      </c>
      <c r="J104" s="23" t="s">
        <v>596</v>
      </c>
      <c r="K104" s="23" t="s">
        <v>596</v>
      </c>
      <c r="L104" s="23" t="s">
        <v>596</v>
      </c>
      <c r="M104" s="23" t="s">
        <v>596</v>
      </c>
      <c r="N104" s="24" t="s">
        <v>596</v>
      </c>
    </row>
    <row r="105" spans="2:14" x14ac:dyDescent="0.2">
      <c r="B105" s="33" t="s">
        <v>264</v>
      </c>
      <c r="C105" s="18" t="s">
        <v>456</v>
      </c>
      <c r="D105" s="21" t="s">
        <v>457</v>
      </c>
      <c r="E105" s="23">
        <v>0.45151033386327505</v>
      </c>
      <c r="F105" s="23">
        <v>0.54795972443031271</v>
      </c>
      <c r="G105" s="23">
        <v>0</v>
      </c>
      <c r="H105" s="23">
        <v>5.2994170641229468E-4</v>
      </c>
      <c r="I105" s="24">
        <v>9435</v>
      </c>
      <c r="J105" s="23" t="s">
        <v>596</v>
      </c>
      <c r="K105" s="23" t="s">
        <v>596</v>
      </c>
      <c r="L105" s="23" t="s">
        <v>596</v>
      </c>
      <c r="M105" s="23" t="s">
        <v>596</v>
      </c>
      <c r="N105" s="24" t="s">
        <v>596</v>
      </c>
    </row>
    <row r="106" spans="2:14" x14ac:dyDescent="0.2">
      <c r="B106" s="33" t="s">
        <v>264</v>
      </c>
      <c r="C106" s="18" t="s">
        <v>530</v>
      </c>
      <c r="D106" s="21" t="s">
        <v>531</v>
      </c>
      <c r="E106" s="23">
        <v>0.44227005870841485</v>
      </c>
      <c r="F106" s="23">
        <v>0.55772994129158515</v>
      </c>
      <c r="G106" s="23">
        <v>0</v>
      </c>
      <c r="H106" s="23">
        <v>0</v>
      </c>
      <c r="I106" s="24">
        <v>5110</v>
      </c>
      <c r="J106" s="23">
        <v>0.4</v>
      </c>
      <c r="K106" s="23">
        <v>0.62857142857142856</v>
      </c>
      <c r="L106" s="23">
        <v>0</v>
      </c>
      <c r="M106" s="23">
        <v>0</v>
      </c>
      <c r="N106" s="24">
        <v>175</v>
      </c>
    </row>
    <row r="107" spans="2:14" x14ac:dyDescent="0.2">
      <c r="B107" s="33" t="s">
        <v>264</v>
      </c>
      <c r="C107" s="18" t="s">
        <v>468</v>
      </c>
      <c r="D107" s="21" t="s">
        <v>469</v>
      </c>
      <c r="E107" s="23">
        <v>0.46672828096118302</v>
      </c>
      <c r="F107" s="23">
        <v>0.53234750462107205</v>
      </c>
      <c r="G107" s="23">
        <v>0</v>
      </c>
      <c r="H107" s="23">
        <v>0</v>
      </c>
      <c r="I107" s="24">
        <v>5410</v>
      </c>
      <c r="J107" s="23">
        <v>0.47457627118644069</v>
      </c>
      <c r="K107" s="23">
        <v>0.50847457627118642</v>
      </c>
      <c r="L107" s="23">
        <v>0</v>
      </c>
      <c r="M107" s="23">
        <v>0</v>
      </c>
      <c r="N107" s="24">
        <v>295</v>
      </c>
    </row>
    <row r="108" spans="2:14" x14ac:dyDescent="0.2">
      <c r="B108" s="33" t="s">
        <v>264</v>
      </c>
      <c r="C108" s="18" t="s">
        <v>466</v>
      </c>
      <c r="D108" s="21" t="s">
        <v>467</v>
      </c>
      <c r="E108" s="23" t="s">
        <v>596</v>
      </c>
      <c r="F108" s="23" t="s">
        <v>596</v>
      </c>
      <c r="G108" s="23" t="s">
        <v>596</v>
      </c>
      <c r="H108" s="23" t="s">
        <v>596</v>
      </c>
      <c r="I108" s="24" t="s">
        <v>596</v>
      </c>
      <c r="J108" s="23" t="s">
        <v>596</v>
      </c>
      <c r="K108" s="23" t="s">
        <v>596</v>
      </c>
      <c r="L108" s="23" t="s">
        <v>596</v>
      </c>
      <c r="M108" s="23" t="s">
        <v>596</v>
      </c>
      <c r="N108" s="24" t="s">
        <v>596</v>
      </c>
    </row>
    <row r="109" spans="2:14" x14ac:dyDescent="0.2">
      <c r="B109" s="33" t="s">
        <v>264</v>
      </c>
      <c r="C109" s="18" t="s">
        <v>54</v>
      </c>
      <c r="D109" s="21" t="s">
        <v>313</v>
      </c>
      <c r="E109" s="23" t="s">
        <v>596</v>
      </c>
      <c r="F109" s="23" t="s">
        <v>596</v>
      </c>
      <c r="G109" s="23" t="s">
        <v>596</v>
      </c>
      <c r="H109" s="23" t="s">
        <v>596</v>
      </c>
      <c r="I109" s="24" t="s">
        <v>596</v>
      </c>
      <c r="J109" s="23" t="s">
        <v>596</v>
      </c>
      <c r="K109" s="23" t="s">
        <v>596</v>
      </c>
      <c r="L109" s="23" t="s">
        <v>596</v>
      </c>
      <c r="M109" s="23" t="s">
        <v>596</v>
      </c>
      <c r="N109" s="24" t="s">
        <v>596</v>
      </c>
    </row>
    <row r="110" spans="2:14" x14ac:dyDescent="0.2">
      <c r="B110" s="33" t="s">
        <v>264</v>
      </c>
      <c r="C110" s="18" t="s">
        <v>532</v>
      </c>
      <c r="D110" s="21" t="s">
        <v>533</v>
      </c>
      <c r="E110" s="23">
        <v>0.40825190010857765</v>
      </c>
      <c r="F110" s="23">
        <v>0.59174809989142241</v>
      </c>
      <c r="G110" s="23">
        <v>0</v>
      </c>
      <c r="H110" s="23">
        <v>0</v>
      </c>
      <c r="I110" s="24">
        <v>4605</v>
      </c>
      <c r="J110" s="23" t="s">
        <v>596</v>
      </c>
      <c r="K110" s="23" t="s">
        <v>596</v>
      </c>
      <c r="L110" s="23" t="s">
        <v>596</v>
      </c>
      <c r="M110" s="23" t="s">
        <v>596</v>
      </c>
      <c r="N110" s="24" t="s">
        <v>596</v>
      </c>
    </row>
    <row r="111" spans="2:14" x14ac:dyDescent="0.2">
      <c r="B111" s="33" t="s">
        <v>264</v>
      </c>
      <c r="C111" s="18" t="s">
        <v>55</v>
      </c>
      <c r="D111" s="21" t="s">
        <v>165</v>
      </c>
      <c r="E111" s="23">
        <v>0.47067901234567899</v>
      </c>
      <c r="F111" s="23">
        <v>0.52932098765432101</v>
      </c>
      <c r="G111" s="23">
        <v>0</v>
      </c>
      <c r="H111" s="23">
        <v>0</v>
      </c>
      <c r="I111" s="24">
        <v>3240</v>
      </c>
      <c r="J111" s="23">
        <v>0.45945945945945948</v>
      </c>
      <c r="K111" s="23">
        <v>0.54054054054054057</v>
      </c>
      <c r="L111" s="23">
        <v>0</v>
      </c>
      <c r="M111" s="23">
        <v>0</v>
      </c>
      <c r="N111" s="24">
        <v>185</v>
      </c>
    </row>
    <row r="112" spans="2:14" x14ac:dyDescent="0.2">
      <c r="B112" s="33" t="s">
        <v>264</v>
      </c>
      <c r="C112" s="18" t="s">
        <v>61</v>
      </c>
      <c r="D112" s="21" t="s">
        <v>170</v>
      </c>
      <c r="E112" s="23">
        <v>0.4441293250141804</v>
      </c>
      <c r="F112" s="23">
        <v>0.55587067498581966</v>
      </c>
      <c r="G112" s="23">
        <v>0</v>
      </c>
      <c r="H112" s="23">
        <v>0</v>
      </c>
      <c r="I112" s="24">
        <v>8815</v>
      </c>
      <c r="J112" s="23" t="s">
        <v>596</v>
      </c>
      <c r="K112" s="23" t="s">
        <v>596</v>
      </c>
      <c r="L112" s="23" t="s">
        <v>596</v>
      </c>
      <c r="M112" s="23" t="s">
        <v>596</v>
      </c>
      <c r="N112" s="24" t="s">
        <v>596</v>
      </c>
    </row>
    <row r="113" spans="2:14" x14ac:dyDescent="0.2">
      <c r="B113" s="33" t="s">
        <v>264</v>
      </c>
      <c r="C113" s="18" t="s">
        <v>56</v>
      </c>
      <c r="D113" s="21" t="s">
        <v>314</v>
      </c>
      <c r="E113" s="23" t="s">
        <v>596</v>
      </c>
      <c r="F113" s="23" t="s">
        <v>596</v>
      </c>
      <c r="G113" s="23" t="s">
        <v>596</v>
      </c>
      <c r="H113" s="23" t="s">
        <v>596</v>
      </c>
      <c r="I113" s="24" t="s">
        <v>596</v>
      </c>
      <c r="J113" s="23" t="s">
        <v>596</v>
      </c>
      <c r="K113" s="23" t="s">
        <v>596</v>
      </c>
      <c r="L113" s="23" t="s">
        <v>596</v>
      </c>
      <c r="M113" s="23" t="s">
        <v>596</v>
      </c>
      <c r="N113" s="24" t="s">
        <v>596</v>
      </c>
    </row>
    <row r="114" spans="2:14" x14ac:dyDescent="0.2">
      <c r="B114" s="33" t="s">
        <v>264</v>
      </c>
      <c r="C114" s="18" t="s">
        <v>63</v>
      </c>
      <c r="D114" s="21" t="s">
        <v>172</v>
      </c>
      <c r="E114" s="23">
        <v>0.46582278481012657</v>
      </c>
      <c r="F114" s="23">
        <v>0.53670886075949364</v>
      </c>
      <c r="G114" s="23">
        <v>0</v>
      </c>
      <c r="H114" s="23">
        <v>0</v>
      </c>
      <c r="I114" s="24">
        <v>1975</v>
      </c>
      <c r="J114" s="23">
        <v>0.41666666666666669</v>
      </c>
      <c r="K114" s="23">
        <v>0.58333333333333337</v>
      </c>
      <c r="L114" s="23">
        <v>0</v>
      </c>
      <c r="M114" s="23">
        <v>0</v>
      </c>
      <c r="N114" s="24">
        <v>180</v>
      </c>
    </row>
    <row r="115" spans="2:14" x14ac:dyDescent="0.2">
      <c r="B115" s="33" t="s">
        <v>264</v>
      </c>
      <c r="C115" s="18" t="s">
        <v>64</v>
      </c>
      <c r="D115" s="21" t="s">
        <v>315</v>
      </c>
      <c r="E115" s="23">
        <v>0.49347014925373134</v>
      </c>
      <c r="F115" s="23">
        <v>0.50652985074626866</v>
      </c>
      <c r="G115" s="23">
        <v>0</v>
      </c>
      <c r="H115" s="23">
        <v>0</v>
      </c>
      <c r="I115" s="24">
        <v>5360</v>
      </c>
      <c r="J115" s="23" t="s">
        <v>596</v>
      </c>
      <c r="K115" s="23" t="s">
        <v>596</v>
      </c>
      <c r="L115" s="23" t="s">
        <v>596</v>
      </c>
      <c r="M115" s="23" t="s">
        <v>596</v>
      </c>
      <c r="N115" s="24" t="s">
        <v>596</v>
      </c>
    </row>
    <row r="116" spans="2:14" x14ac:dyDescent="0.2">
      <c r="B116" s="33" t="s">
        <v>276</v>
      </c>
      <c r="C116" s="18" t="s">
        <v>484</v>
      </c>
      <c r="D116" s="21" t="s">
        <v>485</v>
      </c>
      <c r="E116" s="23">
        <v>0.47415066469719352</v>
      </c>
      <c r="F116" s="23">
        <v>0.52584933530280653</v>
      </c>
      <c r="G116" s="23">
        <v>0</v>
      </c>
      <c r="H116" s="23">
        <v>0</v>
      </c>
      <c r="I116" s="24">
        <v>3385</v>
      </c>
      <c r="J116" s="23">
        <v>0.35</v>
      </c>
      <c r="K116" s="23">
        <v>0.65</v>
      </c>
      <c r="L116" s="23">
        <v>0</v>
      </c>
      <c r="M116" s="23">
        <v>0</v>
      </c>
      <c r="N116" s="24">
        <v>100</v>
      </c>
    </row>
    <row r="117" spans="2:14" x14ac:dyDescent="0.2">
      <c r="B117" s="33" t="s">
        <v>276</v>
      </c>
      <c r="C117" s="18" t="s">
        <v>486</v>
      </c>
      <c r="D117" s="21" t="s">
        <v>487</v>
      </c>
      <c r="E117" s="23">
        <v>0.47328244274809161</v>
      </c>
      <c r="F117" s="23">
        <v>0.52671755725190839</v>
      </c>
      <c r="G117" s="23">
        <v>0</v>
      </c>
      <c r="H117" s="23">
        <v>0</v>
      </c>
      <c r="I117" s="24">
        <v>1310</v>
      </c>
      <c r="J117" s="23">
        <v>0.41176470588235292</v>
      </c>
      <c r="K117" s="23">
        <v>0.52941176470588236</v>
      </c>
      <c r="L117" s="23">
        <v>0</v>
      </c>
      <c r="M117" s="23">
        <v>0</v>
      </c>
      <c r="N117" s="24">
        <v>85</v>
      </c>
    </row>
    <row r="118" spans="2:14" x14ac:dyDescent="0.2">
      <c r="B118" s="33" t="s">
        <v>276</v>
      </c>
      <c r="C118" s="18" t="s">
        <v>82</v>
      </c>
      <c r="D118" s="21" t="s">
        <v>320</v>
      </c>
      <c r="E118" s="23" t="s">
        <v>596</v>
      </c>
      <c r="F118" s="23" t="s">
        <v>596</v>
      </c>
      <c r="G118" s="23" t="s">
        <v>596</v>
      </c>
      <c r="H118" s="23" t="s">
        <v>596</v>
      </c>
      <c r="I118" s="24" t="s">
        <v>596</v>
      </c>
      <c r="J118" s="23" t="s">
        <v>596</v>
      </c>
      <c r="K118" s="23" t="s">
        <v>596</v>
      </c>
      <c r="L118" s="23" t="s">
        <v>596</v>
      </c>
      <c r="M118" s="23" t="s">
        <v>596</v>
      </c>
      <c r="N118" s="24" t="s">
        <v>596</v>
      </c>
    </row>
    <row r="119" spans="2:14" x14ac:dyDescent="0.2">
      <c r="B119" s="33" t="s">
        <v>276</v>
      </c>
      <c r="C119" s="18" t="s">
        <v>83</v>
      </c>
      <c r="D119" s="21" t="s">
        <v>321</v>
      </c>
      <c r="E119" s="23" t="s">
        <v>596</v>
      </c>
      <c r="F119" s="23" t="s">
        <v>596</v>
      </c>
      <c r="G119" s="23" t="s">
        <v>596</v>
      </c>
      <c r="H119" s="23" t="s">
        <v>596</v>
      </c>
      <c r="I119" s="24" t="s">
        <v>596</v>
      </c>
      <c r="J119" s="23" t="s">
        <v>596</v>
      </c>
      <c r="K119" s="23" t="s">
        <v>596</v>
      </c>
      <c r="L119" s="23" t="s">
        <v>596</v>
      </c>
      <c r="M119" s="23" t="s">
        <v>596</v>
      </c>
      <c r="N119" s="24" t="s">
        <v>596</v>
      </c>
    </row>
    <row r="120" spans="2:14" x14ac:dyDescent="0.2">
      <c r="B120" s="33" t="s">
        <v>276</v>
      </c>
      <c r="C120" s="18" t="s">
        <v>488</v>
      </c>
      <c r="D120" s="21" t="s">
        <v>489</v>
      </c>
      <c r="E120" s="23">
        <v>0.47368421052631576</v>
      </c>
      <c r="F120" s="23">
        <v>0.52429149797570851</v>
      </c>
      <c r="G120" s="23">
        <v>0</v>
      </c>
      <c r="H120" s="23">
        <v>0</v>
      </c>
      <c r="I120" s="24">
        <v>2470</v>
      </c>
      <c r="J120" s="23" t="s">
        <v>596</v>
      </c>
      <c r="K120" s="23" t="s">
        <v>596</v>
      </c>
      <c r="L120" s="23" t="s">
        <v>596</v>
      </c>
      <c r="M120" s="23" t="s">
        <v>596</v>
      </c>
      <c r="N120" s="24" t="s">
        <v>596</v>
      </c>
    </row>
    <row r="121" spans="2:14" x14ac:dyDescent="0.2">
      <c r="B121" s="33" t="s">
        <v>276</v>
      </c>
      <c r="C121" s="18" t="s">
        <v>86</v>
      </c>
      <c r="D121" s="21" t="s">
        <v>186</v>
      </c>
      <c r="E121" s="23">
        <v>0.49920255183413076</v>
      </c>
      <c r="F121" s="23">
        <v>0.50079744816586924</v>
      </c>
      <c r="G121" s="23">
        <v>0</v>
      </c>
      <c r="H121" s="23">
        <v>0</v>
      </c>
      <c r="I121" s="24">
        <v>3135</v>
      </c>
      <c r="J121" s="23" t="s">
        <v>596</v>
      </c>
      <c r="K121" s="23" t="s">
        <v>596</v>
      </c>
      <c r="L121" s="23" t="s">
        <v>596</v>
      </c>
      <c r="M121" s="23" t="s">
        <v>596</v>
      </c>
      <c r="N121" s="24" t="s">
        <v>596</v>
      </c>
    </row>
    <row r="122" spans="2:14" x14ac:dyDescent="0.2">
      <c r="B122" s="33" t="s">
        <v>276</v>
      </c>
      <c r="C122" s="18" t="s">
        <v>490</v>
      </c>
      <c r="D122" s="21" t="s">
        <v>491</v>
      </c>
      <c r="E122" s="23">
        <v>0.5</v>
      </c>
      <c r="F122" s="23">
        <v>0.49618320610687022</v>
      </c>
      <c r="G122" s="23">
        <v>0</v>
      </c>
      <c r="H122" s="23">
        <v>0</v>
      </c>
      <c r="I122" s="24">
        <v>1310</v>
      </c>
      <c r="J122" s="23">
        <v>0.66666666666666663</v>
      </c>
      <c r="K122" s="23">
        <v>0.33333333333333331</v>
      </c>
      <c r="L122" s="23">
        <v>0</v>
      </c>
      <c r="M122" s="23">
        <v>0</v>
      </c>
      <c r="N122" s="24">
        <v>30</v>
      </c>
    </row>
    <row r="123" spans="2:14" x14ac:dyDescent="0.2">
      <c r="B123" s="33" t="s">
        <v>276</v>
      </c>
      <c r="C123" s="18" t="s">
        <v>492</v>
      </c>
      <c r="D123" s="21" t="s">
        <v>493</v>
      </c>
      <c r="E123" s="23">
        <v>0.44776119402985076</v>
      </c>
      <c r="F123" s="23">
        <v>0.55223880597014929</v>
      </c>
      <c r="G123" s="23">
        <v>0</v>
      </c>
      <c r="H123" s="23">
        <v>0</v>
      </c>
      <c r="I123" s="24">
        <v>1005</v>
      </c>
      <c r="J123" s="23" t="s">
        <v>596</v>
      </c>
      <c r="K123" s="23" t="s">
        <v>596</v>
      </c>
      <c r="L123" s="23" t="s">
        <v>596</v>
      </c>
      <c r="M123" s="23" t="s">
        <v>596</v>
      </c>
      <c r="N123" s="24" t="s">
        <v>596</v>
      </c>
    </row>
    <row r="124" spans="2:14" x14ac:dyDescent="0.2">
      <c r="B124" s="33" t="s">
        <v>276</v>
      </c>
      <c r="C124" s="18" t="s">
        <v>90</v>
      </c>
      <c r="D124" s="21" t="s">
        <v>188</v>
      </c>
      <c r="E124" s="23" t="s">
        <v>596</v>
      </c>
      <c r="F124" s="23" t="s">
        <v>596</v>
      </c>
      <c r="G124" s="23" t="s">
        <v>596</v>
      </c>
      <c r="H124" s="23" t="s">
        <v>596</v>
      </c>
      <c r="I124" s="24" t="s">
        <v>596</v>
      </c>
      <c r="J124" s="23" t="s">
        <v>596</v>
      </c>
      <c r="K124" s="23" t="s">
        <v>596</v>
      </c>
      <c r="L124" s="23" t="s">
        <v>596</v>
      </c>
      <c r="M124" s="23" t="s">
        <v>596</v>
      </c>
      <c r="N124" s="24" t="s">
        <v>596</v>
      </c>
    </row>
    <row r="125" spans="2:14" x14ac:dyDescent="0.2">
      <c r="B125" s="33" t="s">
        <v>276</v>
      </c>
      <c r="C125" s="18" t="s">
        <v>478</v>
      </c>
      <c r="D125" s="21" t="s">
        <v>479</v>
      </c>
      <c r="E125" s="23" t="s">
        <v>596</v>
      </c>
      <c r="F125" s="23" t="s">
        <v>596</v>
      </c>
      <c r="G125" s="23" t="s">
        <v>596</v>
      </c>
      <c r="H125" s="23" t="s">
        <v>596</v>
      </c>
      <c r="I125" s="24" t="s">
        <v>596</v>
      </c>
      <c r="J125" s="23" t="s">
        <v>596</v>
      </c>
      <c r="K125" s="23" t="s">
        <v>596</v>
      </c>
      <c r="L125" s="23" t="s">
        <v>596</v>
      </c>
      <c r="M125" s="23" t="s">
        <v>596</v>
      </c>
      <c r="N125" s="24" t="s">
        <v>596</v>
      </c>
    </row>
    <row r="126" spans="2:14" x14ac:dyDescent="0.2">
      <c r="B126" s="33" t="s">
        <v>276</v>
      </c>
      <c r="C126" s="18" t="s">
        <v>93</v>
      </c>
      <c r="D126" s="21" t="s">
        <v>191</v>
      </c>
      <c r="E126" s="23">
        <v>0.47264770240700221</v>
      </c>
      <c r="F126" s="23">
        <v>0.52625820568927795</v>
      </c>
      <c r="G126" s="23">
        <v>0</v>
      </c>
      <c r="H126" s="23">
        <v>0</v>
      </c>
      <c r="I126" s="24">
        <v>4570</v>
      </c>
      <c r="J126" s="23">
        <v>0.47761194029850745</v>
      </c>
      <c r="K126" s="23">
        <v>0.52238805970149249</v>
      </c>
      <c r="L126" s="23">
        <v>0</v>
      </c>
      <c r="M126" s="23">
        <v>0</v>
      </c>
      <c r="N126" s="24">
        <v>335</v>
      </c>
    </row>
    <row r="127" spans="2:14" x14ac:dyDescent="0.2">
      <c r="B127" s="33" t="s">
        <v>276</v>
      </c>
      <c r="C127" s="18" t="s">
        <v>94</v>
      </c>
      <c r="D127" s="21" t="s">
        <v>192</v>
      </c>
      <c r="E127" s="23">
        <v>0.4924924924924925</v>
      </c>
      <c r="F127" s="23">
        <v>0.5075075075075075</v>
      </c>
      <c r="G127" s="23">
        <v>0</v>
      </c>
      <c r="H127" s="23">
        <v>0</v>
      </c>
      <c r="I127" s="24">
        <v>1665</v>
      </c>
      <c r="J127" s="23">
        <v>0.2857142857142857</v>
      </c>
      <c r="K127" s="23">
        <v>0.5714285714285714</v>
      </c>
      <c r="L127" s="23">
        <v>0</v>
      </c>
      <c r="M127" s="23">
        <v>0</v>
      </c>
      <c r="N127" s="24">
        <v>35</v>
      </c>
    </row>
    <row r="128" spans="2:14" x14ac:dyDescent="0.2">
      <c r="B128" s="33" t="s">
        <v>276</v>
      </c>
      <c r="C128" s="18" t="s">
        <v>95</v>
      </c>
      <c r="D128" s="21" t="s">
        <v>324</v>
      </c>
      <c r="E128" s="23">
        <v>0.43496903287279659</v>
      </c>
      <c r="F128" s="23">
        <v>0.56503096712720347</v>
      </c>
      <c r="G128" s="23">
        <v>0</v>
      </c>
      <c r="H128" s="23">
        <v>0</v>
      </c>
      <c r="I128" s="24">
        <v>10495</v>
      </c>
      <c r="J128" s="23" t="s">
        <v>596</v>
      </c>
      <c r="K128" s="23" t="s">
        <v>596</v>
      </c>
      <c r="L128" s="23" t="s">
        <v>596</v>
      </c>
      <c r="M128" s="23" t="s">
        <v>596</v>
      </c>
      <c r="N128" s="24" t="s">
        <v>596</v>
      </c>
    </row>
    <row r="129" spans="2:14" x14ac:dyDescent="0.2">
      <c r="B129" s="33" t="s">
        <v>276</v>
      </c>
      <c r="C129" s="18" t="s">
        <v>96</v>
      </c>
      <c r="D129" s="21" t="s">
        <v>325</v>
      </c>
      <c r="E129" s="23">
        <v>0.48051948051948051</v>
      </c>
      <c r="F129" s="23">
        <v>0.51803751803751807</v>
      </c>
      <c r="G129" s="23">
        <v>0</v>
      </c>
      <c r="H129" s="23">
        <v>0</v>
      </c>
      <c r="I129" s="24">
        <v>3465</v>
      </c>
      <c r="J129" s="23">
        <v>0.39310344827586208</v>
      </c>
      <c r="K129" s="23">
        <v>0.60689655172413792</v>
      </c>
      <c r="L129" s="23">
        <v>0</v>
      </c>
      <c r="M129" s="23">
        <v>0</v>
      </c>
      <c r="N129" s="24">
        <v>725</v>
      </c>
    </row>
    <row r="130" spans="2:14" x14ac:dyDescent="0.2">
      <c r="B130" s="33" t="s">
        <v>276</v>
      </c>
      <c r="C130" s="18" t="s">
        <v>97</v>
      </c>
      <c r="D130" s="21" t="s">
        <v>193</v>
      </c>
      <c r="E130" s="23">
        <v>0.44723092998955066</v>
      </c>
      <c r="F130" s="23">
        <v>0.55276907001044928</v>
      </c>
      <c r="G130" s="23">
        <v>0</v>
      </c>
      <c r="H130" s="23">
        <v>0</v>
      </c>
      <c r="I130" s="24">
        <v>9570</v>
      </c>
      <c r="J130" s="23">
        <v>0.4631578947368421</v>
      </c>
      <c r="K130" s="23">
        <v>0.54210526315789476</v>
      </c>
      <c r="L130" s="23">
        <v>0</v>
      </c>
      <c r="M130" s="23">
        <v>0</v>
      </c>
      <c r="N130" s="24">
        <v>950</v>
      </c>
    </row>
    <row r="131" spans="2:14" x14ac:dyDescent="0.2">
      <c r="B131" s="33" t="s">
        <v>276</v>
      </c>
      <c r="C131" s="18" t="s">
        <v>480</v>
      </c>
      <c r="D131" s="21" t="s">
        <v>481</v>
      </c>
      <c r="E131" s="23" t="s">
        <v>596</v>
      </c>
      <c r="F131" s="23" t="s">
        <v>596</v>
      </c>
      <c r="G131" s="23" t="s">
        <v>596</v>
      </c>
      <c r="H131" s="23" t="s">
        <v>596</v>
      </c>
      <c r="I131" s="24" t="s">
        <v>596</v>
      </c>
      <c r="J131" s="23" t="s">
        <v>596</v>
      </c>
      <c r="K131" s="23" t="s">
        <v>596</v>
      </c>
      <c r="L131" s="23" t="s">
        <v>596</v>
      </c>
      <c r="M131" s="23" t="s">
        <v>596</v>
      </c>
      <c r="N131" s="24" t="s">
        <v>596</v>
      </c>
    </row>
    <row r="132" spans="2:14" x14ac:dyDescent="0.2">
      <c r="B132" s="33" t="s">
        <v>276</v>
      </c>
      <c r="C132" s="18" t="s">
        <v>101</v>
      </c>
      <c r="D132" s="21" t="s">
        <v>196</v>
      </c>
      <c r="E132" s="23">
        <v>0.46012269938650308</v>
      </c>
      <c r="F132" s="23">
        <v>0.53987730061349692</v>
      </c>
      <c r="G132" s="23">
        <v>0</v>
      </c>
      <c r="H132" s="23">
        <v>0</v>
      </c>
      <c r="I132" s="24">
        <v>4890</v>
      </c>
      <c r="J132" s="23" t="s">
        <v>596</v>
      </c>
      <c r="K132" s="23" t="s">
        <v>596</v>
      </c>
      <c r="L132" s="23" t="s">
        <v>596</v>
      </c>
      <c r="M132" s="23" t="s">
        <v>596</v>
      </c>
      <c r="N132" s="24" t="s">
        <v>596</v>
      </c>
    </row>
    <row r="133" spans="2:14" x14ac:dyDescent="0.2">
      <c r="B133" s="33" t="s">
        <v>276</v>
      </c>
      <c r="C133" s="18" t="s">
        <v>102</v>
      </c>
      <c r="D133" s="21" t="s">
        <v>197</v>
      </c>
      <c r="E133" s="23">
        <v>0.45808383233532934</v>
      </c>
      <c r="F133" s="23">
        <v>0.54191616766467066</v>
      </c>
      <c r="G133" s="23">
        <v>0</v>
      </c>
      <c r="H133" s="23">
        <v>0</v>
      </c>
      <c r="I133" s="24">
        <v>6680</v>
      </c>
      <c r="J133" s="23">
        <v>0.5161290322580645</v>
      </c>
      <c r="K133" s="23">
        <v>0.45161290322580644</v>
      </c>
      <c r="L133" s="23">
        <v>0</v>
      </c>
      <c r="M133" s="23">
        <v>0</v>
      </c>
      <c r="N133" s="24">
        <v>155</v>
      </c>
    </row>
    <row r="134" spans="2:14" x14ac:dyDescent="0.2">
      <c r="B134" s="33" t="s">
        <v>276</v>
      </c>
      <c r="C134" s="18" t="s">
        <v>476</v>
      </c>
      <c r="D134" s="21" t="s">
        <v>477</v>
      </c>
      <c r="E134" s="23" t="s">
        <v>596</v>
      </c>
      <c r="F134" s="23" t="s">
        <v>596</v>
      </c>
      <c r="G134" s="23" t="s">
        <v>596</v>
      </c>
      <c r="H134" s="23" t="s">
        <v>596</v>
      </c>
      <c r="I134" s="24" t="s">
        <v>596</v>
      </c>
      <c r="J134" s="23" t="s">
        <v>596</v>
      </c>
      <c r="K134" s="23" t="s">
        <v>596</v>
      </c>
      <c r="L134" s="23" t="s">
        <v>596</v>
      </c>
      <c r="M134" s="23" t="s">
        <v>596</v>
      </c>
      <c r="N134" s="24" t="s">
        <v>596</v>
      </c>
    </row>
    <row r="135" spans="2:14" x14ac:dyDescent="0.2">
      <c r="B135" s="33" t="s">
        <v>276</v>
      </c>
      <c r="C135" s="18" t="s">
        <v>106</v>
      </c>
      <c r="D135" s="21" t="s">
        <v>199</v>
      </c>
      <c r="E135" s="23">
        <v>0.44164989939637828</v>
      </c>
      <c r="F135" s="23">
        <v>0.55835010060362178</v>
      </c>
      <c r="G135" s="23">
        <v>1.006036217303823E-3</v>
      </c>
      <c r="H135" s="23">
        <v>0</v>
      </c>
      <c r="I135" s="24">
        <v>4970</v>
      </c>
      <c r="J135" s="23">
        <v>0.46753246753246752</v>
      </c>
      <c r="K135" s="23">
        <v>0.53246753246753242</v>
      </c>
      <c r="L135" s="23">
        <v>0</v>
      </c>
      <c r="M135" s="23">
        <v>0</v>
      </c>
      <c r="N135" s="24">
        <v>385</v>
      </c>
    </row>
    <row r="136" spans="2:14" x14ac:dyDescent="0.2">
      <c r="B136" s="33" t="s">
        <v>276</v>
      </c>
      <c r="C136" s="18" t="s">
        <v>112</v>
      </c>
      <c r="D136" s="21" t="s">
        <v>326</v>
      </c>
      <c r="E136" s="23">
        <v>0.46726190476190477</v>
      </c>
      <c r="F136" s="23">
        <v>0.53273809523809523</v>
      </c>
      <c r="G136" s="23">
        <v>0</v>
      </c>
      <c r="H136" s="23">
        <v>0</v>
      </c>
      <c r="I136" s="24">
        <v>1680</v>
      </c>
      <c r="J136" s="23">
        <v>0.5</v>
      </c>
      <c r="K136" s="23">
        <v>0.41666666666666669</v>
      </c>
      <c r="L136" s="23">
        <v>0</v>
      </c>
      <c r="M136" s="23">
        <v>0</v>
      </c>
      <c r="N136" s="24">
        <v>60</v>
      </c>
    </row>
    <row r="137" spans="2:14" x14ac:dyDescent="0.2">
      <c r="B137" s="33" t="s">
        <v>276</v>
      </c>
      <c r="C137" s="18" t="s">
        <v>482</v>
      </c>
      <c r="D137" s="21" t="s">
        <v>483</v>
      </c>
      <c r="E137" s="23" t="s">
        <v>596</v>
      </c>
      <c r="F137" s="23" t="s">
        <v>596</v>
      </c>
      <c r="G137" s="23" t="s">
        <v>596</v>
      </c>
      <c r="H137" s="23" t="s">
        <v>596</v>
      </c>
      <c r="I137" s="24" t="s">
        <v>596</v>
      </c>
      <c r="J137" s="23" t="s">
        <v>596</v>
      </c>
      <c r="K137" s="23" t="s">
        <v>596</v>
      </c>
      <c r="L137" s="23" t="s">
        <v>596</v>
      </c>
      <c r="M137" s="23" t="s">
        <v>596</v>
      </c>
      <c r="N137" s="24" t="s">
        <v>596</v>
      </c>
    </row>
    <row r="138" spans="2:14" x14ac:dyDescent="0.2">
      <c r="B138" s="33" t="s">
        <v>281</v>
      </c>
      <c r="C138" s="18" t="s">
        <v>77</v>
      </c>
      <c r="D138" s="21" t="s">
        <v>181</v>
      </c>
      <c r="E138" s="23">
        <v>0.46818416968442833</v>
      </c>
      <c r="F138" s="23">
        <v>0.53181583031557167</v>
      </c>
      <c r="G138" s="23">
        <v>0</v>
      </c>
      <c r="H138" s="23">
        <v>0</v>
      </c>
      <c r="I138" s="24">
        <v>9665</v>
      </c>
      <c r="J138" s="23">
        <v>0.66666666666666663</v>
      </c>
      <c r="K138" s="23">
        <v>0.33333333333333331</v>
      </c>
      <c r="L138" s="23">
        <v>0</v>
      </c>
      <c r="M138" s="23">
        <v>0</v>
      </c>
      <c r="N138" s="24">
        <v>15</v>
      </c>
    </row>
    <row r="139" spans="2:14" x14ac:dyDescent="0.2">
      <c r="B139" s="33" t="s">
        <v>281</v>
      </c>
      <c r="C139" s="18" t="s">
        <v>501</v>
      </c>
      <c r="D139" s="21" t="s">
        <v>502</v>
      </c>
      <c r="E139" s="23" t="s">
        <v>596</v>
      </c>
      <c r="F139" s="23" t="s">
        <v>596</v>
      </c>
      <c r="G139" s="23" t="s">
        <v>596</v>
      </c>
      <c r="H139" s="23" t="s">
        <v>596</v>
      </c>
      <c r="I139" s="24" t="s">
        <v>596</v>
      </c>
      <c r="J139" s="23" t="s">
        <v>596</v>
      </c>
      <c r="K139" s="23" t="s">
        <v>596</v>
      </c>
      <c r="L139" s="23" t="s">
        <v>596</v>
      </c>
      <c r="M139" s="23" t="s">
        <v>596</v>
      </c>
      <c r="N139" s="24" t="s">
        <v>596</v>
      </c>
    </row>
    <row r="140" spans="2:14" x14ac:dyDescent="0.2">
      <c r="B140" s="33" t="s">
        <v>281</v>
      </c>
      <c r="C140" s="18" t="s">
        <v>497</v>
      </c>
      <c r="D140" s="21" t="s">
        <v>498</v>
      </c>
      <c r="E140" s="23">
        <v>0.45203252032520325</v>
      </c>
      <c r="F140" s="23">
        <v>0.54796747967479675</v>
      </c>
      <c r="G140" s="23">
        <v>0</v>
      </c>
      <c r="H140" s="23">
        <v>0</v>
      </c>
      <c r="I140" s="24">
        <v>3075</v>
      </c>
      <c r="J140" s="23">
        <v>0.46153846153846156</v>
      </c>
      <c r="K140" s="23">
        <v>0.52747252747252749</v>
      </c>
      <c r="L140" s="23">
        <v>0</v>
      </c>
      <c r="M140" s="23">
        <v>0</v>
      </c>
      <c r="N140" s="24">
        <v>455</v>
      </c>
    </row>
    <row r="141" spans="2:14" x14ac:dyDescent="0.2">
      <c r="B141" s="33" t="s">
        <v>281</v>
      </c>
      <c r="C141" s="18" t="s">
        <v>81</v>
      </c>
      <c r="D141" s="21" t="s">
        <v>327</v>
      </c>
      <c r="E141" s="23">
        <v>0.47086247086247085</v>
      </c>
      <c r="F141" s="23">
        <v>0.52680652680652684</v>
      </c>
      <c r="G141" s="23">
        <v>0</v>
      </c>
      <c r="H141" s="23">
        <v>0</v>
      </c>
      <c r="I141" s="24">
        <v>2145</v>
      </c>
      <c r="J141" s="23">
        <v>0.47368421052631576</v>
      </c>
      <c r="K141" s="23">
        <v>0.52631578947368418</v>
      </c>
      <c r="L141" s="23">
        <v>0</v>
      </c>
      <c r="M141" s="23">
        <v>0</v>
      </c>
      <c r="N141" s="24">
        <v>95</v>
      </c>
    </row>
    <row r="142" spans="2:14" x14ac:dyDescent="0.2">
      <c r="B142" s="33" t="s">
        <v>281</v>
      </c>
      <c r="C142" s="18" t="s">
        <v>85</v>
      </c>
      <c r="D142" s="21" t="s">
        <v>185</v>
      </c>
      <c r="E142" s="23" t="s">
        <v>596</v>
      </c>
      <c r="F142" s="23" t="s">
        <v>596</v>
      </c>
      <c r="G142" s="23" t="s">
        <v>596</v>
      </c>
      <c r="H142" s="23" t="s">
        <v>596</v>
      </c>
      <c r="I142" s="24" t="s">
        <v>596</v>
      </c>
      <c r="J142" s="23" t="s">
        <v>596</v>
      </c>
      <c r="K142" s="23" t="s">
        <v>596</v>
      </c>
      <c r="L142" s="23" t="s">
        <v>596</v>
      </c>
      <c r="M142" s="23" t="s">
        <v>596</v>
      </c>
      <c r="N142" s="24" t="s">
        <v>596</v>
      </c>
    </row>
    <row r="143" spans="2:14" x14ac:dyDescent="0.2">
      <c r="B143" s="33" t="s">
        <v>281</v>
      </c>
      <c r="C143" s="18" t="s">
        <v>89</v>
      </c>
      <c r="D143" s="21" t="s">
        <v>187</v>
      </c>
      <c r="E143" s="23">
        <v>0.47992700729927007</v>
      </c>
      <c r="F143" s="23">
        <v>0.52007299270072993</v>
      </c>
      <c r="G143" s="23">
        <v>0</v>
      </c>
      <c r="H143" s="23">
        <v>0</v>
      </c>
      <c r="I143" s="24">
        <v>2740</v>
      </c>
      <c r="J143" s="23">
        <v>0.53125</v>
      </c>
      <c r="K143" s="23">
        <v>0.46875</v>
      </c>
      <c r="L143" s="23">
        <v>0</v>
      </c>
      <c r="M143" s="23">
        <v>0</v>
      </c>
      <c r="N143" s="24">
        <v>320</v>
      </c>
    </row>
    <row r="144" spans="2:14" x14ac:dyDescent="0.2">
      <c r="B144" s="33" t="s">
        <v>281</v>
      </c>
      <c r="C144" s="18" t="s">
        <v>73</v>
      </c>
      <c r="D144" s="21" t="s">
        <v>177</v>
      </c>
      <c r="E144" s="23" t="s">
        <v>596</v>
      </c>
      <c r="F144" s="23" t="s">
        <v>596</v>
      </c>
      <c r="G144" s="23" t="s">
        <v>596</v>
      </c>
      <c r="H144" s="23" t="s">
        <v>596</v>
      </c>
      <c r="I144" s="24" t="s">
        <v>596</v>
      </c>
      <c r="J144" s="23" t="s">
        <v>596</v>
      </c>
      <c r="K144" s="23" t="s">
        <v>596</v>
      </c>
      <c r="L144" s="23" t="s">
        <v>596</v>
      </c>
      <c r="M144" s="23" t="s">
        <v>596</v>
      </c>
      <c r="N144" s="24" t="s">
        <v>596</v>
      </c>
    </row>
    <row r="145" spans="2:14" x14ac:dyDescent="0.2">
      <c r="B145" s="33" t="s">
        <v>281</v>
      </c>
      <c r="C145" s="18" t="s">
        <v>91</v>
      </c>
      <c r="D145" s="21" t="s">
        <v>189</v>
      </c>
      <c r="E145" s="23">
        <v>0.47447584320875114</v>
      </c>
      <c r="F145" s="23">
        <v>0.52552415679124886</v>
      </c>
      <c r="G145" s="23">
        <v>0</v>
      </c>
      <c r="H145" s="23">
        <v>0</v>
      </c>
      <c r="I145" s="24">
        <v>10970</v>
      </c>
      <c r="J145" s="23" t="s">
        <v>596</v>
      </c>
      <c r="K145" s="23" t="s">
        <v>596</v>
      </c>
      <c r="L145" s="23" t="s">
        <v>596</v>
      </c>
      <c r="M145" s="23" t="s">
        <v>596</v>
      </c>
      <c r="N145" s="24" t="s">
        <v>596</v>
      </c>
    </row>
    <row r="146" spans="2:14" x14ac:dyDescent="0.2">
      <c r="B146" s="33" t="s">
        <v>281</v>
      </c>
      <c r="C146" s="18" t="s">
        <v>103</v>
      </c>
      <c r="D146" s="21" t="s">
        <v>424</v>
      </c>
      <c r="E146" s="23">
        <v>0.46623376623376622</v>
      </c>
      <c r="F146" s="23">
        <v>0.53376623376623378</v>
      </c>
      <c r="G146" s="23">
        <v>0</v>
      </c>
      <c r="H146" s="23">
        <v>0</v>
      </c>
      <c r="I146" s="24">
        <v>3850</v>
      </c>
      <c r="J146" s="23">
        <v>0.51</v>
      </c>
      <c r="K146" s="23">
        <v>0.49</v>
      </c>
      <c r="L146" s="23">
        <v>0</v>
      </c>
      <c r="M146" s="23">
        <v>0</v>
      </c>
      <c r="N146" s="24">
        <v>500</v>
      </c>
    </row>
    <row r="147" spans="2:14" x14ac:dyDescent="0.2">
      <c r="B147" s="33" t="s">
        <v>281</v>
      </c>
      <c r="C147" s="18" t="s">
        <v>495</v>
      </c>
      <c r="D147" s="21" t="s">
        <v>496</v>
      </c>
      <c r="E147" s="23" t="s">
        <v>596</v>
      </c>
      <c r="F147" s="23" t="s">
        <v>596</v>
      </c>
      <c r="G147" s="23" t="s">
        <v>596</v>
      </c>
      <c r="H147" s="23" t="s">
        <v>596</v>
      </c>
      <c r="I147" s="24" t="s">
        <v>596</v>
      </c>
      <c r="J147" s="23" t="s">
        <v>596</v>
      </c>
      <c r="K147" s="23" t="s">
        <v>596</v>
      </c>
      <c r="L147" s="23" t="s">
        <v>596</v>
      </c>
      <c r="M147" s="23" t="s">
        <v>596</v>
      </c>
      <c r="N147" s="24" t="s">
        <v>596</v>
      </c>
    </row>
    <row r="148" spans="2:14" x14ac:dyDescent="0.2">
      <c r="B148" s="33" t="s">
        <v>281</v>
      </c>
      <c r="C148" s="18" t="s">
        <v>92</v>
      </c>
      <c r="D148" s="21" t="s">
        <v>190</v>
      </c>
      <c r="E148" s="23">
        <v>0.47706422018348627</v>
      </c>
      <c r="F148" s="23">
        <v>0.52293577981651373</v>
      </c>
      <c r="G148" s="23">
        <v>0</v>
      </c>
      <c r="H148" s="23">
        <v>0</v>
      </c>
      <c r="I148" s="24">
        <v>1090</v>
      </c>
      <c r="J148" s="23">
        <v>0.48717948717948717</v>
      </c>
      <c r="K148" s="23">
        <v>0.51282051282051277</v>
      </c>
      <c r="L148" s="23">
        <v>0</v>
      </c>
      <c r="M148" s="23">
        <v>0</v>
      </c>
      <c r="N148" s="24">
        <v>195</v>
      </c>
    </row>
    <row r="149" spans="2:14" x14ac:dyDescent="0.2">
      <c r="B149" s="33" t="s">
        <v>281</v>
      </c>
      <c r="C149" s="18" t="s">
        <v>499</v>
      </c>
      <c r="D149" s="21" t="s">
        <v>500</v>
      </c>
      <c r="E149" s="23">
        <v>0.43225806451612903</v>
      </c>
      <c r="F149" s="23">
        <v>0.56451612903225812</v>
      </c>
      <c r="G149" s="23">
        <v>0</v>
      </c>
      <c r="H149" s="23">
        <v>0</v>
      </c>
      <c r="I149" s="24">
        <v>1550</v>
      </c>
      <c r="J149" s="23" t="s">
        <v>598</v>
      </c>
      <c r="K149" s="23" t="s">
        <v>598</v>
      </c>
      <c r="L149" s="23" t="s">
        <v>598</v>
      </c>
      <c r="M149" s="23" t="s">
        <v>598</v>
      </c>
      <c r="N149" s="24" t="s">
        <v>598</v>
      </c>
    </row>
    <row r="150" spans="2:14" x14ac:dyDescent="0.2">
      <c r="B150" s="33" t="s">
        <v>281</v>
      </c>
      <c r="C150" s="18" t="s">
        <v>98</v>
      </c>
      <c r="D150" s="21" t="s">
        <v>328</v>
      </c>
      <c r="E150" s="23">
        <v>0.46532663316582917</v>
      </c>
      <c r="F150" s="23">
        <v>0.53467336683417088</v>
      </c>
      <c r="G150" s="23">
        <v>0</v>
      </c>
      <c r="H150" s="23">
        <v>0</v>
      </c>
      <c r="I150" s="24">
        <v>4975</v>
      </c>
      <c r="J150" s="23">
        <v>0.44715447154471544</v>
      </c>
      <c r="K150" s="23">
        <v>0.54471544715447151</v>
      </c>
      <c r="L150" s="23">
        <v>0</v>
      </c>
      <c r="M150" s="23">
        <v>0</v>
      </c>
      <c r="N150" s="24">
        <v>615</v>
      </c>
    </row>
    <row r="151" spans="2:14" x14ac:dyDescent="0.2">
      <c r="B151" s="33" t="s">
        <v>281</v>
      </c>
      <c r="C151" s="18" t="s">
        <v>494</v>
      </c>
      <c r="D151" s="21" t="s">
        <v>329</v>
      </c>
      <c r="E151" s="23">
        <v>0.41975308641975306</v>
      </c>
      <c r="F151" s="23">
        <v>0.57848324514991178</v>
      </c>
      <c r="G151" s="23">
        <v>0</v>
      </c>
      <c r="H151" s="23">
        <v>0</v>
      </c>
      <c r="I151" s="24">
        <v>2835</v>
      </c>
      <c r="J151" s="23">
        <v>0.35714285714285715</v>
      </c>
      <c r="K151" s="23">
        <v>0.6428571428571429</v>
      </c>
      <c r="L151" s="23">
        <v>0</v>
      </c>
      <c r="M151" s="23">
        <v>0</v>
      </c>
      <c r="N151" s="24">
        <v>70</v>
      </c>
    </row>
    <row r="152" spans="2:14" x14ac:dyDescent="0.2">
      <c r="B152" s="33" t="s">
        <v>281</v>
      </c>
      <c r="C152" s="18" t="s">
        <v>105</v>
      </c>
      <c r="D152" s="21" t="s">
        <v>330</v>
      </c>
      <c r="E152" s="23">
        <v>0.44221879815100151</v>
      </c>
      <c r="F152" s="23">
        <v>0.55932203389830504</v>
      </c>
      <c r="G152" s="23">
        <v>0</v>
      </c>
      <c r="H152" s="23">
        <v>0</v>
      </c>
      <c r="I152" s="24">
        <v>3245</v>
      </c>
      <c r="J152" s="23">
        <v>0.5</v>
      </c>
      <c r="K152" s="23">
        <v>0.625</v>
      </c>
      <c r="L152" s="23">
        <v>0</v>
      </c>
      <c r="M152" s="23">
        <v>0</v>
      </c>
      <c r="N152" s="24">
        <v>40</v>
      </c>
    </row>
    <row r="153" spans="2:14" x14ac:dyDescent="0.2">
      <c r="B153" s="33" t="s">
        <v>281</v>
      </c>
      <c r="C153" s="18" t="s">
        <v>108</v>
      </c>
      <c r="D153" s="21" t="s">
        <v>331</v>
      </c>
      <c r="E153" s="23">
        <v>0.45804988662131518</v>
      </c>
      <c r="F153" s="23">
        <v>0.54195011337868482</v>
      </c>
      <c r="G153" s="23">
        <v>0</v>
      </c>
      <c r="H153" s="23">
        <v>0</v>
      </c>
      <c r="I153" s="24">
        <v>2205</v>
      </c>
      <c r="J153" s="23">
        <v>0.53125</v>
      </c>
      <c r="K153" s="23">
        <v>0.5</v>
      </c>
      <c r="L153" s="23">
        <v>0</v>
      </c>
      <c r="M153" s="23">
        <v>0</v>
      </c>
      <c r="N153" s="24">
        <v>160</v>
      </c>
    </row>
    <row r="154" spans="2:14" x14ac:dyDescent="0.2">
      <c r="B154" s="33" t="s">
        <v>281</v>
      </c>
      <c r="C154" s="18" t="s">
        <v>109</v>
      </c>
      <c r="D154" s="21" t="s">
        <v>332</v>
      </c>
      <c r="E154" s="23">
        <v>0.46181818181818179</v>
      </c>
      <c r="F154" s="23">
        <v>0.53818181818181821</v>
      </c>
      <c r="G154" s="23">
        <v>0</v>
      </c>
      <c r="H154" s="23">
        <v>0</v>
      </c>
      <c r="I154" s="24">
        <v>2750</v>
      </c>
      <c r="J154" s="23">
        <v>0.45</v>
      </c>
      <c r="K154" s="23">
        <v>0.53333333333333333</v>
      </c>
      <c r="L154" s="23">
        <v>0</v>
      </c>
      <c r="M154" s="23">
        <v>0</v>
      </c>
      <c r="N154" s="24">
        <v>300</v>
      </c>
    </row>
    <row r="155" spans="2:14" x14ac:dyDescent="0.2">
      <c r="B155" s="33" t="s">
        <v>281</v>
      </c>
      <c r="C155" s="18" t="s">
        <v>110</v>
      </c>
      <c r="D155" s="21" t="s">
        <v>201</v>
      </c>
      <c r="E155" s="23" t="s">
        <v>596</v>
      </c>
      <c r="F155" s="23" t="s">
        <v>596</v>
      </c>
      <c r="G155" s="23" t="s">
        <v>596</v>
      </c>
      <c r="H155" s="23" t="s">
        <v>596</v>
      </c>
      <c r="I155" s="24" t="s">
        <v>596</v>
      </c>
      <c r="J155" s="23" t="s">
        <v>596</v>
      </c>
      <c r="K155" s="23" t="s">
        <v>596</v>
      </c>
      <c r="L155" s="23" t="s">
        <v>596</v>
      </c>
      <c r="M155" s="23" t="s">
        <v>596</v>
      </c>
      <c r="N155" s="24" t="s">
        <v>596</v>
      </c>
    </row>
    <row r="156" spans="2:14" x14ac:dyDescent="0.2">
      <c r="B156" s="33" t="s">
        <v>281</v>
      </c>
      <c r="C156" s="18" t="s">
        <v>111</v>
      </c>
      <c r="D156" s="21" t="s">
        <v>333</v>
      </c>
      <c r="E156" s="23">
        <v>0.48172043010752691</v>
      </c>
      <c r="F156" s="23">
        <v>0.51827956989247315</v>
      </c>
      <c r="G156" s="23">
        <v>0</v>
      </c>
      <c r="H156" s="23">
        <v>0</v>
      </c>
      <c r="I156" s="24">
        <v>4650</v>
      </c>
      <c r="J156" s="23">
        <v>0.42682926829268292</v>
      </c>
      <c r="K156" s="23">
        <v>0.58536585365853655</v>
      </c>
      <c r="L156" s="23">
        <v>0</v>
      </c>
      <c r="M156" s="23">
        <v>0</v>
      </c>
      <c r="N156" s="24">
        <v>410</v>
      </c>
    </row>
    <row r="157" spans="2:14" x14ac:dyDescent="0.2">
      <c r="B157" s="33" t="s">
        <v>285</v>
      </c>
      <c r="C157" s="18" t="s">
        <v>113</v>
      </c>
      <c r="D157" s="21" t="s">
        <v>334</v>
      </c>
      <c r="E157" s="23" t="s">
        <v>596</v>
      </c>
      <c r="F157" s="23" t="s">
        <v>596</v>
      </c>
      <c r="G157" s="23" t="s">
        <v>596</v>
      </c>
      <c r="H157" s="23" t="s">
        <v>596</v>
      </c>
      <c r="I157" s="24" t="s">
        <v>596</v>
      </c>
      <c r="J157" s="23" t="s">
        <v>596</v>
      </c>
      <c r="K157" s="23" t="s">
        <v>596</v>
      </c>
      <c r="L157" s="23" t="s">
        <v>596</v>
      </c>
      <c r="M157" s="23" t="s">
        <v>596</v>
      </c>
      <c r="N157" s="24" t="s">
        <v>596</v>
      </c>
    </row>
    <row r="158" spans="2:14" x14ac:dyDescent="0.2">
      <c r="B158" s="33" t="s">
        <v>285</v>
      </c>
      <c r="C158" s="18" t="s">
        <v>517</v>
      </c>
      <c r="D158" s="21" t="s">
        <v>518</v>
      </c>
      <c r="E158" s="23">
        <v>0.51440329218106995</v>
      </c>
      <c r="F158" s="23">
        <v>0.48559670781893005</v>
      </c>
      <c r="G158" s="23">
        <v>0</v>
      </c>
      <c r="H158" s="23">
        <v>0</v>
      </c>
      <c r="I158" s="24">
        <v>1215</v>
      </c>
      <c r="J158" s="23" t="s">
        <v>598</v>
      </c>
      <c r="K158" s="23" t="s">
        <v>598</v>
      </c>
      <c r="L158" s="23" t="s">
        <v>598</v>
      </c>
      <c r="M158" s="23" t="s">
        <v>598</v>
      </c>
      <c r="N158" s="24" t="s">
        <v>598</v>
      </c>
    </row>
    <row r="159" spans="2:14" x14ac:dyDescent="0.2">
      <c r="B159" s="33" t="s">
        <v>285</v>
      </c>
      <c r="C159" s="18" t="s">
        <v>554</v>
      </c>
      <c r="D159" s="21" t="s">
        <v>555</v>
      </c>
      <c r="E159" s="23" t="s">
        <v>596</v>
      </c>
      <c r="F159" s="23" t="s">
        <v>596</v>
      </c>
      <c r="G159" s="23" t="s">
        <v>596</v>
      </c>
      <c r="H159" s="23" t="s">
        <v>596</v>
      </c>
      <c r="I159" s="24" t="s">
        <v>596</v>
      </c>
      <c r="J159" s="23" t="s">
        <v>596</v>
      </c>
      <c r="K159" s="23" t="s">
        <v>596</v>
      </c>
      <c r="L159" s="23" t="s">
        <v>596</v>
      </c>
      <c r="M159" s="23" t="s">
        <v>596</v>
      </c>
      <c r="N159" s="24" t="s">
        <v>596</v>
      </c>
    </row>
    <row r="160" spans="2:14" x14ac:dyDescent="0.2">
      <c r="B160" s="33" t="s">
        <v>285</v>
      </c>
      <c r="C160" s="18" t="s">
        <v>114</v>
      </c>
      <c r="D160" s="21" t="s">
        <v>202</v>
      </c>
      <c r="E160" s="23">
        <v>0.47781065088757396</v>
      </c>
      <c r="F160" s="23">
        <v>0.52218934911242598</v>
      </c>
      <c r="G160" s="23">
        <v>0</v>
      </c>
      <c r="H160" s="23">
        <v>0</v>
      </c>
      <c r="I160" s="24">
        <v>3380</v>
      </c>
      <c r="J160" s="23" t="s">
        <v>596</v>
      </c>
      <c r="K160" s="23" t="s">
        <v>596</v>
      </c>
      <c r="L160" s="23" t="s">
        <v>596</v>
      </c>
      <c r="M160" s="23" t="s">
        <v>596</v>
      </c>
      <c r="N160" s="24" t="s">
        <v>596</v>
      </c>
    </row>
    <row r="161" spans="2:14" x14ac:dyDescent="0.2">
      <c r="B161" s="33" t="s">
        <v>285</v>
      </c>
      <c r="C161" s="18" t="s">
        <v>115</v>
      </c>
      <c r="D161" s="21" t="s">
        <v>335</v>
      </c>
      <c r="E161" s="23">
        <v>0.47244094488188976</v>
      </c>
      <c r="F161" s="23">
        <v>0.52755905511811019</v>
      </c>
      <c r="G161" s="23">
        <v>0</v>
      </c>
      <c r="H161" s="23">
        <v>0</v>
      </c>
      <c r="I161" s="24">
        <v>3810</v>
      </c>
      <c r="J161" s="23">
        <v>0.42857142857142855</v>
      </c>
      <c r="K161" s="23">
        <v>0.5714285714285714</v>
      </c>
      <c r="L161" s="23">
        <v>0</v>
      </c>
      <c r="M161" s="23">
        <v>0</v>
      </c>
      <c r="N161" s="24">
        <v>350</v>
      </c>
    </row>
    <row r="162" spans="2:14" x14ac:dyDescent="0.2">
      <c r="B162" s="33" t="s">
        <v>285</v>
      </c>
      <c r="C162" s="18" t="s">
        <v>116</v>
      </c>
      <c r="D162" s="21" t="s">
        <v>203</v>
      </c>
      <c r="E162" s="23">
        <v>0.33620404107320306</v>
      </c>
      <c r="F162" s="23">
        <v>0.41172573699900628</v>
      </c>
      <c r="G162" s="23">
        <v>0</v>
      </c>
      <c r="H162" s="23">
        <v>0.25173898641934417</v>
      </c>
      <c r="I162" s="24">
        <v>15095</v>
      </c>
      <c r="J162" s="23" t="s">
        <v>596</v>
      </c>
      <c r="K162" s="23" t="s">
        <v>596</v>
      </c>
      <c r="L162" s="23" t="s">
        <v>596</v>
      </c>
      <c r="M162" s="23" t="s">
        <v>596</v>
      </c>
      <c r="N162" s="24" t="s">
        <v>596</v>
      </c>
    </row>
    <row r="163" spans="2:14" x14ac:dyDescent="0.2">
      <c r="B163" s="33" t="s">
        <v>285</v>
      </c>
      <c r="C163" s="18" t="s">
        <v>117</v>
      </c>
      <c r="D163" s="21" t="s">
        <v>204</v>
      </c>
      <c r="E163" s="23">
        <v>0.46357615894039733</v>
      </c>
      <c r="F163" s="23">
        <v>0.53774834437086094</v>
      </c>
      <c r="G163" s="23">
        <v>0</v>
      </c>
      <c r="H163" s="23">
        <v>0</v>
      </c>
      <c r="I163" s="24">
        <v>3775</v>
      </c>
      <c r="J163" s="23">
        <v>0.43076923076923079</v>
      </c>
      <c r="K163" s="23">
        <v>0.58461538461538465</v>
      </c>
      <c r="L163" s="23">
        <v>0</v>
      </c>
      <c r="M163" s="23">
        <v>0</v>
      </c>
      <c r="N163" s="24">
        <v>325</v>
      </c>
    </row>
    <row r="164" spans="2:14" x14ac:dyDescent="0.2">
      <c r="B164" s="33" t="s">
        <v>285</v>
      </c>
      <c r="C164" s="18" t="s">
        <v>507</v>
      </c>
      <c r="D164" s="21" t="s">
        <v>508</v>
      </c>
      <c r="E164" s="23">
        <v>0</v>
      </c>
      <c r="F164" s="23">
        <v>0</v>
      </c>
      <c r="G164" s="23">
        <v>0</v>
      </c>
      <c r="H164" s="23">
        <v>1</v>
      </c>
      <c r="I164" s="24">
        <v>2465</v>
      </c>
      <c r="J164" s="23" t="s">
        <v>596</v>
      </c>
      <c r="K164" s="23" t="s">
        <v>596</v>
      </c>
      <c r="L164" s="23" t="s">
        <v>596</v>
      </c>
      <c r="M164" s="23" t="s">
        <v>596</v>
      </c>
      <c r="N164" s="24" t="s">
        <v>596</v>
      </c>
    </row>
    <row r="165" spans="2:14" x14ac:dyDescent="0.2">
      <c r="B165" s="33" t="s">
        <v>285</v>
      </c>
      <c r="C165" s="18" t="s">
        <v>120</v>
      </c>
      <c r="D165" s="21" t="s">
        <v>336</v>
      </c>
      <c r="E165" s="23" t="s">
        <v>596</v>
      </c>
      <c r="F165" s="23" t="s">
        <v>596</v>
      </c>
      <c r="G165" s="23" t="s">
        <v>596</v>
      </c>
      <c r="H165" s="23" t="s">
        <v>596</v>
      </c>
      <c r="I165" s="24" t="s">
        <v>596</v>
      </c>
      <c r="J165" s="23" t="s">
        <v>596</v>
      </c>
      <c r="K165" s="23" t="s">
        <v>596</v>
      </c>
      <c r="L165" s="23" t="s">
        <v>596</v>
      </c>
      <c r="M165" s="23" t="s">
        <v>596</v>
      </c>
      <c r="N165" s="24" t="s">
        <v>596</v>
      </c>
    </row>
    <row r="166" spans="2:14" x14ac:dyDescent="0.2">
      <c r="B166" s="33" t="s">
        <v>285</v>
      </c>
      <c r="C166" s="18" t="s">
        <v>519</v>
      </c>
      <c r="D166" s="21" t="s">
        <v>520</v>
      </c>
      <c r="E166" s="23">
        <v>0.44230769230769229</v>
      </c>
      <c r="F166" s="23">
        <v>0.55769230769230771</v>
      </c>
      <c r="G166" s="23">
        <v>0</v>
      </c>
      <c r="H166" s="23">
        <v>0</v>
      </c>
      <c r="I166" s="24">
        <v>6240</v>
      </c>
      <c r="J166" s="23">
        <v>0.43636363636363634</v>
      </c>
      <c r="K166" s="23">
        <v>0.5636363636363636</v>
      </c>
      <c r="L166" s="23">
        <v>0</v>
      </c>
      <c r="M166" s="23">
        <v>0</v>
      </c>
      <c r="N166" s="24">
        <v>550</v>
      </c>
    </row>
    <row r="167" spans="2:14" x14ac:dyDescent="0.2">
      <c r="B167" s="33" t="s">
        <v>285</v>
      </c>
      <c r="C167" s="18" t="s">
        <v>121</v>
      </c>
      <c r="D167" s="21" t="s">
        <v>337</v>
      </c>
      <c r="E167" s="23">
        <v>0.44380403458213258</v>
      </c>
      <c r="F167" s="23">
        <v>0.54610951008645536</v>
      </c>
      <c r="G167" s="23">
        <v>1.1527377521613832E-2</v>
      </c>
      <c r="H167" s="23">
        <v>0</v>
      </c>
      <c r="I167" s="24">
        <v>3470</v>
      </c>
      <c r="J167" s="23">
        <v>0.42045454545454547</v>
      </c>
      <c r="K167" s="23">
        <v>0.55681818181818177</v>
      </c>
      <c r="L167" s="23">
        <v>2.2727272727272728E-2</v>
      </c>
      <c r="M167" s="23">
        <v>0</v>
      </c>
      <c r="N167" s="24">
        <v>440</v>
      </c>
    </row>
    <row r="168" spans="2:14" x14ac:dyDescent="0.2">
      <c r="B168" s="33" t="s">
        <v>285</v>
      </c>
      <c r="C168" s="18" t="s">
        <v>122</v>
      </c>
      <c r="D168" s="21" t="s">
        <v>207</v>
      </c>
      <c r="E168" s="23">
        <v>0.43773119605425403</v>
      </c>
      <c r="F168" s="23">
        <v>0.56226880394574597</v>
      </c>
      <c r="G168" s="23">
        <v>0</v>
      </c>
      <c r="H168" s="23">
        <v>0</v>
      </c>
      <c r="I168" s="24">
        <v>4055</v>
      </c>
      <c r="J168" s="23" t="s">
        <v>596</v>
      </c>
      <c r="K168" s="23" t="s">
        <v>596</v>
      </c>
      <c r="L168" s="23" t="s">
        <v>596</v>
      </c>
      <c r="M168" s="23" t="s">
        <v>596</v>
      </c>
      <c r="N168" s="24" t="s">
        <v>596</v>
      </c>
    </row>
    <row r="169" spans="2:14" x14ac:dyDescent="0.2">
      <c r="B169" s="33" t="s">
        <v>285</v>
      </c>
      <c r="C169" s="18" t="s">
        <v>505</v>
      </c>
      <c r="D169" s="21" t="s">
        <v>506</v>
      </c>
      <c r="E169" s="23">
        <v>0.48148148148148145</v>
      </c>
      <c r="F169" s="23">
        <v>0.51851851851851849</v>
      </c>
      <c r="G169" s="23">
        <v>0</v>
      </c>
      <c r="H169" s="23">
        <v>0</v>
      </c>
      <c r="I169" s="24">
        <v>2565</v>
      </c>
      <c r="J169" s="23" t="s">
        <v>596</v>
      </c>
      <c r="K169" s="23" t="s">
        <v>596</v>
      </c>
      <c r="L169" s="23" t="s">
        <v>596</v>
      </c>
      <c r="M169" s="23" t="s">
        <v>596</v>
      </c>
      <c r="N169" s="24" t="s">
        <v>596</v>
      </c>
    </row>
    <row r="170" spans="2:14" x14ac:dyDescent="0.2">
      <c r="B170" s="33" t="s">
        <v>285</v>
      </c>
      <c r="C170" s="18" t="s">
        <v>124</v>
      </c>
      <c r="D170" s="21" t="s">
        <v>338</v>
      </c>
      <c r="E170" s="23">
        <v>0.47390691114245415</v>
      </c>
      <c r="F170" s="23">
        <v>0.5260930888575458</v>
      </c>
      <c r="G170" s="23">
        <v>0</v>
      </c>
      <c r="H170" s="23">
        <v>0</v>
      </c>
      <c r="I170" s="24">
        <v>3545</v>
      </c>
      <c r="J170" s="23">
        <v>0.45454545454545453</v>
      </c>
      <c r="K170" s="23">
        <v>0.54545454545454541</v>
      </c>
      <c r="L170" s="23">
        <v>0</v>
      </c>
      <c r="M170" s="23">
        <v>0</v>
      </c>
      <c r="N170" s="24">
        <v>275</v>
      </c>
    </row>
    <row r="171" spans="2:14" x14ac:dyDescent="0.2">
      <c r="B171" s="33" t="s">
        <v>285</v>
      </c>
      <c r="C171" s="18" t="s">
        <v>511</v>
      </c>
      <c r="D171" s="21" t="s">
        <v>512</v>
      </c>
      <c r="E171" s="23">
        <v>0.47628865979381441</v>
      </c>
      <c r="F171" s="23">
        <v>0.52371134020618559</v>
      </c>
      <c r="G171" s="23">
        <v>0</v>
      </c>
      <c r="H171" s="23">
        <v>0</v>
      </c>
      <c r="I171" s="24">
        <v>4850</v>
      </c>
      <c r="J171" s="23" t="s">
        <v>596</v>
      </c>
      <c r="K171" s="23" t="s">
        <v>596</v>
      </c>
      <c r="L171" s="23" t="s">
        <v>596</v>
      </c>
      <c r="M171" s="23" t="s">
        <v>596</v>
      </c>
      <c r="N171" s="24" t="s">
        <v>596</v>
      </c>
    </row>
    <row r="172" spans="2:14" x14ac:dyDescent="0.2">
      <c r="B172" s="33" t="s">
        <v>285</v>
      </c>
      <c r="C172" s="18" t="s">
        <v>559</v>
      </c>
      <c r="D172" s="21" t="s">
        <v>560</v>
      </c>
      <c r="E172" s="23" t="s">
        <v>596</v>
      </c>
      <c r="F172" s="23" t="s">
        <v>596</v>
      </c>
      <c r="G172" s="23" t="s">
        <v>596</v>
      </c>
      <c r="H172" s="23" t="s">
        <v>596</v>
      </c>
      <c r="I172" s="24" t="s">
        <v>596</v>
      </c>
      <c r="J172" s="23" t="s">
        <v>596</v>
      </c>
      <c r="K172" s="23" t="s">
        <v>596</v>
      </c>
      <c r="L172" s="23" t="s">
        <v>596</v>
      </c>
      <c r="M172" s="23" t="s">
        <v>596</v>
      </c>
      <c r="N172" s="24" t="s">
        <v>596</v>
      </c>
    </row>
    <row r="173" spans="2:14" ht="14.85" customHeight="1" x14ac:dyDescent="0.2">
      <c r="B173" s="33" t="s">
        <v>285</v>
      </c>
      <c r="C173" s="18" t="s">
        <v>515</v>
      </c>
      <c r="D173" s="21" t="s">
        <v>516</v>
      </c>
      <c r="E173" s="23">
        <v>0.4506517690875233</v>
      </c>
      <c r="F173" s="23">
        <v>0.54748603351955305</v>
      </c>
      <c r="G173" s="23">
        <v>0</v>
      </c>
      <c r="H173" s="23">
        <v>0</v>
      </c>
      <c r="I173" s="24">
        <v>2685</v>
      </c>
      <c r="J173" s="23">
        <v>0.39393939393939392</v>
      </c>
      <c r="K173" s="23">
        <v>0.60606060606060608</v>
      </c>
      <c r="L173" s="23">
        <v>0</v>
      </c>
      <c r="M173" s="23">
        <v>0</v>
      </c>
      <c r="N173" s="24">
        <v>165</v>
      </c>
    </row>
    <row r="174" spans="2:14" x14ac:dyDescent="0.2">
      <c r="B174" s="33" t="s">
        <v>285</v>
      </c>
      <c r="C174" s="18" t="s">
        <v>509</v>
      </c>
      <c r="D174" s="21" t="s">
        <v>510</v>
      </c>
      <c r="E174" s="23">
        <v>0.46901017576318221</v>
      </c>
      <c r="F174" s="23">
        <v>0.53098982423681773</v>
      </c>
      <c r="G174" s="23">
        <v>0</v>
      </c>
      <c r="H174" s="23">
        <v>0</v>
      </c>
      <c r="I174" s="24">
        <v>5405</v>
      </c>
      <c r="J174" s="23" t="s">
        <v>596</v>
      </c>
      <c r="K174" s="23" t="s">
        <v>596</v>
      </c>
      <c r="L174" s="23" t="s">
        <v>596</v>
      </c>
      <c r="M174" s="23" t="s">
        <v>596</v>
      </c>
      <c r="N174" s="24" t="s">
        <v>596</v>
      </c>
    </row>
    <row r="175" spans="2:14" x14ac:dyDescent="0.2">
      <c r="B175" s="33" t="s">
        <v>285</v>
      </c>
      <c r="C175" s="18" t="s">
        <v>513</v>
      </c>
      <c r="D175" s="21" t="s">
        <v>514</v>
      </c>
      <c r="E175" s="23">
        <v>0.48841961852861038</v>
      </c>
      <c r="F175" s="23">
        <v>0.51089918256130795</v>
      </c>
      <c r="G175" s="23">
        <v>6.8119891008174384E-4</v>
      </c>
      <c r="H175" s="23">
        <v>0</v>
      </c>
      <c r="I175" s="24">
        <v>7340</v>
      </c>
      <c r="J175" s="23" t="s">
        <v>596</v>
      </c>
      <c r="K175" s="23" t="s">
        <v>596</v>
      </c>
      <c r="L175" s="23" t="s">
        <v>596</v>
      </c>
      <c r="M175" s="23" t="s">
        <v>596</v>
      </c>
      <c r="N175" s="24" t="s">
        <v>596</v>
      </c>
    </row>
    <row r="176" spans="2:14" x14ac:dyDescent="0.2">
      <c r="B176" s="33" t="s">
        <v>285</v>
      </c>
      <c r="C176" s="18" t="s">
        <v>129</v>
      </c>
      <c r="D176" s="21" t="s">
        <v>340</v>
      </c>
      <c r="E176" s="23">
        <v>0.45972957084068194</v>
      </c>
      <c r="F176" s="23">
        <v>0.53909465020576131</v>
      </c>
      <c r="G176" s="23">
        <v>0</v>
      </c>
      <c r="H176" s="23">
        <v>1.1757789535567313E-3</v>
      </c>
      <c r="I176" s="24">
        <v>8505</v>
      </c>
      <c r="J176" s="23">
        <v>0.43373493975903615</v>
      </c>
      <c r="K176" s="23">
        <v>0.5662650602409639</v>
      </c>
      <c r="L176" s="23">
        <v>0</v>
      </c>
      <c r="M176" s="23">
        <v>0</v>
      </c>
      <c r="N176" s="24">
        <v>415</v>
      </c>
    </row>
    <row r="177" spans="2:14" x14ac:dyDescent="0.2">
      <c r="B177" s="33" t="s">
        <v>285</v>
      </c>
      <c r="C177" s="18" t="s">
        <v>503</v>
      </c>
      <c r="D177" s="21" t="s">
        <v>504</v>
      </c>
      <c r="E177" s="23" t="s">
        <v>596</v>
      </c>
      <c r="F177" s="23" t="s">
        <v>596</v>
      </c>
      <c r="G177" s="23" t="s">
        <v>596</v>
      </c>
      <c r="H177" s="23" t="s">
        <v>596</v>
      </c>
      <c r="I177" s="24" t="s">
        <v>596</v>
      </c>
      <c r="J177" s="23" t="s">
        <v>596</v>
      </c>
      <c r="K177" s="23" t="s">
        <v>596</v>
      </c>
      <c r="L177" s="23" t="s">
        <v>596</v>
      </c>
      <c r="M177" s="23" t="s">
        <v>596</v>
      </c>
      <c r="N177" s="24" t="s">
        <v>596</v>
      </c>
    </row>
    <row r="178" spans="2:14" x14ac:dyDescent="0.2">
      <c r="B178" s="33" t="s">
        <v>292</v>
      </c>
      <c r="C178" s="18" t="s">
        <v>521</v>
      </c>
      <c r="D178" s="21" t="s">
        <v>522</v>
      </c>
      <c r="E178" s="23">
        <v>0.46</v>
      </c>
      <c r="F178" s="23">
        <v>0.52</v>
      </c>
      <c r="G178" s="23">
        <v>0</v>
      </c>
      <c r="H178" s="23">
        <v>0.02</v>
      </c>
      <c r="I178" s="24">
        <v>2750</v>
      </c>
      <c r="J178" s="23" t="s">
        <v>596</v>
      </c>
      <c r="K178" s="23" t="s">
        <v>596</v>
      </c>
      <c r="L178" s="23" t="s">
        <v>596</v>
      </c>
      <c r="M178" s="23" t="s">
        <v>596</v>
      </c>
      <c r="N178" s="24" t="s">
        <v>596</v>
      </c>
    </row>
    <row r="179" spans="2:14" x14ac:dyDescent="0.2">
      <c r="B179" s="33" t="s">
        <v>292</v>
      </c>
      <c r="C179" s="18" t="s">
        <v>557</v>
      </c>
      <c r="D179" s="21" t="s">
        <v>558</v>
      </c>
      <c r="E179" s="23" t="s">
        <v>596</v>
      </c>
      <c r="F179" s="23" t="s">
        <v>596</v>
      </c>
      <c r="G179" s="23" t="s">
        <v>596</v>
      </c>
      <c r="H179" s="23" t="s">
        <v>596</v>
      </c>
      <c r="I179" s="24" t="s">
        <v>596</v>
      </c>
      <c r="J179" s="23" t="s">
        <v>596</v>
      </c>
      <c r="K179" s="23" t="s">
        <v>596</v>
      </c>
      <c r="L179" s="23" t="s">
        <v>596</v>
      </c>
      <c r="M179" s="23" t="s">
        <v>596</v>
      </c>
      <c r="N179" s="24" t="s">
        <v>596</v>
      </c>
    </row>
    <row r="180" spans="2:14" x14ac:dyDescent="0.2">
      <c r="B180" s="33" t="s">
        <v>292</v>
      </c>
      <c r="C180" s="18" t="s">
        <v>132</v>
      </c>
      <c r="D180" s="21" t="s">
        <v>214</v>
      </c>
      <c r="E180" s="23">
        <v>0.46334012219959264</v>
      </c>
      <c r="F180" s="23">
        <v>0.53665987780040736</v>
      </c>
      <c r="G180" s="23">
        <v>0</v>
      </c>
      <c r="H180" s="23">
        <v>0</v>
      </c>
      <c r="I180" s="24">
        <v>4910</v>
      </c>
      <c r="J180" s="23">
        <v>0.41176470588235292</v>
      </c>
      <c r="K180" s="23">
        <v>0.58823529411764708</v>
      </c>
      <c r="L180" s="23">
        <v>0</v>
      </c>
      <c r="M180" s="23">
        <v>0</v>
      </c>
      <c r="N180" s="24">
        <v>340</v>
      </c>
    </row>
    <row r="181" spans="2:14" x14ac:dyDescent="0.2">
      <c r="B181" s="33" t="s">
        <v>292</v>
      </c>
      <c r="C181" s="18" t="s">
        <v>135</v>
      </c>
      <c r="D181" s="21" t="s">
        <v>216</v>
      </c>
      <c r="E181" s="23">
        <v>0.47187499999999999</v>
      </c>
      <c r="F181" s="23">
        <v>0.52812499999999996</v>
      </c>
      <c r="G181" s="23">
        <v>0</v>
      </c>
      <c r="H181" s="23">
        <v>0</v>
      </c>
      <c r="I181" s="24">
        <v>1600</v>
      </c>
      <c r="J181" s="23">
        <v>0.5</v>
      </c>
      <c r="K181" s="23">
        <v>0.5</v>
      </c>
      <c r="L181" s="23">
        <v>0</v>
      </c>
      <c r="M181" s="23">
        <v>0</v>
      </c>
      <c r="N181" s="24">
        <v>120</v>
      </c>
    </row>
    <row r="182" spans="2:14" x14ac:dyDescent="0.2">
      <c r="B182" s="33" t="s">
        <v>292</v>
      </c>
      <c r="C182" s="18" t="s">
        <v>137</v>
      </c>
      <c r="D182" s="21" t="s">
        <v>217</v>
      </c>
      <c r="E182" s="23" t="s">
        <v>596</v>
      </c>
      <c r="F182" s="23" t="s">
        <v>596</v>
      </c>
      <c r="G182" s="23" t="s">
        <v>596</v>
      </c>
      <c r="H182" s="23" t="s">
        <v>596</v>
      </c>
      <c r="I182" s="24" t="s">
        <v>596</v>
      </c>
      <c r="J182" s="23" t="s">
        <v>596</v>
      </c>
      <c r="K182" s="23" t="s">
        <v>596</v>
      </c>
      <c r="L182" s="23" t="s">
        <v>596</v>
      </c>
      <c r="M182" s="23" t="s">
        <v>596</v>
      </c>
      <c r="N182" s="24" t="s">
        <v>596</v>
      </c>
    </row>
    <row r="183" spans="2:14" x14ac:dyDescent="0.2">
      <c r="B183" s="33" t="s">
        <v>292</v>
      </c>
      <c r="C183" s="18" t="s">
        <v>139</v>
      </c>
      <c r="D183" s="21" t="s">
        <v>219</v>
      </c>
      <c r="E183" s="23">
        <v>0.49047893825735717</v>
      </c>
      <c r="F183" s="23">
        <v>0.50952106174264278</v>
      </c>
      <c r="G183" s="23">
        <v>0</v>
      </c>
      <c r="H183" s="23">
        <v>0</v>
      </c>
      <c r="I183" s="24">
        <v>8665</v>
      </c>
      <c r="J183" s="23">
        <v>0.50495049504950495</v>
      </c>
      <c r="K183" s="23">
        <v>0.49504950495049505</v>
      </c>
      <c r="L183" s="23">
        <v>0</v>
      </c>
      <c r="M183" s="23">
        <v>0</v>
      </c>
      <c r="N183" s="24">
        <v>505</v>
      </c>
    </row>
    <row r="184" spans="2:14" x14ac:dyDescent="0.2">
      <c r="B184" s="33" t="s">
        <v>292</v>
      </c>
      <c r="C184" s="18" t="s">
        <v>525</v>
      </c>
      <c r="D184" s="21" t="s">
        <v>526</v>
      </c>
      <c r="E184" s="23" t="s">
        <v>596</v>
      </c>
      <c r="F184" s="23" t="s">
        <v>596</v>
      </c>
      <c r="G184" s="23" t="s">
        <v>596</v>
      </c>
      <c r="H184" s="23" t="s">
        <v>596</v>
      </c>
      <c r="I184" s="24" t="s">
        <v>596</v>
      </c>
      <c r="J184" s="23" t="s">
        <v>596</v>
      </c>
      <c r="K184" s="23" t="s">
        <v>596</v>
      </c>
      <c r="L184" s="23" t="s">
        <v>596</v>
      </c>
      <c r="M184" s="23" t="s">
        <v>596</v>
      </c>
      <c r="N184" s="24" t="s">
        <v>596</v>
      </c>
    </row>
    <row r="185" spans="2:14" x14ac:dyDescent="0.2">
      <c r="B185" s="33" t="s">
        <v>292</v>
      </c>
      <c r="C185" s="18" t="s">
        <v>523</v>
      </c>
      <c r="D185" s="21" t="s">
        <v>524</v>
      </c>
      <c r="E185" s="23">
        <v>0.50437317784256563</v>
      </c>
      <c r="F185" s="23">
        <v>0.49271137026239065</v>
      </c>
      <c r="G185" s="23">
        <v>0</v>
      </c>
      <c r="H185" s="23">
        <v>0</v>
      </c>
      <c r="I185" s="24">
        <v>1715</v>
      </c>
      <c r="J185" s="23" t="s">
        <v>596</v>
      </c>
      <c r="K185" s="23" t="s">
        <v>596</v>
      </c>
      <c r="L185" s="23" t="s">
        <v>596</v>
      </c>
      <c r="M185" s="23" t="s">
        <v>596</v>
      </c>
      <c r="N185" s="24" t="s">
        <v>596</v>
      </c>
    </row>
    <row r="186" spans="2:14" x14ac:dyDescent="0.2">
      <c r="B186" s="33" t="s">
        <v>292</v>
      </c>
      <c r="C186" s="18" t="s">
        <v>140</v>
      </c>
      <c r="D186" s="21" t="s">
        <v>342</v>
      </c>
      <c r="E186" s="23">
        <v>0.48692152917505033</v>
      </c>
      <c r="F186" s="23">
        <v>0.51307847082494973</v>
      </c>
      <c r="G186" s="23">
        <v>0</v>
      </c>
      <c r="H186" s="23">
        <v>0</v>
      </c>
      <c r="I186" s="24">
        <v>2485</v>
      </c>
      <c r="J186" s="23">
        <v>0.48979591836734693</v>
      </c>
      <c r="K186" s="23">
        <v>0.51020408163265307</v>
      </c>
      <c r="L186" s="23">
        <v>0</v>
      </c>
      <c r="M186" s="23">
        <v>0</v>
      </c>
      <c r="N186" s="24">
        <v>245</v>
      </c>
    </row>
    <row r="187" spans="2:14" x14ac:dyDescent="0.2">
      <c r="B187" s="33" t="s">
        <v>292</v>
      </c>
      <c r="C187" s="18" t="s">
        <v>343</v>
      </c>
      <c r="D187" s="21" t="s">
        <v>344</v>
      </c>
      <c r="E187" s="23" t="s">
        <v>596</v>
      </c>
      <c r="F187" s="23" t="s">
        <v>596</v>
      </c>
      <c r="G187" s="23" t="s">
        <v>596</v>
      </c>
      <c r="H187" s="23" t="s">
        <v>596</v>
      </c>
      <c r="I187" s="24" t="s">
        <v>596</v>
      </c>
      <c r="J187" s="23" t="s">
        <v>596</v>
      </c>
      <c r="K187" s="23" t="s">
        <v>596</v>
      </c>
      <c r="L187" s="23" t="s">
        <v>596</v>
      </c>
      <c r="M187" s="23" t="s">
        <v>596</v>
      </c>
      <c r="N187" s="24" t="s">
        <v>596</v>
      </c>
    </row>
    <row r="188" spans="2:14" x14ac:dyDescent="0.2">
      <c r="B188" s="33" t="s">
        <v>292</v>
      </c>
      <c r="C188" s="18" t="s">
        <v>134</v>
      </c>
      <c r="D188" s="21" t="s">
        <v>345</v>
      </c>
      <c r="E188" s="23">
        <v>0.47265625</v>
      </c>
      <c r="F188" s="23">
        <v>0.52734375</v>
      </c>
      <c r="G188" s="23">
        <v>0</v>
      </c>
      <c r="H188" s="23">
        <v>0</v>
      </c>
      <c r="I188" s="24">
        <v>3840</v>
      </c>
      <c r="J188" s="23">
        <v>0.48648648648648651</v>
      </c>
      <c r="K188" s="23">
        <v>0.51351351351351349</v>
      </c>
      <c r="L188" s="23">
        <v>0</v>
      </c>
      <c r="M188" s="23">
        <v>0</v>
      </c>
      <c r="N188" s="24">
        <v>370</v>
      </c>
    </row>
    <row r="189" spans="2:14" ht="13.2" x14ac:dyDescent="0.25">
      <c r="B189"/>
      <c r="C189"/>
      <c r="D189"/>
      <c r="E189"/>
      <c r="F189"/>
      <c r="G189"/>
      <c r="H189"/>
      <c r="I189"/>
      <c r="J189"/>
      <c r="K189"/>
      <c r="L189"/>
      <c r="M189"/>
      <c r="N189"/>
    </row>
    <row r="190" spans="2:14" x14ac:dyDescent="0.2">
      <c r="B190" s="35" t="s">
        <v>243</v>
      </c>
    </row>
    <row r="191" spans="2:14" x14ac:dyDescent="0.2">
      <c r="B191" s="16"/>
    </row>
    <row r="192" spans="2:14" x14ac:dyDescent="0.2">
      <c r="B192" s="16" t="s">
        <v>565</v>
      </c>
    </row>
    <row r="193" spans="2:3" x14ac:dyDescent="0.2">
      <c r="B193" s="16" t="s">
        <v>244</v>
      </c>
    </row>
    <row r="194" spans="2:3" x14ac:dyDescent="0.2">
      <c r="B194" s="16" t="s">
        <v>245</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c r="C204" s="14"/>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2"/>
  <sheetViews>
    <sheetView showGridLines="0" zoomScale="85" zoomScaleNormal="85" zoomScaleSheetLayoutView="25" workbookViewId="0"/>
  </sheetViews>
  <sheetFormatPr defaultColWidth="9.44140625" defaultRowHeight="12.6" x14ac:dyDescent="0.2"/>
  <cols>
    <col min="1" max="1" width="1.5546875" style="2" customWidth="1"/>
    <col min="2" max="2" width="26.5546875" style="2" customWidth="1"/>
    <col min="3" max="3" width="10.5546875" style="2" customWidth="1"/>
    <col min="4" max="4" width="82.5546875" style="2" bestFit="1" customWidth="1"/>
    <col min="5" max="11" width="15.5546875" style="2" customWidth="1"/>
    <col min="12" max="12" width="15" style="2" customWidth="1"/>
    <col min="13" max="20" width="15.5546875" style="2" customWidth="1"/>
    <col min="21" max="21" width="9.44140625" style="2" customWidth="1"/>
    <col min="22" max="16384" width="9.44140625" style="2"/>
  </cols>
  <sheetData>
    <row r="1" spans="2:20" s="15" customFormat="1" ht="18" customHeight="1" x14ac:dyDescent="0.3"/>
    <row r="2" spans="2:20" ht="19.5" customHeight="1" x14ac:dyDescent="0.2">
      <c r="B2" s="3" t="s">
        <v>0</v>
      </c>
      <c r="C2" s="22" t="s">
        <v>396</v>
      </c>
    </row>
    <row r="3" spans="2:20" ht="12.75" customHeight="1" x14ac:dyDescent="0.2">
      <c r="B3" s="3" t="s">
        <v>4</v>
      </c>
      <c r="C3" s="12" t="s">
        <v>434</v>
      </c>
    </row>
    <row r="4" spans="2:20" ht="12.75" customHeight="1" x14ac:dyDescent="0.2">
      <c r="B4" s="3"/>
      <c r="C4" s="6"/>
    </row>
    <row r="5" spans="2:20" ht="16.2" x14ac:dyDescent="0.3">
      <c r="B5" s="3" t="s">
        <v>1</v>
      </c>
      <c r="C5" s="45" t="str">
        <f>'System &amp; Provider Summary - T1'!$C$5</f>
        <v>January 2025</v>
      </c>
    </row>
    <row r="6" spans="2:20" x14ac:dyDescent="0.2">
      <c r="B6" s="3" t="s">
        <v>2</v>
      </c>
      <c r="C6" s="2" t="s">
        <v>398</v>
      </c>
    </row>
    <row r="7" spans="2:20" ht="12.75" customHeight="1" x14ac:dyDescent="0.2">
      <c r="B7" s="3" t="s">
        <v>6</v>
      </c>
      <c r="C7" s="2" t="s">
        <v>423</v>
      </c>
    </row>
    <row r="8" spans="2:20" ht="12.75" customHeight="1" x14ac:dyDescent="0.2">
      <c r="B8" s="3" t="s">
        <v>3</v>
      </c>
      <c r="C8" s="2" t="str">
        <f>'System &amp; Provider Summary - T1'!C8</f>
        <v>13th March 2025</v>
      </c>
    </row>
    <row r="9" spans="2:20" ht="12.75" customHeight="1" x14ac:dyDescent="0.2">
      <c r="B9" s="3" t="s">
        <v>5</v>
      </c>
      <c r="C9" s="8" t="s">
        <v>402</v>
      </c>
    </row>
    <row r="10" spans="2:20" ht="12.75" customHeight="1" x14ac:dyDescent="0.2">
      <c r="B10" s="3" t="s">
        <v>8</v>
      </c>
      <c r="C10" s="2" t="str">
        <f>'System &amp; Provider Summary - T1'!C10</f>
        <v>Published (Final) - Official Statistics in development</v>
      </c>
    </row>
    <row r="11" spans="2:20" ht="12.75" customHeight="1" x14ac:dyDescent="0.2">
      <c r="B11" s="3" t="s">
        <v>9</v>
      </c>
      <c r="C11" s="2" t="str">
        <f>'System &amp; Provider Summary - T1'!C11</f>
        <v>Kerry Evert - england.aedata@nhs.net</v>
      </c>
    </row>
    <row r="12" spans="2:20" x14ac:dyDescent="0.2">
      <c r="B12" s="3"/>
    </row>
    <row r="13" spans="2:20" ht="16.2" x14ac:dyDescent="0.3">
      <c r="B13" s="5" t="s">
        <v>410</v>
      </c>
    </row>
    <row r="14" spans="2:20" ht="16.2" x14ac:dyDescent="0.3">
      <c r="B14" s="5"/>
      <c r="C14" s="5"/>
    </row>
    <row r="15" spans="2:20" ht="16.2" x14ac:dyDescent="0.3">
      <c r="B15" s="5"/>
      <c r="C15" s="9"/>
      <c r="E15" s="80" t="s">
        <v>395</v>
      </c>
      <c r="F15" s="81"/>
      <c r="G15" s="81"/>
      <c r="H15" s="81"/>
      <c r="I15" s="81"/>
      <c r="J15" s="81"/>
      <c r="K15" s="81"/>
      <c r="L15" s="82"/>
      <c r="M15" s="80" t="s">
        <v>394</v>
      </c>
      <c r="N15" s="81"/>
      <c r="O15" s="81"/>
      <c r="P15" s="81"/>
      <c r="Q15" s="81"/>
      <c r="R15" s="81"/>
      <c r="S15" s="81"/>
      <c r="T15" s="82"/>
    </row>
    <row r="16" spans="2:20" s="12" customFormat="1" ht="25.2" x14ac:dyDescent="0.25">
      <c r="B16" s="47" t="s">
        <v>241</v>
      </c>
      <c r="C16" s="11" t="s">
        <v>250</v>
      </c>
      <c r="D16" s="10" t="s">
        <v>251</v>
      </c>
      <c r="E16" s="11" t="s">
        <v>16</v>
      </c>
      <c r="F16" s="11" t="s">
        <v>17</v>
      </c>
      <c r="G16" s="11" t="s">
        <v>18</v>
      </c>
      <c r="H16" s="11" t="s">
        <v>19</v>
      </c>
      <c r="I16" s="11" t="s">
        <v>20</v>
      </c>
      <c r="J16" s="11" t="s">
        <v>15</v>
      </c>
      <c r="K16" s="11" t="s">
        <v>14</v>
      </c>
      <c r="L16" s="11" t="s">
        <v>346</v>
      </c>
      <c r="M16" s="11" t="s">
        <v>16</v>
      </c>
      <c r="N16" s="11" t="s">
        <v>17</v>
      </c>
      <c r="O16" s="11" t="s">
        <v>18</v>
      </c>
      <c r="P16" s="11" t="s">
        <v>19</v>
      </c>
      <c r="Q16" s="11" t="s">
        <v>20</v>
      </c>
      <c r="R16" s="11" t="s">
        <v>15</v>
      </c>
      <c r="S16" s="11" t="s">
        <v>14</v>
      </c>
      <c r="T16" s="11" t="s">
        <v>346</v>
      </c>
    </row>
    <row r="17" spans="2:20" x14ac:dyDescent="0.2">
      <c r="B17" s="49" t="s">
        <v>7</v>
      </c>
      <c r="C17" s="1" t="s">
        <v>7</v>
      </c>
      <c r="D17" s="13" t="s">
        <v>10</v>
      </c>
      <c r="E17" s="26">
        <v>0.68668285915141958</v>
      </c>
      <c r="F17" s="26">
        <v>2.2257847341816409E-2</v>
      </c>
      <c r="G17" s="26">
        <v>8.9183891329333562E-2</v>
      </c>
      <c r="H17" s="26">
        <v>4.6542854911121111E-2</v>
      </c>
      <c r="I17" s="26">
        <v>4.0974673515616573E-2</v>
      </c>
      <c r="J17" s="26">
        <v>6.8986680255459384E-2</v>
      </c>
      <c r="K17" s="26">
        <v>4.5371193495233386E-2</v>
      </c>
      <c r="L17" s="25">
        <v>1344246</v>
      </c>
      <c r="M17" s="26">
        <v>0.75029125068204272</v>
      </c>
      <c r="N17" s="26">
        <v>1.5454719735736091E-2</v>
      </c>
      <c r="O17" s="26">
        <v>6.8543451652386775E-2</v>
      </c>
      <c r="P17" s="26">
        <v>3.7663505920868298E-2</v>
      </c>
      <c r="Q17" s="26">
        <v>2.9007093244458864E-2</v>
      </c>
      <c r="R17" s="26">
        <v>6.5063190337850796E-2</v>
      </c>
      <c r="S17" s="26">
        <v>3.3962041556679597E-2</v>
      </c>
      <c r="T17" s="25">
        <v>339053</v>
      </c>
    </row>
    <row r="18" spans="2:20" x14ac:dyDescent="0.2">
      <c r="D18" s="4"/>
    </row>
    <row r="19" spans="2:20" x14ac:dyDescent="0.2">
      <c r="B19" s="33" t="s">
        <v>252</v>
      </c>
      <c r="C19" s="18" t="s">
        <v>253</v>
      </c>
      <c r="D19" s="18" t="s">
        <v>367</v>
      </c>
      <c r="E19" s="23">
        <v>0.7257487706750112</v>
      </c>
      <c r="F19" s="23">
        <v>2.4810013410818059E-2</v>
      </c>
      <c r="G19" s="23">
        <v>3.4197586052749217E-2</v>
      </c>
      <c r="H19" s="23">
        <v>3.2409476978095667E-2</v>
      </c>
      <c r="I19" s="23">
        <v>1.2069736253911488E-2</v>
      </c>
      <c r="J19" s="23">
        <v>7.1524362986142157E-3</v>
      </c>
      <c r="K19" s="23">
        <v>0.16338846669646848</v>
      </c>
      <c r="L19" s="24">
        <v>22370</v>
      </c>
      <c r="M19" s="23">
        <v>0.80800000000000005</v>
      </c>
      <c r="N19" s="23">
        <v>1.7000000000000001E-2</v>
      </c>
      <c r="O19" s="23">
        <v>2.1999999999999999E-2</v>
      </c>
      <c r="P19" s="23">
        <v>2.5999999999999999E-2</v>
      </c>
      <c r="Q19" s="23">
        <v>8.9999999999999993E-3</v>
      </c>
      <c r="R19" s="23">
        <v>5.0000000000000001E-3</v>
      </c>
      <c r="S19" s="23">
        <v>0.113</v>
      </c>
      <c r="T19" s="24">
        <v>5000</v>
      </c>
    </row>
    <row r="20" spans="2:20" x14ac:dyDescent="0.2">
      <c r="B20" s="33" t="s">
        <v>252</v>
      </c>
      <c r="C20" s="18" t="s">
        <v>254</v>
      </c>
      <c r="D20" s="18" t="s">
        <v>368</v>
      </c>
      <c r="E20" s="23">
        <v>0.64272251308900519</v>
      </c>
      <c r="F20" s="23">
        <v>2.8900523560209425E-2</v>
      </c>
      <c r="G20" s="23">
        <v>0.13905759162303666</v>
      </c>
      <c r="H20" s="23">
        <v>6.4293193717277486E-2</v>
      </c>
      <c r="I20" s="23">
        <v>2.1570680628272252E-2</v>
      </c>
      <c r="J20" s="23">
        <v>3.9790575916230364E-2</v>
      </c>
      <c r="K20" s="23">
        <v>6.3455497382198953E-2</v>
      </c>
      <c r="L20" s="24">
        <v>23875</v>
      </c>
      <c r="M20" s="23">
        <v>0.68965517241379315</v>
      </c>
      <c r="N20" s="23">
        <v>1.9396551724137932E-2</v>
      </c>
      <c r="O20" s="23">
        <v>0.1235632183908046</v>
      </c>
      <c r="P20" s="23">
        <v>5.8908045977011492E-2</v>
      </c>
      <c r="Q20" s="23">
        <v>1.6522988505747127E-2</v>
      </c>
      <c r="R20" s="23">
        <v>3.5201149425287355E-2</v>
      </c>
      <c r="S20" s="23">
        <v>5.6752873563218391E-2</v>
      </c>
      <c r="T20" s="24">
        <v>6960</v>
      </c>
    </row>
    <row r="21" spans="2:20" x14ac:dyDescent="0.2">
      <c r="B21" s="33" t="s">
        <v>252</v>
      </c>
      <c r="C21" s="18" t="s">
        <v>255</v>
      </c>
      <c r="D21" s="18" t="s">
        <v>369</v>
      </c>
      <c r="E21" s="23">
        <v>0.81283292978208233</v>
      </c>
      <c r="F21" s="23">
        <v>1.5738498789346248E-2</v>
      </c>
      <c r="G21" s="23">
        <v>1.4527845036319613E-2</v>
      </c>
      <c r="H21" s="23">
        <v>1.2348668280871672E-2</v>
      </c>
      <c r="I21" s="23">
        <v>2.3002421307506054E-2</v>
      </c>
      <c r="J21" s="23">
        <v>6.3438256658595635E-2</v>
      </c>
      <c r="K21" s="23">
        <v>5.7869249394673125E-2</v>
      </c>
      <c r="L21" s="24">
        <v>20650</v>
      </c>
      <c r="M21" s="23">
        <v>0.89485981308411211</v>
      </c>
      <c r="N21" s="23">
        <v>7.0093457943925233E-3</v>
      </c>
      <c r="O21" s="23">
        <v>9.3457943925233638E-3</v>
      </c>
      <c r="P21" s="23">
        <v>7.0093457943925233E-3</v>
      </c>
      <c r="Q21" s="23">
        <v>7.0093457943925233E-3</v>
      </c>
      <c r="R21" s="23">
        <v>7.0093457943925228E-2</v>
      </c>
      <c r="S21" s="23">
        <v>4.6728971962616819E-3</v>
      </c>
      <c r="T21" s="24">
        <v>2140</v>
      </c>
    </row>
    <row r="22" spans="2:20" x14ac:dyDescent="0.2">
      <c r="B22" s="33" t="s">
        <v>252</v>
      </c>
      <c r="C22" s="18" t="s">
        <v>256</v>
      </c>
      <c r="D22" s="18" t="s">
        <v>370</v>
      </c>
      <c r="E22" s="23">
        <v>0.75156814293860486</v>
      </c>
      <c r="F22" s="23">
        <v>2.680098840524615E-2</v>
      </c>
      <c r="G22" s="23">
        <v>6.1775327884432615E-2</v>
      </c>
      <c r="H22" s="23">
        <v>3.5544573275042769E-2</v>
      </c>
      <c r="I22" s="23">
        <v>4.5048469872647788E-2</v>
      </c>
      <c r="J22" s="23">
        <v>5.1321041627067097E-2</v>
      </c>
      <c r="K22" s="23">
        <v>2.8131533928910855E-2</v>
      </c>
      <c r="L22" s="24">
        <v>26305</v>
      </c>
      <c r="M22" s="23">
        <v>0.75198049969530778</v>
      </c>
      <c r="N22" s="23">
        <v>1.7672151127361365E-2</v>
      </c>
      <c r="O22" s="23">
        <v>7.7391834247410113E-2</v>
      </c>
      <c r="P22" s="23">
        <v>2.8031687995124923E-2</v>
      </c>
      <c r="Q22" s="23">
        <v>4.3875685557586835E-2</v>
      </c>
      <c r="R22" s="23">
        <v>5.5453991468616695E-2</v>
      </c>
      <c r="S22" s="23">
        <v>2.6203534430225474E-2</v>
      </c>
      <c r="T22" s="24">
        <v>8205</v>
      </c>
    </row>
    <row r="23" spans="2:20" x14ac:dyDescent="0.2">
      <c r="B23" s="33" t="s">
        <v>252</v>
      </c>
      <c r="C23" s="18" t="s">
        <v>257</v>
      </c>
      <c r="D23" s="18" t="s">
        <v>371</v>
      </c>
      <c r="E23" s="23">
        <v>0.92847152847152847</v>
      </c>
      <c r="F23" s="23">
        <v>9.1908091908091908E-3</v>
      </c>
      <c r="G23" s="23">
        <v>1.3586413586413586E-2</v>
      </c>
      <c r="H23" s="23">
        <v>1.1188811188811189E-2</v>
      </c>
      <c r="I23" s="23">
        <v>1.2387612387612388E-2</v>
      </c>
      <c r="J23" s="23">
        <v>1.4385614385614386E-2</v>
      </c>
      <c r="K23" s="23">
        <v>1.058941058941059E-2</v>
      </c>
      <c r="L23" s="24">
        <v>25025</v>
      </c>
      <c r="M23" s="23">
        <v>0.94383561643835612</v>
      </c>
      <c r="N23" s="23">
        <v>6.1643835616438354E-3</v>
      </c>
      <c r="O23" s="23">
        <v>7.534246575342466E-3</v>
      </c>
      <c r="P23" s="23">
        <v>6.1643835616438354E-3</v>
      </c>
      <c r="Q23" s="23">
        <v>8.21917808219178E-3</v>
      </c>
      <c r="R23" s="23">
        <v>1.3698630136986301E-2</v>
      </c>
      <c r="S23" s="23">
        <v>1.5068493150684932E-2</v>
      </c>
      <c r="T23" s="24">
        <v>7300</v>
      </c>
    </row>
    <row r="24" spans="2:20" x14ac:dyDescent="0.2">
      <c r="B24" s="33" t="s">
        <v>252</v>
      </c>
      <c r="C24" s="18" t="s">
        <v>258</v>
      </c>
      <c r="D24" s="18" t="s">
        <v>372</v>
      </c>
      <c r="E24" s="23">
        <v>0.72601086300543149</v>
      </c>
      <c r="F24" s="23">
        <v>1.8105009052504527E-2</v>
      </c>
      <c r="G24" s="23">
        <v>5.3309193321263326E-2</v>
      </c>
      <c r="H24" s="23">
        <v>1.9915509957754977E-2</v>
      </c>
      <c r="I24" s="23">
        <v>1.7702675518004425E-2</v>
      </c>
      <c r="J24" s="23">
        <v>1.6696841681754174E-2</v>
      </c>
      <c r="K24" s="23">
        <v>0.14805874069603703</v>
      </c>
      <c r="L24" s="24">
        <v>24855</v>
      </c>
      <c r="M24" s="23">
        <v>0.81684210526315792</v>
      </c>
      <c r="N24" s="23">
        <v>1.3333333333333334E-2</v>
      </c>
      <c r="O24" s="23">
        <v>3.7192982456140354E-2</v>
      </c>
      <c r="P24" s="23">
        <v>1.6842105263157894E-2</v>
      </c>
      <c r="Q24" s="23">
        <v>1.4035087719298246E-2</v>
      </c>
      <c r="R24" s="23">
        <v>2.175438596491228E-2</v>
      </c>
      <c r="S24" s="23">
        <v>0.08</v>
      </c>
      <c r="T24" s="24">
        <v>7125</v>
      </c>
    </row>
    <row r="25" spans="2:20" x14ac:dyDescent="0.2">
      <c r="B25" s="33" t="s">
        <v>242</v>
      </c>
      <c r="C25" s="18" t="s">
        <v>259</v>
      </c>
      <c r="D25" s="18" t="s">
        <v>349</v>
      </c>
      <c r="E25" s="23">
        <v>0.43297833272126329</v>
      </c>
      <c r="F25" s="23">
        <v>4.5538009548292326E-2</v>
      </c>
      <c r="G25" s="23">
        <v>6.0350104051903539E-2</v>
      </c>
      <c r="H25" s="23">
        <v>0.19598482066348391</v>
      </c>
      <c r="I25" s="23">
        <v>7.8712204676214953E-2</v>
      </c>
      <c r="J25" s="23">
        <v>0.12376055820785897</v>
      </c>
      <c r="K25" s="23">
        <v>6.2675970130982986E-2</v>
      </c>
      <c r="L25" s="24">
        <v>40845</v>
      </c>
      <c r="M25" s="23">
        <v>0.48577235772357724</v>
      </c>
      <c r="N25" s="23">
        <v>3.699186991869919E-2</v>
      </c>
      <c r="O25" s="23">
        <v>5.8130081300813007E-2</v>
      </c>
      <c r="P25" s="23">
        <v>0.18821138211382113</v>
      </c>
      <c r="Q25" s="23">
        <v>6.626016260162601E-2</v>
      </c>
      <c r="R25" s="23">
        <v>0.12520325203252033</v>
      </c>
      <c r="S25" s="23">
        <v>3.9430894308943087E-2</v>
      </c>
      <c r="T25" s="24">
        <v>12300</v>
      </c>
    </row>
    <row r="26" spans="2:20" x14ac:dyDescent="0.2">
      <c r="B26" s="33" t="s">
        <v>242</v>
      </c>
      <c r="C26" s="18" t="s">
        <v>260</v>
      </c>
      <c r="D26" s="18" t="s">
        <v>350</v>
      </c>
      <c r="E26" s="23">
        <v>0.42403892944038929</v>
      </c>
      <c r="F26" s="23">
        <v>3.9124087591240878E-2</v>
      </c>
      <c r="G26" s="23">
        <v>0.2813625304136253</v>
      </c>
      <c r="H26" s="23">
        <v>0.15639902676399026</v>
      </c>
      <c r="I26" s="23">
        <v>6.7055961070559611E-2</v>
      </c>
      <c r="J26" s="23">
        <v>1.6253041362530415E-2</v>
      </c>
      <c r="K26" s="23">
        <v>1.5766423357664233E-2</v>
      </c>
      <c r="L26" s="24">
        <v>51375</v>
      </c>
      <c r="M26" s="23">
        <v>0.47115950559152442</v>
      </c>
      <c r="N26" s="23">
        <v>3.1489111241907002E-2</v>
      </c>
      <c r="O26" s="23">
        <v>0.26721600941730428</v>
      </c>
      <c r="P26" s="23">
        <v>0.14273101824602707</v>
      </c>
      <c r="Q26" s="23">
        <v>5.9152442613301943E-2</v>
      </c>
      <c r="R26" s="23">
        <v>1.9717480871100649E-2</v>
      </c>
      <c r="S26" s="23">
        <v>8.2401412595644492E-3</v>
      </c>
      <c r="T26" s="24">
        <v>16990</v>
      </c>
    </row>
    <row r="27" spans="2:20" x14ac:dyDescent="0.2">
      <c r="B27" s="33" t="s">
        <v>242</v>
      </c>
      <c r="C27" s="18" t="s">
        <v>261</v>
      </c>
      <c r="D27" s="18" t="s">
        <v>351</v>
      </c>
      <c r="E27" s="23">
        <v>0.44195419247026441</v>
      </c>
      <c r="F27" s="23">
        <v>2.9883023690160229E-2</v>
      </c>
      <c r="G27" s="23">
        <v>0.10468888233559422</v>
      </c>
      <c r="H27" s="23">
        <v>0.12385726924211148</v>
      </c>
      <c r="I27" s="23">
        <v>0.12218617910154331</v>
      </c>
      <c r="J27" s="23">
        <v>0.15108620859136931</v>
      </c>
      <c r="K27" s="23">
        <v>2.6344244568957044E-2</v>
      </c>
      <c r="L27" s="24">
        <v>50865</v>
      </c>
      <c r="M27" s="23">
        <v>0.42355605889014725</v>
      </c>
      <c r="N27" s="23">
        <v>3.0577576443941108E-2</v>
      </c>
      <c r="O27" s="23">
        <v>6.0022650056625139E-2</v>
      </c>
      <c r="P27" s="23">
        <v>0.11891279728199321</v>
      </c>
      <c r="Q27" s="23">
        <v>8.7202718006795021E-2</v>
      </c>
      <c r="R27" s="23">
        <v>0.22650056625141562</v>
      </c>
      <c r="S27" s="23">
        <v>5.3227633069082674E-2</v>
      </c>
      <c r="T27" s="24">
        <v>4415</v>
      </c>
    </row>
    <row r="28" spans="2:20" x14ac:dyDescent="0.2">
      <c r="B28" s="33" t="s">
        <v>242</v>
      </c>
      <c r="C28" s="18" t="s">
        <v>262</v>
      </c>
      <c r="D28" s="18" t="s">
        <v>352</v>
      </c>
      <c r="E28" s="23">
        <v>0.37310488058151609</v>
      </c>
      <c r="F28" s="23">
        <v>3.0633437175493251E-2</v>
      </c>
      <c r="G28" s="23">
        <v>0.24080996884735204</v>
      </c>
      <c r="H28" s="23">
        <v>0.10249221183800623</v>
      </c>
      <c r="I28" s="23">
        <v>0.14672897196261683</v>
      </c>
      <c r="J28" s="23">
        <v>9.7092419522326071E-2</v>
      </c>
      <c r="K28" s="23">
        <v>9.2419522326064388E-3</v>
      </c>
      <c r="L28" s="24">
        <v>48150</v>
      </c>
      <c r="M28" s="23">
        <v>0.43986820428336076</v>
      </c>
      <c r="N28" s="23">
        <v>2.6359143327841845E-2</v>
      </c>
      <c r="O28" s="23">
        <v>0.18080724876441515</v>
      </c>
      <c r="P28" s="23">
        <v>9.6787479406919272E-2</v>
      </c>
      <c r="Q28" s="23">
        <v>0.14744645799011533</v>
      </c>
      <c r="R28" s="23">
        <v>0.10214168039538715</v>
      </c>
      <c r="S28" s="23">
        <v>7.4135090609555188E-3</v>
      </c>
      <c r="T28" s="24">
        <v>12140</v>
      </c>
    </row>
    <row r="29" spans="2:20" x14ac:dyDescent="0.2">
      <c r="B29" s="33" t="s">
        <v>242</v>
      </c>
      <c r="C29" s="18" t="s">
        <v>263</v>
      </c>
      <c r="D29" s="18" t="s">
        <v>353</v>
      </c>
      <c r="E29" s="23">
        <v>0.47935409457900807</v>
      </c>
      <c r="F29" s="23">
        <v>4.0599769319492503E-2</v>
      </c>
      <c r="G29" s="23">
        <v>0.13310265282583622</v>
      </c>
      <c r="H29" s="23">
        <v>0.12329873125720876</v>
      </c>
      <c r="I29" s="23">
        <v>9.5040369088811999E-2</v>
      </c>
      <c r="J29" s="23">
        <v>8.3275663206459058E-2</v>
      </c>
      <c r="K29" s="23">
        <v>4.5213379469434836E-2</v>
      </c>
      <c r="L29" s="24">
        <v>43350</v>
      </c>
      <c r="M29" s="23">
        <v>0.55739514348785868</v>
      </c>
      <c r="N29" s="23">
        <v>3.0905077262693158E-2</v>
      </c>
      <c r="O29" s="23">
        <v>0.10375275938189846</v>
      </c>
      <c r="P29" s="23">
        <v>8.4988962472406185E-2</v>
      </c>
      <c r="Q29" s="23">
        <v>0.10375275938189846</v>
      </c>
      <c r="R29" s="23">
        <v>7.0640176600441501E-2</v>
      </c>
      <c r="S29" s="23">
        <v>4.856512141280353E-2</v>
      </c>
      <c r="T29" s="24">
        <v>4530</v>
      </c>
    </row>
    <row r="30" spans="2:20" x14ac:dyDescent="0.2">
      <c r="B30" s="33" t="s">
        <v>264</v>
      </c>
      <c r="C30" s="18" t="s">
        <v>265</v>
      </c>
      <c r="D30" s="18" t="s">
        <v>373</v>
      </c>
      <c r="E30" s="23">
        <v>0.77271471969069316</v>
      </c>
      <c r="F30" s="23">
        <v>1.0218171775752554E-2</v>
      </c>
      <c r="G30" s="23">
        <v>2.4026512013256007E-2</v>
      </c>
      <c r="H30" s="23">
        <v>2.7616680475006903E-2</v>
      </c>
      <c r="I30" s="23">
        <v>9.3896713615023476E-3</v>
      </c>
      <c r="J30" s="23">
        <v>0.11129522231427783</v>
      </c>
      <c r="K30" s="23">
        <v>4.4186688760011049E-2</v>
      </c>
      <c r="L30" s="24">
        <v>18105</v>
      </c>
      <c r="M30" s="23">
        <v>0.80188679245283023</v>
      </c>
      <c r="N30" s="23">
        <v>6.0034305317324182E-3</v>
      </c>
      <c r="O30" s="23">
        <v>1.3722126929674099E-2</v>
      </c>
      <c r="P30" s="23">
        <v>2.5728987993138937E-2</v>
      </c>
      <c r="Q30" s="23">
        <v>6.8610634648370496E-3</v>
      </c>
      <c r="R30" s="23">
        <v>0.10463121783876501</v>
      </c>
      <c r="S30" s="23">
        <v>4.1166380789022301E-2</v>
      </c>
      <c r="T30" s="24">
        <v>5830</v>
      </c>
    </row>
    <row r="31" spans="2:20" x14ac:dyDescent="0.2">
      <c r="B31" s="33" t="s">
        <v>264</v>
      </c>
      <c r="C31" s="18" t="s">
        <v>266</v>
      </c>
      <c r="D31" s="18" t="s">
        <v>374</v>
      </c>
      <c r="E31" s="23">
        <v>0.46560636182902587</v>
      </c>
      <c r="F31" s="23">
        <v>3.1544068919814448E-2</v>
      </c>
      <c r="G31" s="23">
        <v>0.22226640159045727</v>
      </c>
      <c r="H31" s="23">
        <v>7.1305500331345265E-2</v>
      </c>
      <c r="I31" s="23">
        <v>4.8376408217362492E-2</v>
      </c>
      <c r="J31" s="23">
        <v>5.7256461232604375E-2</v>
      </c>
      <c r="K31" s="23">
        <v>0.10351225977468523</v>
      </c>
      <c r="L31" s="24">
        <v>37725</v>
      </c>
      <c r="M31" s="23">
        <v>0.60854616895874258</v>
      </c>
      <c r="N31" s="23">
        <v>1.9646365422396856E-2</v>
      </c>
      <c r="O31" s="23">
        <v>0.15029469548133595</v>
      </c>
      <c r="P31" s="23">
        <v>5.1080550098231828E-2</v>
      </c>
      <c r="Q31" s="23">
        <v>2.5049115913555992E-2</v>
      </c>
      <c r="R31" s="23">
        <v>6.5815324165029471E-2</v>
      </c>
      <c r="S31" s="23">
        <v>8.0058939096267184E-2</v>
      </c>
      <c r="T31" s="24">
        <v>10180</v>
      </c>
    </row>
    <row r="32" spans="2:20" x14ac:dyDescent="0.2">
      <c r="B32" s="33" t="s">
        <v>264</v>
      </c>
      <c r="C32" s="18" t="s">
        <v>267</v>
      </c>
      <c r="D32" s="18" t="s">
        <v>375</v>
      </c>
      <c r="E32" s="23">
        <v>0.76638719512195119</v>
      </c>
      <c r="F32" s="23">
        <v>1.8292682926829267E-2</v>
      </c>
      <c r="G32" s="23">
        <v>5.8307926829268296E-2</v>
      </c>
      <c r="H32" s="23">
        <v>1.5434451219512195E-2</v>
      </c>
      <c r="I32" s="23">
        <v>2.7439024390243903E-2</v>
      </c>
      <c r="J32" s="23">
        <v>7.4314024390243899E-2</v>
      </c>
      <c r="K32" s="23">
        <v>3.982469512195122E-2</v>
      </c>
      <c r="L32" s="24">
        <v>26240</v>
      </c>
      <c r="M32" s="23">
        <v>0.81647940074906367</v>
      </c>
      <c r="N32" s="23">
        <v>1.2484394506866416E-2</v>
      </c>
      <c r="O32" s="23">
        <v>3.9950062421972535E-2</v>
      </c>
      <c r="P32" s="23">
        <v>1.3108614232209739E-2</v>
      </c>
      <c r="Q32" s="23">
        <v>1.8102372034956304E-2</v>
      </c>
      <c r="R32" s="23">
        <v>7.3033707865168537E-2</v>
      </c>
      <c r="S32" s="23">
        <v>2.6841448189762796E-2</v>
      </c>
      <c r="T32" s="24">
        <v>8010</v>
      </c>
    </row>
    <row r="33" spans="2:20" x14ac:dyDescent="0.2">
      <c r="B33" s="33" t="s">
        <v>264</v>
      </c>
      <c r="C33" s="18" t="s">
        <v>268</v>
      </c>
      <c r="D33" s="18" t="s">
        <v>354</v>
      </c>
      <c r="E33" s="23">
        <v>0.79635108481262329</v>
      </c>
      <c r="F33" s="23">
        <v>1.1341222879684419E-2</v>
      </c>
      <c r="G33" s="23">
        <v>7.889546351084813E-3</v>
      </c>
      <c r="H33" s="23">
        <v>4.4378698224852072E-3</v>
      </c>
      <c r="I33" s="23">
        <v>5.9171597633136093E-3</v>
      </c>
      <c r="J33" s="23">
        <v>5.4240631163708086E-3</v>
      </c>
      <c r="K33" s="23">
        <v>0.16863905325443787</v>
      </c>
      <c r="L33" s="24">
        <v>10140</v>
      </c>
      <c r="M33" s="23">
        <v>0.82263710618436403</v>
      </c>
      <c r="N33" s="23">
        <v>8.1680280046674443E-3</v>
      </c>
      <c r="O33" s="23">
        <v>5.8343057176196032E-3</v>
      </c>
      <c r="P33" s="23">
        <v>5.8343057176196032E-3</v>
      </c>
      <c r="Q33" s="23">
        <v>5.8343057176196032E-3</v>
      </c>
      <c r="R33" s="23">
        <v>5.8343057176196032E-3</v>
      </c>
      <c r="S33" s="23">
        <v>0.14702450408401399</v>
      </c>
      <c r="T33" s="24">
        <v>4285</v>
      </c>
    </row>
    <row r="34" spans="2:20" x14ac:dyDescent="0.2">
      <c r="B34" s="33" t="s">
        <v>264</v>
      </c>
      <c r="C34" s="18" t="s">
        <v>269</v>
      </c>
      <c r="D34" s="18" t="s">
        <v>376</v>
      </c>
      <c r="E34" s="23">
        <v>0.51727909011373574</v>
      </c>
      <c r="F34" s="23">
        <v>2.4278215223097113E-2</v>
      </c>
      <c r="G34" s="23">
        <v>0.21741032370953631</v>
      </c>
      <c r="H34" s="23">
        <v>4.5713035870516186E-2</v>
      </c>
      <c r="I34" s="23">
        <v>3.762029746281715E-2</v>
      </c>
      <c r="J34" s="23">
        <v>0.13342082239720035</v>
      </c>
      <c r="K34" s="23">
        <v>2.4278215223097113E-2</v>
      </c>
      <c r="L34" s="24">
        <v>22860</v>
      </c>
      <c r="M34" s="23">
        <v>0.62167832167832171</v>
      </c>
      <c r="N34" s="23">
        <v>1.6783216783216783E-2</v>
      </c>
      <c r="O34" s="23">
        <v>0.18041958041958042</v>
      </c>
      <c r="P34" s="23">
        <v>3.6363636363636362E-2</v>
      </c>
      <c r="Q34" s="23">
        <v>2.8671328671328673E-2</v>
      </c>
      <c r="R34" s="23">
        <v>0.11328671328671329</v>
      </c>
      <c r="S34" s="23">
        <v>3.4965034965034965E-3</v>
      </c>
      <c r="T34" s="24">
        <v>7150</v>
      </c>
    </row>
    <row r="35" spans="2:20" x14ac:dyDescent="0.2">
      <c r="B35" s="33" t="s">
        <v>264</v>
      </c>
      <c r="C35" s="18" t="s">
        <v>270</v>
      </c>
      <c r="D35" s="18" t="s">
        <v>377</v>
      </c>
      <c r="E35" s="23">
        <v>0.86417112299465237</v>
      </c>
      <c r="F35" s="23">
        <v>2.4242424242424242E-2</v>
      </c>
      <c r="G35" s="23">
        <v>4.4206773618538323E-2</v>
      </c>
      <c r="H35" s="23">
        <v>1.4260249554367201E-2</v>
      </c>
      <c r="I35" s="23">
        <v>1.033868092691622E-2</v>
      </c>
      <c r="J35" s="23">
        <v>1.5329768270944741E-2</v>
      </c>
      <c r="K35" s="23">
        <v>2.7094474153297684E-2</v>
      </c>
      <c r="L35" s="24">
        <v>14025</v>
      </c>
      <c r="M35" s="23">
        <v>0.90312163616792251</v>
      </c>
      <c r="N35" s="23">
        <v>1.3993541442411194E-2</v>
      </c>
      <c r="O35" s="23">
        <v>3.1216361679224973E-2</v>
      </c>
      <c r="P35" s="23">
        <v>8.6114101184068884E-3</v>
      </c>
      <c r="Q35" s="23">
        <v>6.4585575888051671E-3</v>
      </c>
      <c r="R35" s="23">
        <v>1.2917115177610334E-2</v>
      </c>
      <c r="S35" s="23">
        <v>2.2604951560818085E-2</v>
      </c>
      <c r="T35" s="24">
        <v>4645</v>
      </c>
    </row>
    <row r="36" spans="2:20" x14ac:dyDescent="0.2">
      <c r="B36" s="33" t="s">
        <v>264</v>
      </c>
      <c r="C36" s="18" t="s">
        <v>271</v>
      </c>
      <c r="D36" s="18" t="s">
        <v>378</v>
      </c>
      <c r="E36" s="23" t="s">
        <v>596</v>
      </c>
      <c r="F36" s="23" t="s">
        <v>596</v>
      </c>
      <c r="G36" s="23" t="s">
        <v>596</v>
      </c>
      <c r="H36" s="23" t="s">
        <v>596</v>
      </c>
      <c r="I36" s="23" t="s">
        <v>596</v>
      </c>
      <c r="J36" s="23" t="s">
        <v>596</v>
      </c>
      <c r="K36" s="23" t="s">
        <v>596</v>
      </c>
      <c r="L36" s="24" t="s">
        <v>596</v>
      </c>
      <c r="M36" s="23" t="s">
        <v>596</v>
      </c>
      <c r="N36" s="23" t="s">
        <v>596</v>
      </c>
      <c r="O36" s="23" t="s">
        <v>596</v>
      </c>
      <c r="P36" s="23" t="s">
        <v>596</v>
      </c>
      <c r="Q36" s="23" t="s">
        <v>596</v>
      </c>
      <c r="R36" s="23" t="s">
        <v>596</v>
      </c>
      <c r="S36" s="23" t="s">
        <v>596</v>
      </c>
      <c r="T36" s="24" t="s">
        <v>596</v>
      </c>
    </row>
    <row r="37" spans="2:20" x14ac:dyDescent="0.2">
      <c r="B37" s="33" t="s">
        <v>264</v>
      </c>
      <c r="C37" s="18" t="s">
        <v>272</v>
      </c>
      <c r="D37" s="18" t="s">
        <v>355</v>
      </c>
      <c r="E37" s="23">
        <v>0.81487804878048775</v>
      </c>
      <c r="F37" s="23">
        <v>2.6585365853658536E-2</v>
      </c>
      <c r="G37" s="23">
        <v>5.0243902439024393E-2</v>
      </c>
      <c r="H37" s="23">
        <v>5.5365853658536586E-2</v>
      </c>
      <c r="I37" s="23">
        <v>1.0243902439024391E-2</v>
      </c>
      <c r="J37" s="23">
        <v>2.7804878048780488E-2</v>
      </c>
      <c r="K37" s="23">
        <v>1.4878048780487804E-2</v>
      </c>
      <c r="L37" s="24">
        <v>20500</v>
      </c>
      <c r="M37" s="23">
        <v>0.82229299363057329</v>
      </c>
      <c r="N37" s="23">
        <v>2.1019108280254776E-2</v>
      </c>
      <c r="O37" s="23">
        <v>5.0955414012738856E-2</v>
      </c>
      <c r="P37" s="23">
        <v>5.7961783439490447E-2</v>
      </c>
      <c r="Q37" s="23">
        <v>1.019108280254777E-2</v>
      </c>
      <c r="R37" s="23">
        <v>2.5477707006369428E-2</v>
      </c>
      <c r="S37" s="23">
        <v>1.1464968152866241E-2</v>
      </c>
      <c r="T37" s="24">
        <v>7850</v>
      </c>
    </row>
    <row r="38" spans="2:20" x14ac:dyDescent="0.2">
      <c r="B38" s="33" t="s">
        <v>264</v>
      </c>
      <c r="C38" s="18" t="s">
        <v>273</v>
      </c>
      <c r="D38" s="18" t="s">
        <v>379</v>
      </c>
      <c r="E38" s="23">
        <v>0.71171495411193086</v>
      </c>
      <c r="F38" s="23">
        <v>2.6633075400395896E-2</v>
      </c>
      <c r="G38" s="23">
        <v>5.81248875292424E-2</v>
      </c>
      <c r="H38" s="23">
        <v>3.3471297462659706E-2</v>
      </c>
      <c r="I38" s="23">
        <v>2.6813028612560734E-2</v>
      </c>
      <c r="J38" s="23">
        <v>4.2289004858736726E-2</v>
      </c>
      <c r="K38" s="23">
        <v>0.1007737988123088</v>
      </c>
      <c r="L38" s="24">
        <v>27785</v>
      </c>
      <c r="M38" s="23">
        <v>0.73796249366447031</v>
      </c>
      <c r="N38" s="23">
        <v>1.9766852508869743E-2</v>
      </c>
      <c r="O38" s="23">
        <v>5.6259503294475419E-2</v>
      </c>
      <c r="P38" s="23">
        <v>2.8890015205271159E-2</v>
      </c>
      <c r="Q38" s="23">
        <v>2.1287379624936646E-2</v>
      </c>
      <c r="R38" s="23">
        <v>4.0040547389761781E-2</v>
      </c>
      <c r="S38" s="23">
        <v>9.5793208312214898E-2</v>
      </c>
      <c r="T38" s="24">
        <v>9865</v>
      </c>
    </row>
    <row r="39" spans="2:20" x14ac:dyDescent="0.2">
      <c r="B39" s="33" t="s">
        <v>264</v>
      </c>
      <c r="C39" s="18" t="s">
        <v>274</v>
      </c>
      <c r="D39" s="18" t="s">
        <v>356</v>
      </c>
      <c r="E39" s="23">
        <v>0.6960720130932897</v>
      </c>
      <c r="F39" s="23">
        <v>2.6022913256955809E-2</v>
      </c>
      <c r="G39" s="23">
        <v>0.13273322422258593</v>
      </c>
      <c r="H39" s="23">
        <v>4.3371522094926347E-2</v>
      </c>
      <c r="I39" s="23">
        <v>1.5711947626841243E-2</v>
      </c>
      <c r="J39" s="23">
        <v>5.1554828150572829E-2</v>
      </c>
      <c r="K39" s="23">
        <v>3.4369885433715219E-2</v>
      </c>
      <c r="L39" s="24">
        <v>30550</v>
      </c>
      <c r="M39" s="23">
        <v>0.72253184713375795</v>
      </c>
      <c r="N39" s="23">
        <v>1.6321656050955414E-2</v>
      </c>
      <c r="O39" s="23">
        <v>0.11624203821656051</v>
      </c>
      <c r="P39" s="23">
        <v>4.1799363057324838E-2</v>
      </c>
      <c r="Q39" s="23">
        <v>1.5127388535031847E-2</v>
      </c>
      <c r="R39" s="23">
        <v>5.1353503184713378E-2</v>
      </c>
      <c r="S39" s="23">
        <v>3.5828025477707005E-2</v>
      </c>
      <c r="T39" s="24">
        <v>12560</v>
      </c>
    </row>
    <row r="40" spans="2:20" x14ac:dyDescent="0.2">
      <c r="B40" s="33" t="s">
        <v>264</v>
      </c>
      <c r="C40" s="18" t="s">
        <v>275</v>
      </c>
      <c r="D40" s="18" t="s">
        <v>380</v>
      </c>
      <c r="E40" s="23">
        <v>0.71371334911673645</v>
      </c>
      <c r="F40" s="23">
        <v>2.0032780914223274E-2</v>
      </c>
      <c r="G40" s="23">
        <v>9.0511746494263343E-2</v>
      </c>
      <c r="H40" s="23">
        <v>3.7880167546894918E-2</v>
      </c>
      <c r="I40" s="23">
        <v>5.0081952285558187E-2</v>
      </c>
      <c r="J40" s="23">
        <v>5.7730832270988894E-2</v>
      </c>
      <c r="K40" s="23">
        <v>3.0231287561464214E-2</v>
      </c>
      <c r="L40" s="24">
        <v>27455</v>
      </c>
      <c r="M40" s="23">
        <v>0.80443974630021142</v>
      </c>
      <c r="N40" s="23">
        <v>6.3424947145877377E-3</v>
      </c>
      <c r="O40" s="23">
        <v>4.1226215644820298E-2</v>
      </c>
      <c r="P40" s="23">
        <v>8.4566596194503175E-3</v>
      </c>
      <c r="Q40" s="23">
        <v>2.1141649048625793E-2</v>
      </c>
      <c r="R40" s="23">
        <v>6.9767441860465115E-2</v>
      </c>
      <c r="S40" s="23">
        <v>4.8625792811839326E-2</v>
      </c>
      <c r="T40" s="24">
        <v>4730</v>
      </c>
    </row>
    <row r="41" spans="2:20" x14ac:dyDescent="0.2">
      <c r="B41" s="33" t="s">
        <v>276</v>
      </c>
      <c r="C41" s="18" t="s">
        <v>277</v>
      </c>
      <c r="D41" s="18" t="s">
        <v>357</v>
      </c>
      <c r="E41" s="23">
        <v>0.79176679552815799</v>
      </c>
      <c r="F41" s="23">
        <v>2.1105422630864068E-2</v>
      </c>
      <c r="G41" s="23">
        <v>4.8793229547591681E-2</v>
      </c>
      <c r="H41" s="23">
        <v>2.2359210113885697E-2</v>
      </c>
      <c r="I41" s="23">
        <v>3.8345000522411452E-2</v>
      </c>
      <c r="J41" s="23">
        <v>5.4330790930937206E-2</v>
      </c>
      <c r="K41" s="23">
        <v>2.3195068435900114E-2</v>
      </c>
      <c r="L41" s="24">
        <v>47855</v>
      </c>
      <c r="M41" s="23">
        <v>0.8300083125519534</v>
      </c>
      <c r="N41" s="23">
        <v>2.0781379883624274E-2</v>
      </c>
      <c r="O41" s="23">
        <v>4.2809642560266002E-2</v>
      </c>
      <c r="P41" s="23">
        <v>2.3275145469659187E-2</v>
      </c>
      <c r="Q41" s="23">
        <v>2.9509559434746466E-2</v>
      </c>
      <c r="R41" s="23">
        <v>2.9509559434746466E-2</v>
      </c>
      <c r="S41" s="23">
        <v>2.369077306733167E-2</v>
      </c>
      <c r="T41" s="24">
        <v>12030</v>
      </c>
    </row>
    <row r="42" spans="2:20" x14ac:dyDescent="0.2">
      <c r="B42" s="33" t="s">
        <v>276</v>
      </c>
      <c r="C42" s="18" t="s">
        <v>278</v>
      </c>
      <c r="D42" s="18" t="s">
        <v>381</v>
      </c>
      <c r="E42" s="23">
        <v>0.85867491282321207</v>
      </c>
      <c r="F42" s="23">
        <v>7.6978748601881702E-3</v>
      </c>
      <c r="G42" s="23">
        <v>2.3422593591683662E-2</v>
      </c>
      <c r="H42" s="23">
        <v>9.3427199157839324E-3</v>
      </c>
      <c r="I42" s="23">
        <v>1.9738140667149153E-2</v>
      </c>
      <c r="J42" s="23">
        <v>6.0530298045924073E-2</v>
      </c>
      <c r="K42" s="23">
        <v>2.059346009605895E-2</v>
      </c>
      <c r="L42" s="24">
        <v>75995</v>
      </c>
      <c r="M42" s="23">
        <v>0.89523360075507319</v>
      </c>
      <c r="N42" s="23">
        <v>4.4832468145351578E-3</v>
      </c>
      <c r="O42" s="23">
        <v>1.5337423312883436E-2</v>
      </c>
      <c r="P42" s="23">
        <v>6.1349693251533744E-3</v>
      </c>
      <c r="Q42" s="23">
        <v>1.2033978291647004E-2</v>
      </c>
      <c r="R42" s="23">
        <v>5.0495516753185463E-2</v>
      </c>
      <c r="S42" s="23">
        <v>1.6281264747522416E-2</v>
      </c>
      <c r="T42" s="24">
        <v>21190</v>
      </c>
    </row>
    <row r="43" spans="2:20" x14ac:dyDescent="0.2">
      <c r="B43" s="33" t="s">
        <v>276</v>
      </c>
      <c r="C43" s="18" t="s">
        <v>279</v>
      </c>
      <c r="D43" s="18" t="s">
        <v>382</v>
      </c>
      <c r="E43" s="23">
        <v>0.81516483516483518</v>
      </c>
      <c r="F43" s="23">
        <v>8.1318681318681314E-3</v>
      </c>
      <c r="G43" s="23">
        <v>1.1208791208791209E-2</v>
      </c>
      <c r="H43" s="23">
        <v>7.9120879120879121E-3</v>
      </c>
      <c r="I43" s="23">
        <v>3.0109890109890111E-2</v>
      </c>
      <c r="J43" s="23">
        <v>8.527472527472528E-2</v>
      </c>
      <c r="K43" s="23">
        <v>4.2197802197802198E-2</v>
      </c>
      <c r="L43" s="24">
        <v>22750</v>
      </c>
      <c r="M43" s="23">
        <v>0.83109619686800895</v>
      </c>
      <c r="N43" s="23">
        <v>6.1521252796420582E-3</v>
      </c>
      <c r="O43" s="23">
        <v>1.0067114093959731E-2</v>
      </c>
      <c r="P43" s="23">
        <v>8.389261744966443E-3</v>
      </c>
      <c r="Q43" s="23">
        <v>2.5167785234899327E-2</v>
      </c>
      <c r="R43" s="23">
        <v>9.1722595078299773E-2</v>
      </c>
      <c r="S43" s="23">
        <v>2.7964205816554809E-2</v>
      </c>
      <c r="T43" s="24">
        <v>8940</v>
      </c>
    </row>
    <row r="44" spans="2:20" x14ac:dyDescent="0.2">
      <c r="B44" s="33" t="s">
        <v>276</v>
      </c>
      <c r="C44" s="18" t="s">
        <v>280</v>
      </c>
      <c r="D44" s="18" t="s">
        <v>358</v>
      </c>
      <c r="E44" s="23">
        <v>0.67617625093353251</v>
      </c>
      <c r="F44" s="23">
        <v>2.2852875280059744E-2</v>
      </c>
      <c r="G44" s="23">
        <v>0.17938760268857357</v>
      </c>
      <c r="H44" s="23">
        <v>3.3905899925317402E-2</v>
      </c>
      <c r="I44" s="23">
        <v>3.2860343539955192E-2</v>
      </c>
      <c r="J44" s="23">
        <v>1.7550410754294251E-2</v>
      </c>
      <c r="K44" s="23">
        <v>3.7266616878267364E-2</v>
      </c>
      <c r="L44" s="24">
        <v>66950</v>
      </c>
      <c r="M44" s="23">
        <v>0.78652751423149903</v>
      </c>
      <c r="N44" s="23">
        <v>1.5180265654648957E-2</v>
      </c>
      <c r="O44" s="23">
        <v>9.3927893738140422E-2</v>
      </c>
      <c r="P44" s="23">
        <v>2.9411764705882353E-2</v>
      </c>
      <c r="Q44" s="23">
        <v>1.9607843137254902E-2</v>
      </c>
      <c r="R44" s="23">
        <v>1.739405439595193E-2</v>
      </c>
      <c r="S44" s="23">
        <v>3.7950664136622389E-2</v>
      </c>
      <c r="T44" s="24">
        <v>15810</v>
      </c>
    </row>
    <row r="45" spans="2:20" x14ac:dyDescent="0.2">
      <c r="B45" s="33" t="s">
        <v>281</v>
      </c>
      <c r="C45" s="18" t="s">
        <v>282</v>
      </c>
      <c r="D45" s="18" t="s">
        <v>383</v>
      </c>
      <c r="E45" s="23">
        <v>0.76621880998080616</v>
      </c>
      <c r="F45" s="23">
        <v>1.1132437619961612E-2</v>
      </c>
      <c r="G45" s="23">
        <v>9.7888675623800381E-2</v>
      </c>
      <c r="H45" s="23">
        <v>9.9808061420345491E-3</v>
      </c>
      <c r="I45" s="23">
        <v>1.3691618682021752E-2</v>
      </c>
      <c r="J45" s="23">
        <v>7.9078694817658349E-2</v>
      </c>
      <c r="K45" s="23">
        <v>2.2264875239923224E-2</v>
      </c>
      <c r="L45" s="24">
        <v>39075</v>
      </c>
      <c r="M45" s="23">
        <v>0.82642593352482563</v>
      </c>
      <c r="N45" s="23">
        <v>7.7964710709889206E-3</v>
      </c>
      <c r="O45" s="23">
        <v>5.867870332375872E-2</v>
      </c>
      <c r="P45" s="23">
        <v>6.5654493229380384E-3</v>
      </c>
      <c r="Q45" s="23">
        <v>7.7964710709889206E-3</v>
      </c>
      <c r="R45" s="23">
        <v>7.6323348379154693E-2</v>
      </c>
      <c r="S45" s="23">
        <v>1.6413623307345096E-2</v>
      </c>
      <c r="T45" s="24">
        <v>12185</v>
      </c>
    </row>
    <row r="46" spans="2:20" x14ac:dyDescent="0.2">
      <c r="B46" s="33" t="s">
        <v>281</v>
      </c>
      <c r="C46" s="18" t="s">
        <v>283</v>
      </c>
      <c r="D46" s="18" t="s">
        <v>359</v>
      </c>
      <c r="E46" s="23">
        <v>0.68675216297478059</v>
      </c>
      <c r="F46" s="23">
        <v>2.6017058354298336E-2</v>
      </c>
      <c r="G46" s="23">
        <v>0.12842854513100571</v>
      </c>
      <c r="H46" s="23">
        <v>5.0990979934957353E-2</v>
      </c>
      <c r="I46" s="23">
        <v>4.3995827452905444E-2</v>
      </c>
      <c r="J46" s="23">
        <v>4.4118549426274772E-2</v>
      </c>
      <c r="K46" s="23">
        <v>1.9696876725777749E-2</v>
      </c>
      <c r="L46" s="24">
        <v>81485</v>
      </c>
      <c r="M46" s="23">
        <v>0.80784186649384315</v>
      </c>
      <c r="N46" s="23">
        <v>1.2313674659753726E-2</v>
      </c>
      <c r="O46" s="23">
        <v>8.1335061568373293E-2</v>
      </c>
      <c r="P46" s="23">
        <v>2.3655217109526897E-2</v>
      </c>
      <c r="Q46" s="23">
        <v>1.8146467919637071E-2</v>
      </c>
      <c r="R46" s="23">
        <v>3.3052495139338951E-2</v>
      </c>
      <c r="S46" s="23">
        <v>2.3979261179520414E-2</v>
      </c>
      <c r="T46" s="24">
        <v>15430</v>
      </c>
    </row>
    <row r="47" spans="2:20" x14ac:dyDescent="0.2">
      <c r="B47" s="33" t="s">
        <v>281</v>
      </c>
      <c r="C47" s="18" t="s">
        <v>284</v>
      </c>
      <c r="D47" s="18" t="s">
        <v>384</v>
      </c>
      <c r="E47" s="23">
        <v>0.82529822827698174</v>
      </c>
      <c r="F47" s="23">
        <v>1.4046728312275006E-2</v>
      </c>
      <c r="G47" s="23">
        <v>1.8987788522622995E-2</v>
      </c>
      <c r="H47" s="23">
        <v>1.3058516270205408E-2</v>
      </c>
      <c r="I47" s="23">
        <v>3.6705018705442224E-2</v>
      </c>
      <c r="J47" s="23">
        <v>6.9386602668172509E-2</v>
      </c>
      <c r="K47" s="23">
        <v>2.2587703818733675E-2</v>
      </c>
      <c r="L47" s="24">
        <v>70835</v>
      </c>
      <c r="M47" s="23">
        <v>0.83310152990264252</v>
      </c>
      <c r="N47" s="23">
        <v>1.0083449235048678E-2</v>
      </c>
      <c r="O47" s="23">
        <v>1.3212795549374131E-2</v>
      </c>
      <c r="P47" s="23">
        <v>1.1126564673157162E-2</v>
      </c>
      <c r="Q47" s="23">
        <v>3.4422809457579973E-2</v>
      </c>
      <c r="R47" s="23">
        <v>7.8929068150208628E-2</v>
      </c>
      <c r="S47" s="23">
        <v>1.8776077885952713E-2</v>
      </c>
      <c r="T47" s="24">
        <v>14380</v>
      </c>
    </row>
    <row r="48" spans="2:20" x14ac:dyDescent="0.2">
      <c r="B48" s="33" t="s">
        <v>285</v>
      </c>
      <c r="C48" s="18" t="s">
        <v>286</v>
      </c>
      <c r="D48" s="18" t="s">
        <v>385</v>
      </c>
      <c r="E48" s="23">
        <v>0.80407619827939369</v>
      </c>
      <c r="F48" s="23">
        <v>2.3658336747234741E-2</v>
      </c>
      <c r="G48" s="23">
        <v>4.5882834903727979E-2</v>
      </c>
      <c r="H48" s="23">
        <v>3.9532978287587055E-2</v>
      </c>
      <c r="I48" s="23">
        <v>2.0380991396968456E-2</v>
      </c>
      <c r="J48" s="23">
        <v>4.2298238426874232E-2</v>
      </c>
      <c r="K48" s="23">
        <v>2.427283900040967E-2</v>
      </c>
      <c r="L48" s="24">
        <v>48820</v>
      </c>
      <c r="M48" s="23">
        <v>0.86301950805767602</v>
      </c>
      <c r="N48" s="23">
        <v>1.3146734520780322E-2</v>
      </c>
      <c r="O48" s="23">
        <v>2.1628498727735368E-2</v>
      </c>
      <c r="P48" s="23">
        <v>2.0356234096692113E-2</v>
      </c>
      <c r="Q48" s="23">
        <v>1.3146734520780322E-2</v>
      </c>
      <c r="R48" s="23">
        <v>4.0288379983036471E-2</v>
      </c>
      <c r="S48" s="23">
        <v>2.883799830364716E-2</v>
      </c>
      <c r="T48" s="24">
        <v>11790</v>
      </c>
    </row>
    <row r="49" spans="2:20" x14ac:dyDescent="0.2">
      <c r="B49" s="33" t="s">
        <v>285</v>
      </c>
      <c r="C49" s="18" t="s">
        <v>287</v>
      </c>
      <c r="D49" s="18" t="s">
        <v>360</v>
      </c>
      <c r="E49" s="23">
        <v>0.63868294810292192</v>
      </c>
      <c r="F49" s="23">
        <v>2.3113824683820321E-2</v>
      </c>
      <c r="G49" s="23">
        <v>0.18469254252071521</v>
      </c>
      <c r="H49" s="23">
        <v>2.8783253379851721E-2</v>
      </c>
      <c r="I49" s="23">
        <v>4.3829044919319667E-2</v>
      </c>
      <c r="J49" s="23">
        <v>4.7099869167030094E-2</v>
      </c>
      <c r="K49" s="23">
        <v>3.3580462276493674E-2</v>
      </c>
      <c r="L49" s="24">
        <v>22930</v>
      </c>
      <c r="M49" s="23">
        <v>0.71965699208443268</v>
      </c>
      <c r="N49" s="23">
        <v>2.1767810026385226E-2</v>
      </c>
      <c r="O49" s="23">
        <v>0.13720316622691292</v>
      </c>
      <c r="P49" s="23">
        <v>2.5725593667546173E-2</v>
      </c>
      <c r="Q49" s="23">
        <v>3.2981530343007916E-2</v>
      </c>
      <c r="R49" s="23">
        <v>4.6833773087071241E-2</v>
      </c>
      <c r="S49" s="23">
        <v>1.5831134564643801E-2</v>
      </c>
      <c r="T49" s="24">
        <v>7580</v>
      </c>
    </row>
    <row r="50" spans="2:20" x14ac:dyDescent="0.2">
      <c r="B50" s="33" t="s">
        <v>285</v>
      </c>
      <c r="C50" s="18" t="s">
        <v>288</v>
      </c>
      <c r="D50" s="18" t="s">
        <v>361</v>
      </c>
      <c r="E50" s="23">
        <v>0.74471830985915488</v>
      </c>
      <c r="F50" s="23">
        <v>1.9046094750320101E-2</v>
      </c>
      <c r="G50" s="23">
        <v>1.8405889884763126E-2</v>
      </c>
      <c r="H50" s="23">
        <v>8.6427656850192065E-3</v>
      </c>
      <c r="I50" s="23">
        <v>8.0025608194622278E-3</v>
      </c>
      <c r="J50" s="23">
        <v>0.18822023047375161</v>
      </c>
      <c r="K50" s="23">
        <v>1.2964148527528809E-2</v>
      </c>
      <c r="L50" s="24">
        <v>31240</v>
      </c>
      <c r="M50" s="23">
        <v>0.76555891238670692</v>
      </c>
      <c r="N50" s="23">
        <v>1.3897280966767372E-2</v>
      </c>
      <c r="O50" s="23">
        <v>1.2084592145015106E-2</v>
      </c>
      <c r="P50" s="23">
        <v>7.2507552870090634E-3</v>
      </c>
      <c r="Q50" s="23">
        <v>4.8338368580060423E-3</v>
      </c>
      <c r="R50" s="23">
        <v>0.18851963746223566</v>
      </c>
      <c r="S50" s="23">
        <v>7.2507552870090634E-3</v>
      </c>
      <c r="T50" s="24">
        <v>8275</v>
      </c>
    </row>
    <row r="51" spans="2:20" x14ac:dyDescent="0.2">
      <c r="B51" s="33" t="s">
        <v>285</v>
      </c>
      <c r="C51" s="18" t="s">
        <v>289</v>
      </c>
      <c r="D51" s="18" t="s">
        <v>386</v>
      </c>
      <c r="E51" s="23">
        <v>0.77741283476503287</v>
      </c>
      <c r="F51" s="23">
        <v>1.2379989893885801E-2</v>
      </c>
      <c r="G51" s="23">
        <v>3.2213239009600811E-2</v>
      </c>
      <c r="H51" s="23">
        <v>1.4906518443658413E-2</v>
      </c>
      <c r="I51" s="23">
        <v>2.6023244062657908E-2</v>
      </c>
      <c r="J51" s="23">
        <v>8.5396664982314296E-2</v>
      </c>
      <c r="K51" s="23">
        <v>5.1920161697827184E-2</v>
      </c>
      <c r="L51" s="24">
        <v>39580</v>
      </c>
      <c r="M51" s="23">
        <v>0.79768137621540758</v>
      </c>
      <c r="N51" s="23">
        <v>8.6013462976813754E-3</v>
      </c>
      <c r="O51" s="23">
        <v>2.169035153328347E-2</v>
      </c>
      <c r="P51" s="23">
        <v>1.0471204188481676E-2</v>
      </c>
      <c r="Q51" s="23">
        <v>1.8698578908002993E-2</v>
      </c>
      <c r="R51" s="23">
        <v>0.10022438294689603</v>
      </c>
      <c r="S51" s="23">
        <v>4.3380703066566939E-2</v>
      </c>
      <c r="T51" s="24">
        <v>13370</v>
      </c>
    </row>
    <row r="52" spans="2:20" x14ac:dyDescent="0.2">
      <c r="B52" s="33" t="s">
        <v>285</v>
      </c>
      <c r="C52" s="18" t="s">
        <v>290</v>
      </c>
      <c r="D52" s="18" t="s">
        <v>387</v>
      </c>
      <c r="E52" s="23">
        <v>0.56123770067322631</v>
      </c>
      <c r="F52" s="23">
        <v>1.9419989642672192E-2</v>
      </c>
      <c r="G52" s="23">
        <v>7.2760227861211807E-2</v>
      </c>
      <c r="H52" s="23">
        <v>2.2138788192646298E-2</v>
      </c>
      <c r="I52" s="23">
        <v>5.13982392542724E-2</v>
      </c>
      <c r="J52" s="23">
        <v>0.11509580528223719</v>
      </c>
      <c r="K52" s="23">
        <v>0.15794924909373381</v>
      </c>
      <c r="L52" s="24">
        <v>38620</v>
      </c>
      <c r="M52" s="23">
        <v>0.69984567901234573</v>
      </c>
      <c r="N52" s="23">
        <v>1.3888888888888888E-2</v>
      </c>
      <c r="O52" s="23">
        <v>5.0925925925925923E-2</v>
      </c>
      <c r="P52" s="23">
        <v>1.7746913580246913E-2</v>
      </c>
      <c r="Q52" s="23">
        <v>4.1666666666666664E-2</v>
      </c>
      <c r="R52" s="23">
        <v>0.15740740740740741</v>
      </c>
      <c r="S52" s="23">
        <v>2.0061728395061727E-2</v>
      </c>
      <c r="T52" s="24">
        <v>6480</v>
      </c>
    </row>
    <row r="53" spans="2:20" x14ac:dyDescent="0.2">
      <c r="B53" s="33" t="s">
        <v>285</v>
      </c>
      <c r="C53" s="18" t="s">
        <v>291</v>
      </c>
      <c r="D53" s="18" t="s">
        <v>362</v>
      </c>
      <c r="E53" s="23">
        <v>0.66045471487141261</v>
      </c>
      <c r="F53" s="23">
        <v>1.9567648155050316E-2</v>
      </c>
      <c r="G53" s="23">
        <v>6.4480059634737241E-2</v>
      </c>
      <c r="H53" s="23">
        <v>1.7704062616474097E-2</v>
      </c>
      <c r="I53" s="23">
        <v>4.248975027953783E-2</v>
      </c>
      <c r="J53" s="23">
        <v>0.17480432351844949</v>
      </c>
      <c r="K53" s="23">
        <v>2.0499440924338426E-2</v>
      </c>
      <c r="L53" s="24">
        <v>26830</v>
      </c>
      <c r="M53" s="23">
        <v>0.6527027027027027</v>
      </c>
      <c r="N53" s="23">
        <v>1.0810810810810811E-2</v>
      </c>
      <c r="O53" s="23">
        <v>4.4594594594594597E-2</v>
      </c>
      <c r="P53" s="23">
        <v>1.3513513513513514E-2</v>
      </c>
      <c r="Q53" s="23">
        <v>3.5135135135135137E-2</v>
      </c>
      <c r="R53" s="23">
        <v>0.22027027027027027</v>
      </c>
      <c r="S53" s="23">
        <v>2.2972972972972974E-2</v>
      </c>
      <c r="T53" s="24">
        <v>3700</v>
      </c>
    </row>
    <row r="54" spans="2:20" x14ac:dyDescent="0.2">
      <c r="B54" s="33" t="s">
        <v>292</v>
      </c>
      <c r="C54" s="18" t="s">
        <v>293</v>
      </c>
      <c r="D54" s="18" t="s">
        <v>363</v>
      </c>
      <c r="E54" s="23">
        <v>0.87495449581361484</v>
      </c>
      <c r="F54" s="23">
        <v>9.8289042591918462E-3</v>
      </c>
      <c r="G54" s="23">
        <v>1.0921004732435385E-2</v>
      </c>
      <c r="H54" s="23">
        <v>5.0964688751365126E-3</v>
      </c>
      <c r="I54" s="23">
        <v>9.2828540225700761E-3</v>
      </c>
      <c r="J54" s="23">
        <v>3.1488896978522023E-2</v>
      </c>
      <c r="K54" s="23">
        <v>5.8245358572988716E-2</v>
      </c>
      <c r="L54" s="24">
        <v>27470</v>
      </c>
      <c r="M54" s="23">
        <v>0.9003724394785847</v>
      </c>
      <c r="N54" s="23">
        <v>5.5865921787709499E-3</v>
      </c>
      <c r="O54" s="23">
        <v>6.5176908752327747E-3</v>
      </c>
      <c r="P54" s="23">
        <v>5.5865921787709499E-3</v>
      </c>
      <c r="Q54" s="23">
        <v>8.3798882681564244E-3</v>
      </c>
      <c r="R54" s="23">
        <v>2.6070763500931099E-2</v>
      </c>
      <c r="S54" s="23">
        <v>4.8417132216014895E-2</v>
      </c>
      <c r="T54" s="24">
        <v>5370</v>
      </c>
    </row>
    <row r="55" spans="2:20" x14ac:dyDescent="0.2">
      <c r="B55" s="33" t="s">
        <v>292</v>
      </c>
      <c r="C55" s="18" t="s">
        <v>294</v>
      </c>
      <c r="D55" s="18" t="s">
        <v>388</v>
      </c>
      <c r="E55" s="23">
        <v>0.83864541832669326</v>
      </c>
      <c r="F55" s="23">
        <v>1.4797951052931132E-2</v>
      </c>
      <c r="G55" s="23">
        <v>3.3295389869095048E-2</v>
      </c>
      <c r="H55" s="23">
        <v>1.5936254980079681E-2</v>
      </c>
      <c r="I55" s="23">
        <v>1.6505406943653957E-2</v>
      </c>
      <c r="J55" s="23">
        <v>2.9595902105862264E-2</v>
      </c>
      <c r="K55" s="23">
        <v>5.1508252703471827E-2</v>
      </c>
      <c r="L55" s="24">
        <v>17570</v>
      </c>
      <c r="M55" s="23">
        <v>0.86496350364963503</v>
      </c>
      <c r="N55" s="23">
        <v>1.0036496350364963E-2</v>
      </c>
      <c r="O55" s="23">
        <v>1.7335766423357664E-2</v>
      </c>
      <c r="P55" s="23">
        <v>1.1861313868613138E-2</v>
      </c>
      <c r="Q55" s="23">
        <v>1.2773722627737226E-2</v>
      </c>
      <c r="R55" s="23">
        <v>3.1021897810218978E-2</v>
      </c>
      <c r="S55" s="23">
        <v>5.2919708029197078E-2</v>
      </c>
      <c r="T55" s="24">
        <v>5480</v>
      </c>
    </row>
    <row r="56" spans="2:20" x14ac:dyDescent="0.2">
      <c r="B56" s="33" t="s">
        <v>292</v>
      </c>
      <c r="C56" s="18" t="s">
        <v>295</v>
      </c>
      <c r="D56" s="18" t="s">
        <v>364</v>
      </c>
      <c r="E56" s="23">
        <v>0.78819725141471297</v>
      </c>
      <c r="F56" s="23">
        <v>2.3443815683104285E-2</v>
      </c>
      <c r="G56" s="23">
        <v>2.6273241713823767E-2</v>
      </c>
      <c r="H56" s="23">
        <v>1.5359741309620048E-2</v>
      </c>
      <c r="I56" s="23">
        <v>1.5763945028294261E-2</v>
      </c>
      <c r="J56" s="23">
        <v>6.4672594987873894E-2</v>
      </c>
      <c r="K56" s="23">
        <v>6.5885206143896521E-2</v>
      </c>
      <c r="L56" s="24">
        <v>12370</v>
      </c>
      <c r="M56" s="23">
        <v>0.82419127988748242</v>
      </c>
      <c r="N56" s="23">
        <v>1.5471167369901548E-2</v>
      </c>
      <c r="O56" s="23">
        <v>2.3909985935302389E-2</v>
      </c>
      <c r="P56" s="23">
        <v>1.2658227848101266E-2</v>
      </c>
      <c r="Q56" s="23">
        <v>1.2658227848101266E-2</v>
      </c>
      <c r="R56" s="23">
        <v>6.0478199718706049E-2</v>
      </c>
      <c r="S56" s="23">
        <v>5.2039381153305204E-2</v>
      </c>
      <c r="T56" s="24">
        <v>3555</v>
      </c>
    </row>
    <row r="57" spans="2:20" x14ac:dyDescent="0.2">
      <c r="B57" s="33" t="s">
        <v>292</v>
      </c>
      <c r="C57" s="18" t="s">
        <v>296</v>
      </c>
      <c r="D57" s="18" t="s">
        <v>365</v>
      </c>
      <c r="E57" s="23">
        <v>0.64449244060475164</v>
      </c>
      <c r="F57" s="23">
        <v>6.0475161987041037E-3</v>
      </c>
      <c r="G57" s="23">
        <v>6.0475161987041037E-3</v>
      </c>
      <c r="H57" s="23">
        <v>4.3196544276457886E-3</v>
      </c>
      <c r="I57" s="23">
        <v>4.7516198704103674E-3</v>
      </c>
      <c r="J57" s="23">
        <v>0.16803455723542116</v>
      </c>
      <c r="K57" s="23">
        <v>0.16673866090712744</v>
      </c>
      <c r="L57" s="24">
        <v>11575</v>
      </c>
      <c r="M57" s="23" t="s">
        <v>596</v>
      </c>
      <c r="N57" s="23" t="s">
        <v>596</v>
      </c>
      <c r="O57" s="23" t="s">
        <v>596</v>
      </c>
      <c r="P57" s="23" t="s">
        <v>596</v>
      </c>
      <c r="Q57" s="23" t="s">
        <v>596</v>
      </c>
      <c r="R57" s="23" t="s">
        <v>596</v>
      </c>
      <c r="S57" s="23" t="s">
        <v>596</v>
      </c>
      <c r="T57" s="24" t="s">
        <v>596</v>
      </c>
    </row>
    <row r="58" spans="2:20" x14ac:dyDescent="0.2">
      <c r="B58" s="33" t="s">
        <v>292</v>
      </c>
      <c r="C58" s="18" t="s">
        <v>297</v>
      </c>
      <c r="D58" s="18" t="s">
        <v>389</v>
      </c>
      <c r="E58" s="23">
        <v>0.95488721804511278</v>
      </c>
      <c r="F58" s="23">
        <v>8.3542188805346695E-3</v>
      </c>
      <c r="G58" s="23">
        <v>7.5187969924812026E-3</v>
      </c>
      <c r="H58" s="23">
        <v>5.8479532163742687E-3</v>
      </c>
      <c r="I58" s="23">
        <v>4.1771094402673348E-3</v>
      </c>
      <c r="J58" s="23">
        <v>1.6708437761069339E-3</v>
      </c>
      <c r="K58" s="23">
        <v>1.7543859649122806E-2</v>
      </c>
      <c r="L58" s="24">
        <v>5985</v>
      </c>
      <c r="M58" s="23">
        <v>0.96992481203007519</v>
      </c>
      <c r="N58" s="23">
        <v>3.7593984962406013E-3</v>
      </c>
      <c r="O58" s="23">
        <v>3.7593984962406013E-3</v>
      </c>
      <c r="P58" s="23">
        <v>3.7593984962406013E-3</v>
      </c>
      <c r="Q58" s="23">
        <v>3.7593984962406013E-3</v>
      </c>
      <c r="R58" s="23">
        <v>1.8796992481203006E-3</v>
      </c>
      <c r="S58" s="23">
        <v>1.1278195488721804E-2</v>
      </c>
      <c r="T58" s="24">
        <v>2660</v>
      </c>
    </row>
    <row r="59" spans="2:20" x14ac:dyDescent="0.2">
      <c r="B59" s="33" t="s">
        <v>292</v>
      </c>
      <c r="C59" s="18" t="s">
        <v>298</v>
      </c>
      <c r="D59" s="18" t="s">
        <v>390</v>
      </c>
      <c r="E59" s="23">
        <v>0.68627842042281606</v>
      </c>
      <c r="F59" s="23">
        <v>2.8919026725169526E-2</v>
      </c>
      <c r="G59" s="23">
        <v>3.8093338651775027E-2</v>
      </c>
      <c r="H59" s="23">
        <v>4.3079377742321498E-2</v>
      </c>
      <c r="I59" s="23">
        <v>3.1312325488631831E-2</v>
      </c>
      <c r="J59" s="23">
        <v>0.10171519744714799</v>
      </c>
      <c r="K59" s="23">
        <v>7.0602313522138013E-2</v>
      </c>
      <c r="L59" s="24">
        <v>25070</v>
      </c>
      <c r="M59" s="23">
        <v>0.7201986754966887</v>
      </c>
      <c r="N59" s="23">
        <v>1.4900662251655629E-2</v>
      </c>
      <c r="O59" s="23">
        <v>2.8145695364238412E-2</v>
      </c>
      <c r="P59" s="23">
        <v>2.1523178807947019E-2</v>
      </c>
      <c r="Q59" s="23">
        <v>2.9801324503311258E-2</v>
      </c>
      <c r="R59" s="23">
        <v>0.1490066225165563</v>
      </c>
      <c r="S59" s="23">
        <v>3.8079470198675497E-2</v>
      </c>
      <c r="T59" s="24">
        <v>3020</v>
      </c>
    </row>
    <row r="60" spans="2:20" x14ac:dyDescent="0.2">
      <c r="B60" s="33" t="s">
        <v>292</v>
      </c>
      <c r="C60" s="18" t="s">
        <v>299</v>
      </c>
      <c r="D60" s="18" t="s">
        <v>366</v>
      </c>
      <c r="E60" s="23">
        <v>0.78999450247388681</v>
      </c>
      <c r="F60" s="23">
        <v>1.4568444200109951E-2</v>
      </c>
      <c r="G60" s="23">
        <v>1.3194062671797692E-2</v>
      </c>
      <c r="H60" s="23">
        <v>7.696536558548653E-3</v>
      </c>
      <c r="I60" s="23">
        <v>1.5667949422759758E-2</v>
      </c>
      <c r="J60" s="23">
        <v>0.10087960417811985</v>
      </c>
      <c r="K60" s="23">
        <v>5.8273776800439804E-2</v>
      </c>
      <c r="L60" s="24">
        <v>18190</v>
      </c>
      <c r="M60" s="23">
        <v>0.83706356311548791</v>
      </c>
      <c r="N60" s="23">
        <v>8.057296329453895E-3</v>
      </c>
      <c r="O60" s="23">
        <v>8.057296329453895E-3</v>
      </c>
      <c r="P60" s="23">
        <v>5.3715308863025966E-3</v>
      </c>
      <c r="Q60" s="23">
        <v>8.057296329453895E-3</v>
      </c>
      <c r="R60" s="23">
        <v>9.3106535362578333E-2</v>
      </c>
      <c r="S60" s="23">
        <v>4.0286481647269473E-2</v>
      </c>
      <c r="T60" s="24">
        <v>5585</v>
      </c>
    </row>
    <row r="61" spans="2:20" ht="6.75" customHeight="1" x14ac:dyDescent="0.2"/>
    <row r="62" spans="2:20" x14ac:dyDescent="0.2">
      <c r="B62" s="33" t="s">
        <v>252</v>
      </c>
      <c r="C62" s="21" t="s">
        <v>39</v>
      </c>
      <c r="D62" s="18" t="s">
        <v>154</v>
      </c>
      <c r="E62" s="23">
        <v>0.62863606981254039</v>
      </c>
      <c r="F62" s="23">
        <v>3.1351001939237233E-2</v>
      </c>
      <c r="G62" s="23">
        <v>0.17065287653522948</v>
      </c>
      <c r="H62" s="23">
        <v>6.0762766645119586E-2</v>
      </c>
      <c r="I62" s="23">
        <v>1.6483516483516484E-2</v>
      </c>
      <c r="J62" s="23">
        <v>1.1635423400129283E-2</v>
      </c>
      <c r="K62" s="23">
        <v>8.0155138978668397E-2</v>
      </c>
      <c r="L62" s="24">
        <v>15470</v>
      </c>
      <c r="M62" s="23">
        <v>0.67150259067357509</v>
      </c>
      <c r="N62" s="23">
        <v>2.072538860103627E-2</v>
      </c>
      <c r="O62" s="23">
        <v>0.14922279792746113</v>
      </c>
      <c r="P62" s="23">
        <v>5.9067357512953368E-2</v>
      </c>
      <c r="Q62" s="23">
        <v>1.5544041450777202E-2</v>
      </c>
      <c r="R62" s="23">
        <v>1.1398963730569948E-2</v>
      </c>
      <c r="S62" s="23">
        <v>7.2538860103626937E-2</v>
      </c>
      <c r="T62" s="24">
        <v>4825</v>
      </c>
    </row>
    <row r="63" spans="2:20" x14ac:dyDescent="0.2">
      <c r="B63" s="33" t="s">
        <v>252</v>
      </c>
      <c r="C63" s="21" t="s">
        <v>41</v>
      </c>
      <c r="D63" s="18" t="s">
        <v>155</v>
      </c>
      <c r="E63" s="23">
        <v>0.70725646123260433</v>
      </c>
      <c r="F63" s="23">
        <v>1.8389662027833001E-2</v>
      </c>
      <c r="G63" s="23">
        <v>4.0755467196819085E-2</v>
      </c>
      <c r="H63" s="23">
        <v>1.5407554671968192E-2</v>
      </c>
      <c r="I63" s="23">
        <v>1.6898608349900597E-2</v>
      </c>
      <c r="J63" s="23">
        <v>4.125248508946322E-2</v>
      </c>
      <c r="K63" s="23">
        <v>0.16003976143141152</v>
      </c>
      <c r="L63" s="24">
        <v>10060</v>
      </c>
      <c r="M63" s="23">
        <v>0.78215223097112863</v>
      </c>
      <c r="N63" s="23">
        <v>1.3123359580052493E-2</v>
      </c>
      <c r="O63" s="23">
        <v>2.8871391076115485E-2</v>
      </c>
      <c r="P63" s="23">
        <v>1.3123359580052493E-2</v>
      </c>
      <c r="Q63" s="23">
        <v>1.0498687664041995E-2</v>
      </c>
      <c r="R63" s="23">
        <v>4.0682414698162729E-2</v>
      </c>
      <c r="S63" s="23">
        <v>0.1089238845144357</v>
      </c>
      <c r="T63" s="24">
        <v>3810</v>
      </c>
    </row>
    <row r="64" spans="2:20" x14ac:dyDescent="0.2">
      <c r="B64" s="33" t="s">
        <v>252</v>
      </c>
      <c r="C64" s="21" t="s">
        <v>43</v>
      </c>
      <c r="D64" s="18" t="s">
        <v>302</v>
      </c>
      <c r="E64" s="23">
        <v>0.73747841105354062</v>
      </c>
      <c r="F64" s="23">
        <v>1.7846862406447898E-2</v>
      </c>
      <c r="G64" s="23">
        <v>4.0299366724237187E-2</v>
      </c>
      <c r="H64" s="23">
        <v>2.9360967184801381E-2</v>
      </c>
      <c r="I64" s="23">
        <v>5.0662061024755324E-2</v>
      </c>
      <c r="J64" s="23">
        <v>5.3540587219343697E-2</v>
      </c>
      <c r="K64" s="23">
        <v>7.1387449625791591E-2</v>
      </c>
      <c r="L64" s="24">
        <v>8685</v>
      </c>
      <c r="M64" s="23">
        <v>0.78097982708933722</v>
      </c>
      <c r="N64" s="23">
        <v>1.1527377521613832E-2</v>
      </c>
      <c r="O64" s="23">
        <v>3.8904899135446688E-2</v>
      </c>
      <c r="P64" s="23">
        <v>2.5936599423631124E-2</v>
      </c>
      <c r="Q64" s="23">
        <v>3.6023054755043228E-2</v>
      </c>
      <c r="R64" s="23">
        <v>5.3314121037463975E-2</v>
      </c>
      <c r="S64" s="23">
        <v>5.1873198847262249E-2</v>
      </c>
      <c r="T64" s="24">
        <v>3470</v>
      </c>
    </row>
    <row r="65" spans="2:20" x14ac:dyDescent="0.2">
      <c r="B65" s="33" t="s">
        <v>252</v>
      </c>
      <c r="C65" s="21" t="s">
        <v>44</v>
      </c>
      <c r="D65" s="18" t="s">
        <v>303</v>
      </c>
      <c r="E65" s="23">
        <v>0.77210884353741494</v>
      </c>
      <c r="F65" s="23">
        <v>2.0030234315948602E-2</v>
      </c>
      <c r="G65" s="23">
        <v>1.5873015873015872E-2</v>
      </c>
      <c r="H65" s="23">
        <v>1.3605442176870748E-2</v>
      </c>
      <c r="I65" s="23">
        <v>2.872260015117158E-2</v>
      </c>
      <c r="J65" s="23">
        <v>6.2358276643990927E-2</v>
      </c>
      <c r="K65" s="23">
        <v>8.7301587301587297E-2</v>
      </c>
      <c r="L65" s="24">
        <v>13230</v>
      </c>
      <c r="M65" s="23" t="s">
        <v>596</v>
      </c>
      <c r="N65" s="23" t="s">
        <v>596</v>
      </c>
      <c r="O65" s="23" t="s">
        <v>596</v>
      </c>
      <c r="P65" s="23" t="s">
        <v>596</v>
      </c>
      <c r="Q65" s="23" t="s">
        <v>596</v>
      </c>
      <c r="R65" s="23" t="s">
        <v>596</v>
      </c>
      <c r="S65" s="23" t="s">
        <v>596</v>
      </c>
      <c r="T65" s="24" t="s">
        <v>596</v>
      </c>
    </row>
    <row r="66" spans="2:20" x14ac:dyDescent="0.2">
      <c r="B66" s="33" t="s">
        <v>252</v>
      </c>
      <c r="C66" s="21" t="s">
        <v>46</v>
      </c>
      <c r="D66" s="18" t="s">
        <v>158</v>
      </c>
      <c r="E66" s="23">
        <v>0.97372372372372373</v>
      </c>
      <c r="F66" s="23">
        <v>0</v>
      </c>
      <c r="G66" s="23">
        <v>7.5075075075075074E-4</v>
      </c>
      <c r="H66" s="23">
        <v>2.2522522522522522E-3</v>
      </c>
      <c r="I66" s="23">
        <v>1.3513513513513514E-2</v>
      </c>
      <c r="J66" s="23">
        <v>6.006006006006006E-3</v>
      </c>
      <c r="K66" s="23">
        <v>3.003003003003003E-3</v>
      </c>
      <c r="L66" s="24">
        <v>6660</v>
      </c>
      <c r="M66" s="23">
        <v>0.97689768976897695</v>
      </c>
      <c r="N66" s="23">
        <v>0</v>
      </c>
      <c r="O66" s="23">
        <v>0</v>
      </c>
      <c r="P66" s="23">
        <v>0</v>
      </c>
      <c r="Q66" s="23">
        <v>6.6006600660066007E-3</v>
      </c>
      <c r="R66" s="23">
        <v>9.9009900990099011E-3</v>
      </c>
      <c r="S66" s="23">
        <v>6.6006600660066007E-3</v>
      </c>
      <c r="T66" s="24">
        <v>1515</v>
      </c>
    </row>
    <row r="67" spans="2:20" x14ac:dyDescent="0.2">
      <c r="B67" s="33" t="s">
        <v>252</v>
      </c>
      <c r="C67" s="21" t="s">
        <v>48</v>
      </c>
      <c r="D67" s="18" t="s">
        <v>160</v>
      </c>
      <c r="E67" s="23">
        <v>0.7257487706750112</v>
      </c>
      <c r="F67" s="23">
        <v>2.4810013410818059E-2</v>
      </c>
      <c r="G67" s="23">
        <v>3.4197586052749217E-2</v>
      </c>
      <c r="H67" s="23">
        <v>3.2409476978095667E-2</v>
      </c>
      <c r="I67" s="23">
        <v>1.2069736253911488E-2</v>
      </c>
      <c r="J67" s="23">
        <v>7.1524362986142157E-3</v>
      </c>
      <c r="K67" s="23">
        <v>0.16338846669646848</v>
      </c>
      <c r="L67" s="24">
        <v>22370</v>
      </c>
      <c r="M67" s="23">
        <v>0.80800000000000005</v>
      </c>
      <c r="N67" s="23">
        <v>1.7000000000000001E-2</v>
      </c>
      <c r="O67" s="23">
        <v>2.1999999999999999E-2</v>
      </c>
      <c r="P67" s="23">
        <v>2.5999999999999999E-2</v>
      </c>
      <c r="Q67" s="23">
        <v>8.9999999999999993E-3</v>
      </c>
      <c r="R67" s="23">
        <v>5.0000000000000001E-3</v>
      </c>
      <c r="S67" s="23">
        <v>0.113</v>
      </c>
      <c r="T67" s="24">
        <v>5000</v>
      </c>
    </row>
    <row r="68" spans="2:20" x14ac:dyDescent="0.2">
      <c r="B68" s="33" t="s">
        <v>252</v>
      </c>
      <c r="C68" s="21" t="s">
        <v>49</v>
      </c>
      <c r="D68" s="18" t="s">
        <v>161</v>
      </c>
      <c r="E68" s="23">
        <v>0.66864961332540152</v>
      </c>
      <c r="F68" s="23">
        <v>2.4985127900059488E-2</v>
      </c>
      <c r="G68" s="23">
        <v>8.09042236763831E-2</v>
      </c>
      <c r="H68" s="23">
        <v>7.0196311719214755E-2</v>
      </c>
      <c r="I68" s="23">
        <v>3.0933967876264127E-2</v>
      </c>
      <c r="J68" s="23">
        <v>9.1612135633551459E-2</v>
      </c>
      <c r="K68" s="23">
        <v>3.2718619869125519E-2</v>
      </c>
      <c r="L68" s="24">
        <v>8405</v>
      </c>
      <c r="M68" s="23">
        <v>0.73067915690866514</v>
      </c>
      <c r="N68" s="23">
        <v>1.873536299765808E-2</v>
      </c>
      <c r="O68" s="23">
        <v>6.5573770491803282E-2</v>
      </c>
      <c r="P68" s="23">
        <v>5.8548009367681501E-2</v>
      </c>
      <c r="Q68" s="23">
        <v>1.6393442622950821E-2</v>
      </c>
      <c r="R68" s="23">
        <v>8.899297423887588E-2</v>
      </c>
      <c r="S68" s="23">
        <v>2.1077283372365339E-2</v>
      </c>
      <c r="T68" s="24">
        <v>2135</v>
      </c>
    </row>
    <row r="69" spans="2:20" x14ac:dyDescent="0.2">
      <c r="B69" s="33" t="s">
        <v>252</v>
      </c>
      <c r="C69" s="21" t="s">
        <v>50</v>
      </c>
      <c r="D69" s="18" t="s">
        <v>304</v>
      </c>
      <c r="E69" s="23">
        <v>0.89596337910944657</v>
      </c>
      <c r="F69" s="23">
        <v>1.4148980441115273E-2</v>
      </c>
      <c r="G69" s="23">
        <v>2.247191011235955E-2</v>
      </c>
      <c r="H69" s="23">
        <v>1.7478152309612985E-2</v>
      </c>
      <c r="I69" s="23">
        <v>1.1235955056179775E-2</v>
      </c>
      <c r="J69" s="23">
        <v>1.8310445276737412E-2</v>
      </c>
      <c r="K69" s="23">
        <v>2.0391177694548481E-2</v>
      </c>
      <c r="L69" s="24">
        <v>12015</v>
      </c>
      <c r="M69" s="23">
        <v>0.91628614916286144</v>
      </c>
      <c r="N69" s="23">
        <v>7.6103500761035003E-3</v>
      </c>
      <c r="O69" s="23">
        <v>1.06544901065449E-2</v>
      </c>
      <c r="P69" s="23">
        <v>9.1324200913242004E-3</v>
      </c>
      <c r="Q69" s="23">
        <v>9.1324200913242004E-3</v>
      </c>
      <c r="R69" s="23">
        <v>1.8264840182648401E-2</v>
      </c>
      <c r="S69" s="23">
        <v>3.0441400304414001E-2</v>
      </c>
      <c r="T69" s="24">
        <v>3285</v>
      </c>
    </row>
    <row r="70" spans="2:20" x14ac:dyDescent="0.2">
      <c r="B70" s="33" t="s">
        <v>252</v>
      </c>
      <c r="C70" s="21" t="s">
        <v>51</v>
      </c>
      <c r="D70" s="18" t="s">
        <v>162</v>
      </c>
      <c r="E70" s="23">
        <v>0.73876309564041909</v>
      </c>
      <c r="F70" s="23">
        <v>1.7573504562352148E-2</v>
      </c>
      <c r="G70" s="23">
        <v>6.1845217979046976E-2</v>
      </c>
      <c r="H70" s="23">
        <v>2.2980736735383575E-2</v>
      </c>
      <c r="I70" s="23">
        <v>1.8249408583981074E-2</v>
      </c>
      <c r="J70" s="23">
        <v>0</v>
      </c>
      <c r="K70" s="23">
        <v>0.13991213247718823</v>
      </c>
      <c r="L70" s="24">
        <v>14795</v>
      </c>
      <c r="M70" s="23">
        <v>0.85391566265060237</v>
      </c>
      <c r="N70" s="23">
        <v>1.355421686746988E-2</v>
      </c>
      <c r="O70" s="23">
        <v>4.6686746987951805E-2</v>
      </c>
      <c r="P70" s="23">
        <v>2.1084337349397589E-2</v>
      </c>
      <c r="Q70" s="23">
        <v>1.6566265060240965E-2</v>
      </c>
      <c r="R70" s="23">
        <v>0</v>
      </c>
      <c r="S70" s="23">
        <v>4.6686746987951805E-2</v>
      </c>
      <c r="T70" s="24">
        <v>3320</v>
      </c>
    </row>
    <row r="71" spans="2:20" x14ac:dyDescent="0.2">
      <c r="B71" s="33" t="s">
        <v>252</v>
      </c>
      <c r="C71" s="21" t="s">
        <v>59</v>
      </c>
      <c r="D71" s="18" t="s">
        <v>168</v>
      </c>
      <c r="E71" s="23">
        <v>0.81693121693121695</v>
      </c>
      <c r="F71" s="23">
        <v>3.650793650793651E-2</v>
      </c>
      <c r="G71" s="23">
        <v>3.4920634920634921E-2</v>
      </c>
      <c r="H71" s="23">
        <v>4.1798941798941801E-2</v>
      </c>
      <c r="I71" s="23">
        <v>2.7513227513227514E-2</v>
      </c>
      <c r="J71" s="23">
        <v>3.650793650793651E-2</v>
      </c>
      <c r="K71" s="23">
        <v>5.2910052910052907E-3</v>
      </c>
      <c r="L71" s="24">
        <v>9450</v>
      </c>
      <c r="M71" s="23">
        <v>0.84146341463414631</v>
      </c>
      <c r="N71" s="23">
        <v>2.4390243902439025E-2</v>
      </c>
      <c r="O71" s="23">
        <v>2.4390243902439025E-2</v>
      </c>
      <c r="P71" s="23">
        <v>2.4390243902439025E-2</v>
      </c>
      <c r="Q71" s="23">
        <v>3.6585365853658534E-2</v>
      </c>
      <c r="R71" s="23">
        <v>3.6585365853658534E-2</v>
      </c>
      <c r="S71" s="23">
        <v>0</v>
      </c>
      <c r="T71" s="24">
        <v>410</v>
      </c>
    </row>
    <row r="72" spans="2:20" x14ac:dyDescent="0.2">
      <c r="B72" s="33" t="s">
        <v>252</v>
      </c>
      <c r="C72" s="21" t="s">
        <v>60</v>
      </c>
      <c r="D72" s="18" t="s">
        <v>169</v>
      </c>
      <c r="E72" s="23">
        <v>0.94251968503937011</v>
      </c>
      <c r="F72" s="23">
        <v>9.4488188976377951E-3</v>
      </c>
      <c r="G72" s="23">
        <v>1.0236220472440945E-2</v>
      </c>
      <c r="H72" s="23">
        <v>8.6614173228346455E-3</v>
      </c>
      <c r="I72" s="23">
        <v>1.3385826771653543E-2</v>
      </c>
      <c r="J72" s="23">
        <v>1.5748031496062992E-2</v>
      </c>
      <c r="K72" s="23">
        <v>0</v>
      </c>
      <c r="L72" s="24">
        <v>6350</v>
      </c>
      <c r="M72" s="23">
        <v>0.96</v>
      </c>
      <c r="N72" s="23">
        <v>8.0000000000000002E-3</v>
      </c>
      <c r="O72" s="23">
        <v>8.0000000000000002E-3</v>
      </c>
      <c r="P72" s="23">
        <v>4.0000000000000001E-3</v>
      </c>
      <c r="Q72" s="23">
        <v>8.0000000000000002E-3</v>
      </c>
      <c r="R72" s="23">
        <v>0.01</v>
      </c>
      <c r="S72" s="23">
        <v>0</v>
      </c>
      <c r="T72" s="24">
        <v>2500</v>
      </c>
    </row>
    <row r="73" spans="2:20" x14ac:dyDescent="0.2">
      <c r="B73" s="33" t="s">
        <v>252</v>
      </c>
      <c r="C73" s="21" t="s">
        <v>69</v>
      </c>
      <c r="D73" s="18" t="s">
        <v>305</v>
      </c>
      <c r="E73" s="23">
        <v>0.69033047735618114</v>
      </c>
      <c r="F73" s="23">
        <v>2.5091799265605876E-2</v>
      </c>
      <c r="G73" s="23">
        <v>0.11566707466340269</v>
      </c>
      <c r="H73" s="23">
        <v>3.4271725826193387E-2</v>
      </c>
      <c r="I73" s="23">
        <v>5.9363525091799263E-2</v>
      </c>
      <c r="J73" s="23">
        <v>6.6095471236230108E-2</v>
      </c>
      <c r="K73" s="23">
        <v>9.1799265605875154E-3</v>
      </c>
      <c r="L73" s="24">
        <v>8170</v>
      </c>
      <c r="M73" s="23">
        <v>0.71939953810623558</v>
      </c>
      <c r="N73" s="23">
        <v>2.0785219399538105E-2</v>
      </c>
      <c r="O73" s="23">
        <v>0.11200923787528869</v>
      </c>
      <c r="P73" s="23">
        <v>2.8868360277136258E-2</v>
      </c>
      <c r="Q73" s="23">
        <v>5.0808314087759814E-2</v>
      </c>
      <c r="R73" s="23">
        <v>5.889145496535797E-2</v>
      </c>
      <c r="S73" s="23">
        <v>6.9284064665127024E-3</v>
      </c>
      <c r="T73" s="24">
        <v>4330</v>
      </c>
    </row>
    <row r="74" spans="2:20" x14ac:dyDescent="0.2">
      <c r="B74" s="33" t="s">
        <v>252</v>
      </c>
      <c r="C74" s="21" t="s">
        <v>70</v>
      </c>
      <c r="D74" s="18" t="s">
        <v>174</v>
      </c>
      <c r="E74" s="23">
        <v>0.88544474393530992</v>
      </c>
      <c r="F74" s="23">
        <v>8.0862533692722376E-3</v>
      </c>
      <c r="G74" s="23">
        <v>1.2129380053908356E-2</v>
      </c>
      <c r="H74" s="23">
        <v>1.0107816711590296E-2</v>
      </c>
      <c r="I74" s="23">
        <v>1.3477088948787063E-2</v>
      </c>
      <c r="J74" s="23">
        <v>6.5363881401617252E-2</v>
      </c>
      <c r="K74" s="23">
        <v>5.3908355795148251E-3</v>
      </c>
      <c r="L74" s="24">
        <v>7420</v>
      </c>
      <c r="M74" s="23">
        <v>0.89485981308411211</v>
      </c>
      <c r="N74" s="23">
        <v>7.0093457943925233E-3</v>
      </c>
      <c r="O74" s="23">
        <v>9.3457943925233638E-3</v>
      </c>
      <c r="P74" s="23">
        <v>7.0093457943925233E-3</v>
      </c>
      <c r="Q74" s="23">
        <v>7.0093457943925233E-3</v>
      </c>
      <c r="R74" s="23">
        <v>7.0093457943925228E-2</v>
      </c>
      <c r="S74" s="23">
        <v>4.6728971962616819E-3</v>
      </c>
      <c r="T74" s="24">
        <v>2140</v>
      </c>
    </row>
    <row r="75" spans="2:20" x14ac:dyDescent="0.2">
      <c r="B75" s="33" t="s">
        <v>242</v>
      </c>
      <c r="C75" s="21" t="s">
        <v>21</v>
      </c>
      <c r="D75" s="18" t="s">
        <v>306</v>
      </c>
      <c r="E75" s="23">
        <v>0.50204853450992748</v>
      </c>
      <c r="F75" s="23">
        <v>3.2776552158840212E-2</v>
      </c>
      <c r="G75" s="23">
        <v>0.27828553419476837</v>
      </c>
      <c r="H75" s="23">
        <v>0.11062086353608572</v>
      </c>
      <c r="I75" s="23">
        <v>3.844941695556256E-2</v>
      </c>
      <c r="J75" s="23">
        <v>2.9624960605105579E-2</v>
      </c>
      <c r="K75" s="23">
        <v>8.5092971950835178E-3</v>
      </c>
      <c r="L75" s="24">
        <v>15865</v>
      </c>
      <c r="M75" s="23">
        <v>0.5367693274670019</v>
      </c>
      <c r="N75" s="23">
        <v>2.7027027027027029E-2</v>
      </c>
      <c r="O75" s="23">
        <v>0.2558139534883721</v>
      </c>
      <c r="P75" s="23">
        <v>0.10685103708359522</v>
      </c>
      <c r="Q75" s="23">
        <v>3.7712130735386547E-2</v>
      </c>
      <c r="R75" s="23">
        <v>3.2683846637335007E-2</v>
      </c>
      <c r="S75" s="23">
        <v>2.51414204902577E-3</v>
      </c>
      <c r="T75" s="24">
        <v>7955</v>
      </c>
    </row>
    <row r="76" spans="2:20" x14ac:dyDescent="0.2">
      <c r="B76" s="33" t="s">
        <v>242</v>
      </c>
      <c r="C76" s="21" t="s">
        <v>22</v>
      </c>
      <c r="D76" s="18" t="s">
        <v>142</v>
      </c>
      <c r="E76" s="23">
        <v>0.36877414108558648</v>
      </c>
      <c r="F76" s="23">
        <v>3.6796096767635698E-2</v>
      </c>
      <c r="G76" s="23">
        <v>0.351900792844074</v>
      </c>
      <c r="H76" s="23">
        <v>0.1402724130920919</v>
      </c>
      <c r="I76" s="23">
        <v>7.1762553364504975E-2</v>
      </c>
      <c r="J76" s="23">
        <v>8.7416141492173208E-3</v>
      </c>
      <c r="K76" s="23">
        <v>2.1752388696889613E-2</v>
      </c>
      <c r="L76" s="24">
        <v>24595</v>
      </c>
      <c r="M76" s="23">
        <v>0.397887323943662</v>
      </c>
      <c r="N76" s="23">
        <v>3.0985915492957747E-2</v>
      </c>
      <c r="O76" s="23">
        <v>0.32323943661971832</v>
      </c>
      <c r="P76" s="23">
        <v>0.15</v>
      </c>
      <c r="Q76" s="23">
        <v>7.3943661971830985E-2</v>
      </c>
      <c r="R76" s="23">
        <v>8.4507042253521118E-3</v>
      </c>
      <c r="S76" s="23">
        <v>1.5492957746478873E-2</v>
      </c>
      <c r="T76" s="24">
        <v>7100</v>
      </c>
    </row>
    <row r="77" spans="2:20" x14ac:dyDescent="0.2">
      <c r="B77" s="33" t="s">
        <v>242</v>
      </c>
      <c r="C77" s="21" t="s">
        <v>23</v>
      </c>
      <c r="D77" s="18" t="s">
        <v>307</v>
      </c>
      <c r="E77" s="23">
        <v>0.42845849802371544</v>
      </c>
      <c r="F77" s="23">
        <v>3.8339920948616601E-2</v>
      </c>
      <c r="G77" s="23">
        <v>0.2241106719367589</v>
      </c>
      <c r="H77" s="23">
        <v>7.5889328063241113E-2</v>
      </c>
      <c r="I77" s="23">
        <v>0.10869565217391304</v>
      </c>
      <c r="J77" s="23">
        <v>0.11343873517786561</v>
      </c>
      <c r="K77" s="23">
        <v>1.1067193675889328E-2</v>
      </c>
      <c r="L77" s="24">
        <v>12650</v>
      </c>
      <c r="M77" s="23">
        <v>0.46742857142857142</v>
      </c>
      <c r="N77" s="23">
        <v>3.0857142857142857E-2</v>
      </c>
      <c r="O77" s="23">
        <v>0.21257142857142858</v>
      </c>
      <c r="P77" s="23">
        <v>6.7428571428571435E-2</v>
      </c>
      <c r="Q77" s="23">
        <v>9.6000000000000002E-2</v>
      </c>
      <c r="R77" s="23">
        <v>0.11885714285714286</v>
      </c>
      <c r="S77" s="23">
        <v>6.8571428571428568E-3</v>
      </c>
      <c r="T77" s="24">
        <v>4375</v>
      </c>
    </row>
    <row r="78" spans="2:20" x14ac:dyDescent="0.2">
      <c r="B78" s="33" t="s">
        <v>242</v>
      </c>
      <c r="C78" s="21" t="s">
        <v>24</v>
      </c>
      <c r="D78" s="18" t="s">
        <v>143</v>
      </c>
      <c r="E78" s="23">
        <v>0.34799382716049382</v>
      </c>
      <c r="F78" s="23">
        <v>4.6682098765432098E-2</v>
      </c>
      <c r="G78" s="23">
        <v>0.18325617283950618</v>
      </c>
      <c r="H78" s="23">
        <v>0.24151234567901234</v>
      </c>
      <c r="I78" s="23">
        <v>5.9799382716049385E-2</v>
      </c>
      <c r="J78" s="23">
        <v>0.10493827160493827</v>
      </c>
      <c r="K78" s="23">
        <v>1.5817901234567902E-2</v>
      </c>
      <c r="L78" s="24">
        <v>12960</v>
      </c>
      <c r="M78" s="23" t="s">
        <v>596</v>
      </c>
      <c r="N78" s="23" t="s">
        <v>596</v>
      </c>
      <c r="O78" s="23" t="s">
        <v>596</v>
      </c>
      <c r="P78" s="23" t="s">
        <v>596</v>
      </c>
      <c r="Q78" s="23" t="s">
        <v>596</v>
      </c>
      <c r="R78" s="23" t="s">
        <v>596</v>
      </c>
      <c r="S78" s="23" t="s">
        <v>596</v>
      </c>
      <c r="T78" s="24" t="s">
        <v>596</v>
      </c>
    </row>
    <row r="79" spans="2:20" x14ac:dyDescent="0.2">
      <c r="B79" s="33" t="s">
        <v>242</v>
      </c>
      <c r="C79" s="21" t="s">
        <v>25</v>
      </c>
      <c r="D79" s="18" t="s">
        <v>308</v>
      </c>
      <c r="E79" s="23">
        <v>0.63816659321286906</v>
      </c>
      <c r="F79" s="23">
        <v>3.3054208902600267E-2</v>
      </c>
      <c r="G79" s="23">
        <v>9.1670339356544728E-2</v>
      </c>
      <c r="H79" s="23">
        <v>4.4953724107536362E-2</v>
      </c>
      <c r="I79" s="23">
        <v>7.8448655795504627E-2</v>
      </c>
      <c r="J79" s="23">
        <v>1.6747465843984136E-2</v>
      </c>
      <c r="K79" s="23">
        <v>9.6959012780960779E-2</v>
      </c>
      <c r="L79" s="24">
        <v>11345</v>
      </c>
      <c r="M79" s="23">
        <v>0.72584856396866837</v>
      </c>
      <c r="N79" s="23">
        <v>1.8276762402088774E-2</v>
      </c>
      <c r="O79" s="23">
        <v>7.3107049608355096E-2</v>
      </c>
      <c r="P79" s="23">
        <v>3.91644908616188E-2</v>
      </c>
      <c r="Q79" s="23">
        <v>4.960835509138381E-2</v>
      </c>
      <c r="R79" s="23">
        <v>1.3054830287206266E-2</v>
      </c>
      <c r="S79" s="23">
        <v>7.8328981723237601E-2</v>
      </c>
      <c r="T79" s="24">
        <v>1915</v>
      </c>
    </row>
    <row r="80" spans="2:20" x14ac:dyDescent="0.2">
      <c r="B80" s="33" t="s">
        <v>242</v>
      </c>
      <c r="C80" s="21" t="s">
        <v>26</v>
      </c>
      <c r="D80" s="18" t="s">
        <v>309</v>
      </c>
      <c r="E80" s="23">
        <v>0.35984666986104458</v>
      </c>
      <c r="F80" s="23">
        <v>5.0790608528988979E-2</v>
      </c>
      <c r="G80" s="23">
        <v>6.181121226641112E-2</v>
      </c>
      <c r="H80" s="23">
        <v>0.20747484427407761</v>
      </c>
      <c r="I80" s="23">
        <v>0.10493531384762818</v>
      </c>
      <c r="J80" s="23">
        <v>8.8164829899377101E-2</v>
      </c>
      <c r="K80" s="23">
        <v>0.12649736463823671</v>
      </c>
      <c r="L80" s="24">
        <v>10435</v>
      </c>
      <c r="M80" s="23">
        <v>0.41116751269035534</v>
      </c>
      <c r="N80" s="23">
        <v>4.3993231810490696E-2</v>
      </c>
      <c r="O80" s="23">
        <v>5.7529610829103212E-2</v>
      </c>
      <c r="P80" s="23">
        <v>0.21658206429780033</v>
      </c>
      <c r="Q80" s="23">
        <v>9.6446700507614211E-2</v>
      </c>
      <c r="R80" s="23">
        <v>8.9678510998307953E-2</v>
      </c>
      <c r="S80" s="23">
        <v>8.2910321489001695E-2</v>
      </c>
      <c r="T80" s="24">
        <v>2955</v>
      </c>
    </row>
    <row r="81" spans="2:20" x14ac:dyDescent="0.2">
      <c r="B81" s="33" t="s">
        <v>242</v>
      </c>
      <c r="C81" s="21" t="s">
        <v>27</v>
      </c>
      <c r="D81" s="18" t="s">
        <v>144</v>
      </c>
      <c r="E81" s="23">
        <v>0.4351809436555199</v>
      </c>
      <c r="F81" s="23">
        <v>5.4054054054054057E-2</v>
      </c>
      <c r="G81" s="23">
        <v>0.12688960146587266</v>
      </c>
      <c r="H81" s="23">
        <v>0.25927622537792028</v>
      </c>
      <c r="I81" s="23">
        <v>9.8488318827301885E-2</v>
      </c>
      <c r="J81" s="23">
        <v>1.4200641319285386E-2</v>
      </c>
      <c r="K81" s="23">
        <v>1.2826385707741641E-2</v>
      </c>
      <c r="L81" s="24">
        <v>10915</v>
      </c>
      <c r="M81" s="23">
        <v>0.47028423772609818</v>
      </c>
      <c r="N81" s="23">
        <v>5.1679586563307491E-2</v>
      </c>
      <c r="O81" s="23">
        <v>0.10852713178294573</v>
      </c>
      <c r="P81" s="23">
        <v>0.26356589147286824</v>
      </c>
      <c r="Q81" s="23">
        <v>9.3023255813953487E-2</v>
      </c>
      <c r="R81" s="23">
        <v>7.7519379844961239E-3</v>
      </c>
      <c r="S81" s="23">
        <v>5.1679586563307496E-3</v>
      </c>
      <c r="T81" s="24">
        <v>1935</v>
      </c>
    </row>
    <row r="82" spans="2:20" x14ac:dyDescent="0.2">
      <c r="B82" s="33" t="s">
        <v>242</v>
      </c>
      <c r="C82" s="21" t="s">
        <v>28</v>
      </c>
      <c r="D82" s="18" t="s">
        <v>145</v>
      </c>
      <c r="E82" s="23">
        <v>0.37938665823585205</v>
      </c>
      <c r="F82" s="23">
        <v>3.0350932658868162E-2</v>
      </c>
      <c r="G82" s="23">
        <v>0.11982295289282327</v>
      </c>
      <c r="H82" s="23">
        <v>0.13499841922225736</v>
      </c>
      <c r="I82" s="23">
        <v>0.23395510591210875</v>
      </c>
      <c r="J82" s="23">
        <v>9.4214353461903252E-2</v>
      </c>
      <c r="K82" s="23">
        <v>6.9554220676572871E-3</v>
      </c>
      <c r="L82" s="24">
        <v>15815</v>
      </c>
      <c r="M82" s="23">
        <v>0.41493383742911155</v>
      </c>
      <c r="N82" s="23">
        <v>2.6465028355387523E-2</v>
      </c>
      <c r="O82" s="23">
        <v>9.7353497164461247E-2</v>
      </c>
      <c r="P82" s="23">
        <v>0.1332703213610586</v>
      </c>
      <c r="Q82" s="23">
        <v>0.23062381852551986</v>
      </c>
      <c r="R82" s="23">
        <v>9.3572778827977321E-2</v>
      </c>
      <c r="S82" s="23">
        <v>4.725897920604915E-3</v>
      </c>
      <c r="T82" s="24">
        <v>5290</v>
      </c>
    </row>
    <row r="83" spans="2:20" x14ac:dyDescent="0.2">
      <c r="B83" s="33" t="s">
        <v>242</v>
      </c>
      <c r="C83" s="21" t="s">
        <v>29</v>
      </c>
      <c r="D83" s="18" t="s">
        <v>146</v>
      </c>
      <c r="E83" s="23">
        <v>0.46715087487619678</v>
      </c>
      <c r="F83" s="23">
        <v>4.4569164740838559E-2</v>
      </c>
      <c r="G83" s="23">
        <v>4.2918454935622317E-2</v>
      </c>
      <c r="H83" s="23">
        <v>0.19676460878177615</v>
      </c>
      <c r="I83" s="23">
        <v>5.7444701221525257E-2</v>
      </c>
      <c r="J83" s="23">
        <v>0.11951138989765599</v>
      </c>
      <c r="K83" s="23">
        <v>7.1310663585341702E-2</v>
      </c>
      <c r="L83" s="24">
        <v>15145</v>
      </c>
      <c r="M83" s="23">
        <v>0.53472222222222221</v>
      </c>
      <c r="N83" s="23">
        <v>3.2407407407407406E-2</v>
      </c>
      <c r="O83" s="23">
        <v>3.8194444444444448E-2</v>
      </c>
      <c r="P83" s="23">
        <v>0.18402777777777779</v>
      </c>
      <c r="Q83" s="23">
        <v>4.6296296296296294E-2</v>
      </c>
      <c r="R83" s="23">
        <v>0.11689814814814815</v>
      </c>
      <c r="S83" s="23">
        <v>4.8611111111111112E-2</v>
      </c>
      <c r="T83" s="24">
        <v>4320</v>
      </c>
    </row>
    <row r="84" spans="2:20" x14ac:dyDescent="0.2">
      <c r="B84" s="33" t="s">
        <v>242</v>
      </c>
      <c r="C84" s="21" t="s">
        <v>30</v>
      </c>
      <c r="D84" s="18" t="s">
        <v>147</v>
      </c>
      <c r="E84" s="23">
        <v>0.56982456140350879</v>
      </c>
      <c r="F84" s="23">
        <v>4.2105263157894736E-2</v>
      </c>
      <c r="G84" s="23">
        <v>9.8947368421052631E-2</v>
      </c>
      <c r="H84" s="23">
        <v>2.736842105263158E-2</v>
      </c>
      <c r="I84" s="23">
        <v>0.10736842105263159</v>
      </c>
      <c r="J84" s="23">
        <v>0.12070175438596491</v>
      </c>
      <c r="K84" s="23">
        <v>3.3684210526315789E-2</v>
      </c>
      <c r="L84" s="24">
        <v>7125</v>
      </c>
      <c r="M84" s="23" t="s">
        <v>596</v>
      </c>
      <c r="N84" s="23" t="s">
        <v>596</v>
      </c>
      <c r="O84" s="23" t="s">
        <v>596</v>
      </c>
      <c r="P84" s="23" t="s">
        <v>596</v>
      </c>
      <c r="Q84" s="23" t="s">
        <v>596</v>
      </c>
      <c r="R84" s="23" t="s">
        <v>596</v>
      </c>
      <c r="S84" s="23" t="s">
        <v>596</v>
      </c>
      <c r="T84" s="24" t="s">
        <v>596</v>
      </c>
    </row>
    <row r="85" spans="2:20" x14ac:dyDescent="0.2">
      <c r="B85" s="33" t="s">
        <v>242</v>
      </c>
      <c r="C85" s="21" t="s">
        <v>31</v>
      </c>
      <c r="D85" s="18" t="s">
        <v>310</v>
      </c>
      <c r="E85" s="23">
        <v>0.44873894529970521</v>
      </c>
      <c r="F85" s="23">
        <v>4.2908614477563049E-2</v>
      </c>
      <c r="G85" s="23">
        <v>7.6973468719292504E-2</v>
      </c>
      <c r="H85" s="23">
        <v>0.18702915165411071</v>
      </c>
      <c r="I85" s="23">
        <v>8.1886668850311164E-2</v>
      </c>
      <c r="J85" s="23">
        <v>0.15198165738617753</v>
      </c>
      <c r="K85" s="23">
        <v>1.0153946937438586E-2</v>
      </c>
      <c r="L85" s="24">
        <v>15265</v>
      </c>
      <c r="M85" s="23">
        <v>0.48855721393034823</v>
      </c>
      <c r="N85" s="23">
        <v>3.7810945273631838E-2</v>
      </c>
      <c r="O85" s="23">
        <v>7.5621890547263676E-2</v>
      </c>
      <c r="P85" s="23">
        <v>0.17412935323383086</v>
      </c>
      <c r="Q85" s="23">
        <v>6.5671641791044774E-2</v>
      </c>
      <c r="R85" s="23">
        <v>0.15323383084577114</v>
      </c>
      <c r="S85" s="23">
        <v>5.9701492537313433E-3</v>
      </c>
      <c r="T85" s="24">
        <v>5025</v>
      </c>
    </row>
    <row r="86" spans="2:20" x14ac:dyDescent="0.2">
      <c r="B86" s="33" t="s">
        <v>242</v>
      </c>
      <c r="C86" s="21" t="s">
        <v>32</v>
      </c>
      <c r="D86" s="18" t="s">
        <v>311</v>
      </c>
      <c r="E86" s="23">
        <v>0.30732774334670071</v>
      </c>
      <c r="F86" s="23">
        <v>2.6977761574917974E-2</v>
      </c>
      <c r="G86" s="23">
        <v>0.35144002916514766</v>
      </c>
      <c r="H86" s="23">
        <v>0.10244258111556689</v>
      </c>
      <c r="I86" s="23">
        <v>0.11483776886620488</v>
      </c>
      <c r="J86" s="23">
        <v>8.9318264673714912E-2</v>
      </c>
      <c r="K86" s="23">
        <v>7.291286912139993E-3</v>
      </c>
      <c r="L86" s="24">
        <v>13715</v>
      </c>
      <c r="M86" s="23" t="s">
        <v>596</v>
      </c>
      <c r="N86" s="23" t="s">
        <v>596</v>
      </c>
      <c r="O86" s="23" t="s">
        <v>596</v>
      </c>
      <c r="P86" s="23" t="s">
        <v>596</v>
      </c>
      <c r="Q86" s="23" t="s">
        <v>596</v>
      </c>
      <c r="R86" s="23" t="s">
        <v>596</v>
      </c>
      <c r="S86" s="23" t="s">
        <v>596</v>
      </c>
      <c r="T86" s="24" t="s">
        <v>596</v>
      </c>
    </row>
    <row r="87" spans="2:20" x14ac:dyDescent="0.2">
      <c r="B87" s="33" t="s">
        <v>242</v>
      </c>
      <c r="C87" s="21" t="s">
        <v>427</v>
      </c>
      <c r="D87" s="18" t="s">
        <v>428</v>
      </c>
      <c r="E87" s="23">
        <v>0.39981701738334857</v>
      </c>
      <c r="F87" s="23">
        <v>2.92772186642269E-2</v>
      </c>
      <c r="G87" s="23">
        <v>0.19121683440073192</v>
      </c>
      <c r="H87" s="23">
        <v>0.13632204940530648</v>
      </c>
      <c r="I87" s="23">
        <v>0.16468435498627632</v>
      </c>
      <c r="J87" s="23">
        <v>7.7767612076852705E-2</v>
      </c>
      <c r="K87" s="23">
        <v>0</v>
      </c>
      <c r="L87" s="24">
        <v>5465</v>
      </c>
      <c r="M87" s="23">
        <v>0.42857142857142855</v>
      </c>
      <c r="N87" s="23">
        <v>0</v>
      </c>
      <c r="O87" s="23">
        <v>0.21428571428571427</v>
      </c>
      <c r="P87" s="23">
        <v>0.21428571428571427</v>
      </c>
      <c r="Q87" s="23">
        <v>7.1428571428571425E-2</v>
      </c>
      <c r="R87" s="23">
        <v>7.1428571428571425E-2</v>
      </c>
      <c r="S87" s="23">
        <v>0</v>
      </c>
      <c r="T87" s="24">
        <v>70</v>
      </c>
    </row>
    <row r="88" spans="2:20" x14ac:dyDescent="0.2">
      <c r="B88" s="33" t="s">
        <v>242</v>
      </c>
      <c r="C88" s="21" t="s">
        <v>33</v>
      </c>
      <c r="D88" s="18" t="s">
        <v>148</v>
      </c>
      <c r="E88" s="23" t="s">
        <v>596</v>
      </c>
      <c r="F88" s="23" t="s">
        <v>596</v>
      </c>
      <c r="G88" s="23" t="s">
        <v>596</v>
      </c>
      <c r="H88" s="23" t="s">
        <v>596</v>
      </c>
      <c r="I88" s="23" t="s">
        <v>596</v>
      </c>
      <c r="J88" s="23" t="s">
        <v>596</v>
      </c>
      <c r="K88" s="23" t="s">
        <v>596</v>
      </c>
      <c r="L88" s="24" t="s">
        <v>596</v>
      </c>
      <c r="M88" s="23" t="s">
        <v>596</v>
      </c>
      <c r="N88" s="23" t="s">
        <v>596</v>
      </c>
      <c r="O88" s="23" t="s">
        <v>596</v>
      </c>
      <c r="P88" s="23" t="s">
        <v>596</v>
      </c>
      <c r="Q88" s="23" t="s">
        <v>596</v>
      </c>
      <c r="R88" s="23" t="s">
        <v>596</v>
      </c>
      <c r="S88" s="23" t="s">
        <v>596</v>
      </c>
      <c r="T88" s="24" t="s">
        <v>596</v>
      </c>
    </row>
    <row r="89" spans="2:20" x14ac:dyDescent="0.2">
      <c r="B89" s="33" t="s">
        <v>242</v>
      </c>
      <c r="C89" s="21" t="s">
        <v>34</v>
      </c>
      <c r="D89" s="18" t="s">
        <v>149</v>
      </c>
      <c r="E89" s="23">
        <v>0.5007836990595611</v>
      </c>
      <c r="F89" s="23">
        <v>2.6057993730407524E-2</v>
      </c>
      <c r="G89" s="23">
        <v>0.1140282131661442</v>
      </c>
      <c r="H89" s="23">
        <v>0.12774294670846395</v>
      </c>
      <c r="I89" s="23">
        <v>0.13068181818181818</v>
      </c>
      <c r="J89" s="23">
        <v>9.3456112852664572E-2</v>
      </c>
      <c r="K89" s="23">
        <v>7.4451410658307208E-3</v>
      </c>
      <c r="L89" s="24">
        <v>25520</v>
      </c>
      <c r="M89" s="23" t="s">
        <v>596</v>
      </c>
      <c r="N89" s="23" t="s">
        <v>596</v>
      </c>
      <c r="O89" s="23" t="s">
        <v>596</v>
      </c>
      <c r="P89" s="23" t="s">
        <v>596</v>
      </c>
      <c r="Q89" s="23" t="s">
        <v>596</v>
      </c>
      <c r="R89" s="23" t="s">
        <v>596</v>
      </c>
      <c r="S89" s="23" t="s">
        <v>596</v>
      </c>
      <c r="T89" s="24" t="s">
        <v>596</v>
      </c>
    </row>
    <row r="90" spans="2:20" x14ac:dyDescent="0.2">
      <c r="B90" s="33" t="s">
        <v>242</v>
      </c>
      <c r="C90" s="21" t="s">
        <v>35</v>
      </c>
      <c r="D90" s="18" t="s">
        <v>150</v>
      </c>
      <c r="E90" s="23">
        <v>0.41652684563758391</v>
      </c>
      <c r="F90" s="23">
        <v>4.0268456375838924E-2</v>
      </c>
      <c r="G90" s="23">
        <v>0.13884228187919462</v>
      </c>
      <c r="H90" s="23">
        <v>0.12709731543624161</v>
      </c>
      <c r="I90" s="23">
        <v>0.14177852348993289</v>
      </c>
      <c r="J90" s="23">
        <v>0.10067114093959731</v>
      </c>
      <c r="K90" s="23">
        <v>3.4815436241610737E-2</v>
      </c>
      <c r="L90" s="24">
        <v>11920</v>
      </c>
      <c r="M90" s="23">
        <v>0.4351145038167939</v>
      </c>
      <c r="N90" s="23">
        <v>4.0076335877862593E-2</v>
      </c>
      <c r="O90" s="23">
        <v>0.12595419847328243</v>
      </c>
      <c r="P90" s="23">
        <v>0.11641221374045801</v>
      </c>
      <c r="Q90" s="23">
        <v>0.14122137404580154</v>
      </c>
      <c r="R90" s="23">
        <v>0.11259541984732824</v>
      </c>
      <c r="S90" s="23">
        <v>2.6717557251908396E-2</v>
      </c>
      <c r="T90" s="24">
        <v>2620</v>
      </c>
    </row>
    <row r="91" spans="2:20" x14ac:dyDescent="0.2">
      <c r="B91" s="33" t="s">
        <v>242</v>
      </c>
      <c r="C91" s="21" t="s">
        <v>36</v>
      </c>
      <c r="D91" s="18" t="s">
        <v>151</v>
      </c>
      <c r="E91" s="23">
        <v>0.38995815899581587</v>
      </c>
      <c r="F91" s="23">
        <v>2.3430962343096235E-2</v>
      </c>
      <c r="G91" s="23">
        <v>0.34142259414225939</v>
      </c>
      <c r="H91" s="23">
        <v>7.2803347280334732E-2</v>
      </c>
      <c r="I91" s="23">
        <v>6.8619246861924679E-2</v>
      </c>
      <c r="J91" s="23">
        <v>8.7029288702928864E-2</v>
      </c>
      <c r="K91" s="23">
        <v>1.5899581589958158E-2</v>
      </c>
      <c r="L91" s="24">
        <v>5975</v>
      </c>
      <c r="M91" s="23">
        <v>0.44444444444444442</v>
      </c>
      <c r="N91" s="23">
        <v>1.8181818181818181E-2</v>
      </c>
      <c r="O91" s="23">
        <v>0.30101010101010101</v>
      </c>
      <c r="P91" s="23">
        <v>7.0707070707070704E-2</v>
      </c>
      <c r="Q91" s="23">
        <v>6.0606060606060608E-2</v>
      </c>
      <c r="R91" s="23">
        <v>9.0909090909090912E-2</v>
      </c>
      <c r="S91" s="23">
        <v>1.2121212121212121E-2</v>
      </c>
      <c r="T91" s="24">
        <v>2475</v>
      </c>
    </row>
    <row r="92" spans="2:20" x14ac:dyDescent="0.2">
      <c r="B92" s="33" t="s">
        <v>242</v>
      </c>
      <c r="C92" s="21" t="s">
        <v>37</v>
      </c>
      <c r="D92" s="18" t="s">
        <v>152</v>
      </c>
      <c r="E92" s="23">
        <v>0.33384615384615385</v>
      </c>
      <c r="F92" s="23">
        <v>2.5384615384615384E-2</v>
      </c>
      <c r="G92" s="23">
        <v>7.7692307692307686E-2</v>
      </c>
      <c r="H92" s="23">
        <v>9.8076923076923075E-2</v>
      </c>
      <c r="I92" s="23">
        <v>0.10076923076923076</v>
      </c>
      <c r="J92" s="23">
        <v>0.34115384615384614</v>
      </c>
      <c r="K92" s="23">
        <v>2.3461538461538461E-2</v>
      </c>
      <c r="L92" s="24">
        <v>13000</v>
      </c>
      <c r="M92" s="23">
        <v>0.40805604203152362</v>
      </c>
      <c r="N92" s="23">
        <v>2.4518388791593695E-2</v>
      </c>
      <c r="O92" s="23">
        <v>6.3047285464098074E-2</v>
      </c>
      <c r="P92" s="23">
        <v>0.10683012259194395</v>
      </c>
      <c r="Q92" s="23">
        <v>8.2311733800350256E-2</v>
      </c>
      <c r="R92" s="23">
        <v>0.30122591943957966</v>
      </c>
      <c r="S92" s="23">
        <v>1.4010507880910683E-2</v>
      </c>
      <c r="T92" s="24">
        <v>2855</v>
      </c>
    </row>
    <row r="93" spans="2:20" x14ac:dyDescent="0.2">
      <c r="B93" s="33" t="s">
        <v>242</v>
      </c>
      <c r="C93" s="21" t="s">
        <v>38</v>
      </c>
      <c r="D93" s="18" t="s">
        <v>153</v>
      </c>
      <c r="E93" s="23">
        <v>0.46181818181818179</v>
      </c>
      <c r="F93" s="23">
        <v>5.2363636363636362E-2</v>
      </c>
      <c r="G93" s="23">
        <v>5.3090909090909091E-2</v>
      </c>
      <c r="H93" s="23">
        <v>0.14836363636363636</v>
      </c>
      <c r="I93" s="23">
        <v>9.6727272727272731E-2</v>
      </c>
      <c r="J93" s="23">
        <v>6.4727272727272731E-2</v>
      </c>
      <c r="K93" s="23">
        <v>0.12290909090909091</v>
      </c>
      <c r="L93" s="24">
        <v>6875</v>
      </c>
      <c r="M93" s="23">
        <v>0.45302013422818793</v>
      </c>
      <c r="N93" s="23">
        <v>4.3624161073825503E-2</v>
      </c>
      <c r="O93" s="23">
        <v>4.6979865771812082E-2</v>
      </c>
      <c r="P93" s="23">
        <v>0.13758389261744966</v>
      </c>
      <c r="Q93" s="23">
        <v>9.7315436241610737E-2</v>
      </c>
      <c r="R93" s="23">
        <v>9.3959731543624164E-2</v>
      </c>
      <c r="S93" s="23">
        <v>0.13087248322147652</v>
      </c>
      <c r="T93" s="24">
        <v>1490</v>
      </c>
    </row>
    <row r="94" spans="2:20" x14ac:dyDescent="0.2">
      <c r="B94" s="33" t="s">
        <v>264</v>
      </c>
      <c r="C94" s="21" t="s">
        <v>40</v>
      </c>
      <c r="D94" s="18" t="s">
        <v>312</v>
      </c>
      <c r="E94" s="23">
        <v>0.24097664543524416</v>
      </c>
      <c r="F94" s="23">
        <v>6.5817409766454352E-2</v>
      </c>
      <c r="G94" s="23">
        <v>0.39278131634819535</v>
      </c>
      <c r="H94" s="23">
        <v>0.18683651804670912</v>
      </c>
      <c r="I94" s="23">
        <v>0.11146496815286625</v>
      </c>
      <c r="J94" s="23">
        <v>1.0615711252653928E-3</v>
      </c>
      <c r="K94" s="23">
        <v>0</v>
      </c>
      <c r="L94" s="24">
        <v>4710</v>
      </c>
      <c r="M94" s="23">
        <v>0.33333333333333331</v>
      </c>
      <c r="N94" s="23">
        <v>7.6923076923076927E-2</v>
      </c>
      <c r="O94" s="23">
        <v>0.35897435897435898</v>
      </c>
      <c r="P94" s="23">
        <v>0.15384615384615385</v>
      </c>
      <c r="Q94" s="23">
        <v>7.6923076923076927E-2</v>
      </c>
      <c r="R94" s="23">
        <v>0</v>
      </c>
      <c r="S94" s="23">
        <v>0</v>
      </c>
      <c r="T94" s="24">
        <v>195</v>
      </c>
    </row>
    <row r="95" spans="2:20" x14ac:dyDescent="0.2">
      <c r="B95" s="33" t="s">
        <v>264</v>
      </c>
      <c r="C95" s="21" t="s">
        <v>42</v>
      </c>
      <c r="D95" s="18" t="s">
        <v>156</v>
      </c>
      <c r="E95" s="23">
        <v>0.94818652849740936</v>
      </c>
      <c r="F95" s="23">
        <v>1.0362694300518135E-2</v>
      </c>
      <c r="G95" s="23">
        <v>1.2583271650629163E-2</v>
      </c>
      <c r="H95" s="23">
        <v>7.4019245003700959E-3</v>
      </c>
      <c r="I95" s="23">
        <v>5.1813471502590676E-3</v>
      </c>
      <c r="J95" s="23">
        <v>0</v>
      </c>
      <c r="K95" s="23">
        <v>1.628423390081421E-2</v>
      </c>
      <c r="L95" s="24">
        <v>6755</v>
      </c>
      <c r="M95" s="23">
        <v>0.95809523809523811</v>
      </c>
      <c r="N95" s="23">
        <v>5.7142857142857143E-3</v>
      </c>
      <c r="O95" s="23">
        <v>9.5238095238095247E-3</v>
      </c>
      <c r="P95" s="23">
        <v>3.8095238095238095E-3</v>
      </c>
      <c r="Q95" s="23">
        <v>3.8095238095238095E-3</v>
      </c>
      <c r="R95" s="23">
        <v>0</v>
      </c>
      <c r="S95" s="23">
        <v>1.7142857142857144E-2</v>
      </c>
      <c r="T95" s="24">
        <v>2625</v>
      </c>
    </row>
    <row r="96" spans="2:20" x14ac:dyDescent="0.2">
      <c r="B96" s="33" t="s">
        <v>264</v>
      </c>
      <c r="C96" s="21" t="s">
        <v>45</v>
      </c>
      <c r="D96" s="18" t="s">
        <v>157</v>
      </c>
      <c r="E96" s="23">
        <v>0.73792093704245976</v>
      </c>
      <c r="F96" s="23">
        <v>1.2445095168374817E-2</v>
      </c>
      <c r="G96" s="23">
        <v>4.6852122986822842E-2</v>
      </c>
      <c r="H96" s="23">
        <v>1.5373352855051245E-2</v>
      </c>
      <c r="I96" s="23">
        <v>3.1478770131771597E-2</v>
      </c>
      <c r="J96" s="23">
        <v>6.149341142020498E-2</v>
      </c>
      <c r="K96" s="23">
        <v>9.3704245973645683E-2</v>
      </c>
      <c r="L96" s="24">
        <v>6830</v>
      </c>
      <c r="M96" s="23">
        <v>0.77665995975855129</v>
      </c>
      <c r="N96" s="23">
        <v>4.0241448692152921E-3</v>
      </c>
      <c r="O96" s="23">
        <v>3.0181086519114688E-2</v>
      </c>
      <c r="P96" s="23">
        <v>8.0482897384305842E-3</v>
      </c>
      <c r="Q96" s="23">
        <v>2.4144869215291749E-2</v>
      </c>
      <c r="R96" s="23">
        <v>6.8410462776659964E-2</v>
      </c>
      <c r="S96" s="23">
        <v>8.8531187122736416E-2</v>
      </c>
      <c r="T96" s="24">
        <v>2485</v>
      </c>
    </row>
    <row r="97" spans="2:20" x14ac:dyDescent="0.2">
      <c r="B97" s="33" t="s">
        <v>264</v>
      </c>
      <c r="C97" s="21" t="s">
        <v>47</v>
      </c>
      <c r="D97" s="18" t="s">
        <v>159</v>
      </c>
      <c r="E97" s="23">
        <v>0.87352790578597028</v>
      </c>
      <c r="F97" s="23">
        <v>2.8673835125448029E-2</v>
      </c>
      <c r="G97" s="23">
        <v>3.8914490527393757E-2</v>
      </c>
      <c r="H97" s="23">
        <v>4.4546850998463901E-2</v>
      </c>
      <c r="I97" s="23">
        <v>6.6564260112647209E-3</v>
      </c>
      <c r="J97" s="23">
        <v>0</v>
      </c>
      <c r="K97" s="23">
        <v>8.1925243215565796E-3</v>
      </c>
      <c r="L97" s="24">
        <v>9765</v>
      </c>
      <c r="M97" s="23">
        <v>0.90372670807453415</v>
      </c>
      <c r="N97" s="23">
        <v>1.5527950310559006E-2</v>
      </c>
      <c r="O97" s="23">
        <v>3.2608695652173912E-2</v>
      </c>
      <c r="P97" s="23">
        <v>3.7267080745341616E-2</v>
      </c>
      <c r="Q97" s="23">
        <v>4.658385093167702E-3</v>
      </c>
      <c r="R97" s="23">
        <v>0</v>
      </c>
      <c r="S97" s="23">
        <v>7.763975155279503E-3</v>
      </c>
      <c r="T97" s="24">
        <v>3220</v>
      </c>
    </row>
    <row r="98" spans="2:20" x14ac:dyDescent="0.2">
      <c r="B98" s="33" t="s">
        <v>264</v>
      </c>
      <c r="C98" s="21" t="s">
        <v>52</v>
      </c>
      <c r="D98" s="18" t="s">
        <v>163</v>
      </c>
      <c r="E98" s="23">
        <v>0.7615277130880298</v>
      </c>
      <c r="F98" s="23">
        <v>2.4685607824871916E-2</v>
      </c>
      <c r="G98" s="23">
        <v>6.0549604098742431E-2</v>
      </c>
      <c r="H98" s="23">
        <v>6.520726595249185E-2</v>
      </c>
      <c r="I98" s="23">
        <v>1.3972985561248253E-2</v>
      </c>
      <c r="J98" s="23">
        <v>5.3097345132743362E-2</v>
      </c>
      <c r="K98" s="23">
        <v>2.0959478341872381E-2</v>
      </c>
      <c r="L98" s="24">
        <v>10735</v>
      </c>
      <c r="M98" s="23">
        <v>0.76565874730021599</v>
      </c>
      <c r="N98" s="23">
        <v>2.4838012958963283E-2</v>
      </c>
      <c r="O98" s="23">
        <v>6.3714902807775378E-2</v>
      </c>
      <c r="P98" s="23">
        <v>7.235421166306695E-2</v>
      </c>
      <c r="Q98" s="23">
        <v>1.4038876889848811E-2</v>
      </c>
      <c r="R98" s="23">
        <v>4.3196544276457881E-2</v>
      </c>
      <c r="S98" s="23">
        <v>1.511879049676026E-2</v>
      </c>
      <c r="T98" s="24">
        <v>4630</v>
      </c>
    </row>
    <row r="99" spans="2:20" x14ac:dyDescent="0.2">
      <c r="B99" s="33" t="s">
        <v>264</v>
      </c>
      <c r="C99" s="21" t="s">
        <v>53</v>
      </c>
      <c r="D99" s="18" t="s">
        <v>164</v>
      </c>
      <c r="E99" s="23">
        <v>0.59546368073499856</v>
      </c>
      <c r="F99" s="23">
        <v>3.560149296583405E-2</v>
      </c>
      <c r="G99" s="23">
        <v>8.5271317829457363E-2</v>
      </c>
      <c r="H99" s="23">
        <v>4.8234280792420328E-2</v>
      </c>
      <c r="I99" s="23">
        <v>3.6462819408555842E-2</v>
      </c>
      <c r="J99" s="23">
        <v>6.6035027275337346E-2</v>
      </c>
      <c r="K99" s="23">
        <v>0.13293138099339649</v>
      </c>
      <c r="L99" s="24">
        <v>17415</v>
      </c>
      <c r="M99" s="23">
        <v>0.634493670886076</v>
      </c>
      <c r="N99" s="23">
        <v>2.7689873417721517E-2</v>
      </c>
      <c r="O99" s="23">
        <v>8.1487341772151903E-2</v>
      </c>
      <c r="P99" s="23">
        <v>4.1139240506329111E-2</v>
      </c>
      <c r="Q99" s="23">
        <v>2.9272151898734177E-2</v>
      </c>
      <c r="R99" s="23">
        <v>6.1708860759493674E-2</v>
      </c>
      <c r="S99" s="23">
        <v>0.125</v>
      </c>
      <c r="T99" s="24">
        <v>6320</v>
      </c>
    </row>
    <row r="100" spans="2:20" x14ac:dyDescent="0.2">
      <c r="B100" s="33" t="s">
        <v>264</v>
      </c>
      <c r="C100" s="21" t="s">
        <v>54</v>
      </c>
      <c r="D100" s="18" t="s">
        <v>313</v>
      </c>
      <c r="E100" s="23" t="s">
        <v>596</v>
      </c>
      <c r="F100" s="23" t="s">
        <v>596</v>
      </c>
      <c r="G100" s="23" t="s">
        <v>596</v>
      </c>
      <c r="H100" s="23" t="s">
        <v>596</v>
      </c>
      <c r="I100" s="23" t="s">
        <v>596</v>
      </c>
      <c r="J100" s="23" t="s">
        <v>596</v>
      </c>
      <c r="K100" s="23" t="s">
        <v>596</v>
      </c>
      <c r="L100" s="24" t="s">
        <v>596</v>
      </c>
      <c r="M100" s="23" t="s">
        <v>596</v>
      </c>
      <c r="N100" s="23" t="s">
        <v>596</v>
      </c>
      <c r="O100" s="23" t="s">
        <v>596</v>
      </c>
      <c r="P100" s="23" t="s">
        <v>596</v>
      </c>
      <c r="Q100" s="23" t="s">
        <v>596</v>
      </c>
      <c r="R100" s="23" t="s">
        <v>596</v>
      </c>
      <c r="S100" s="23" t="s">
        <v>596</v>
      </c>
      <c r="T100" s="24" t="s">
        <v>596</v>
      </c>
    </row>
    <row r="101" spans="2:20" x14ac:dyDescent="0.2">
      <c r="B101" s="33" t="s">
        <v>264</v>
      </c>
      <c r="C101" s="21" t="s">
        <v>55</v>
      </c>
      <c r="D101" s="18" t="s">
        <v>165</v>
      </c>
      <c r="E101" s="23">
        <v>0.90694310511089682</v>
      </c>
      <c r="F101" s="23">
        <v>1.2054001928640309E-2</v>
      </c>
      <c r="G101" s="23">
        <v>1.253616200578592E-2</v>
      </c>
      <c r="H101" s="23">
        <v>8.6788813886210219E-3</v>
      </c>
      <c r="I101" s="23">
        <v>1.0607521697203472E-2</v>
      </c>
      <c r="J101" s="23">
        <v>2.4108003857280617E-3</v>
      </c>
      <c r="K101" s="23">
        <v>4.67695274831244E-2</v>
      </c>
      <c r="L101" s="24">
        <v>10370</v>
      </c>
      <c r="M101" s="23">
        <v>0.92372881355932202</v>
      </c>
      <c r="N101" s="23">
        <v>7.0621468926553672E-3</v>
      </c>
      <c r="O101" s="23">
        <v>9.887005649717515E-3</v>
      </c>
      <c r="P101" s="23">
        <v>7.0621468926553672E-3</v>
      </c>
      <c r="Q101" s="23">
        <v>7.0621468926553672E-3</v>
      </c>
      <c r="R101" s="23">
        <v>2.8248587570621469E-3</v>
      </c>
      <c r="S101" s="23">
        <v>4.3785310734463276E-2</v>
      </c>
      <c r="T101" s="24">
        <v>3540</v>
      </c>
    </row>
    <row r="102" spans="2:20" x14ac:dyDescent="0.2">
      <c r="B102" s="33" t="s">
        <v>264</v>
      </c>
      <c r="C102" s="21" t="s">
        <v>57</v>
      </c>
      <c r="D102" s="18" t="s">
        <v>166</v>
      </c>
      <c r="E102" s="23">
        <v>0.80307076101468622</v>
      </c>
      <c r="F102" s="23">
        <v>1.602136181575434E-2</v>
      </c>
      <c r="G102" s="23">
        <v>6.1415220293724967E-2</v>
      </c>
      <c r="H102" s="23">
        <v>1.1348464619492658E-2</v>
      </c>
      <c r="I102" s="23">
        <v>3.2710280373831772E-2</v>
      </c>
      <c r="J102" s="23">
        <v>7.2763684913217622E-2</v>
      </c>
      <c r="K102" s="23">
        <v>3.3377837116154874E-3</v>
      </c>
      <c r="L102" s="24">
        <v>7490</v>
      </c>
      <c r="M102" s="23">
        <v>0.8370535714285714</v>
      </c>
      <c r="N102" s="23">
        <v>8.9285714285714281E-3</v>
      </c>
      <c r="O102" s="23">
        <v>5.3571428571428568E-2</v>
      </c>
      <c r="P102" s="23">
        <v>8.9285714285714281E-3</v>
      </c>
      <c r="Q102" s="23">
        <v>1.7857142857142856E-2</v>
      </c>
      <c r="R102" s="23">
        <v>7.3660714285714288E-2</v>
      </c>
      <c r="S102" s="23">
        <v>2.232142857142857E-3</v>
      </c>
      <c r="T102" s="24">
        <v>2240</v>
      </c>
    </row>
    <row r="103" spans="2:20" x14ac:dyDescent="0.2">
      <c r="B103" s="33" t="s">
        <v>264</v>
      </c>
      <c r="C103" s="21" t="s">
        <v>58</v>
      </c>
      <c r="D103" s="18" t="s">
        <v>167</v>
      </c>
      <c r="E103" s="23">
        <v>0.75938566552901021</v>
      </c>
      <c r="F103" s="23">
        <v>1.5927189988623434E-2</v>
      </c>
      <c r="G103" s="23">
        <v>8.0773606370875994E-2</v>
      </c>
      <c r="H103" s="23">
        <v>2.4459613196814563E-2</v>
      </c>
      <c r="I103" s="23">
        <v>8.5324232081911266E-3</v>
      </c>
      <c r="J103" s="23">
        <v>8.3617747440273033E-2</v>
      </c>
      <c r="K103" s="23">
        <v>2.6734926052332197E-2</v>
      </c>
      <c r="L103" s="24">
        <v>8790</v>
      </c>
      <c r="M103" s="23">
        <v>0.77971014492753621</v>
      </c>
      <c r="N103" s="23">
        <v>8.6956521739130436E-3</v>
      </c>
      <c r="O103" s="23">
        <v>6.3768115942028983E-2</v>
      </c>
      <c r="P103" s="23">
        <v>1.7391304347826087E-2</v>
      </c>
      <c r="Q103" s="23">
        <v>8.6956521739130436E-3</v>
      </c>
      <c r="R103" s="23">
        <v>8.9855072463768115E-2</v>
      </c>
      <c r="S103" s="23">
        <v>3.3333333333333333E-2</v>
      </c>
      <c r="T103" s="24">
        <v>3450</v>
      </c>
    </row>
    <row r="104" spans="2:20" x14ac:dyDescent="0.2">
      <c r="B104" s="33" t="s">
        <v>264</v>
      </c>
      <c r="C104" s="21" t="s">
        <v>61</v>
      </c>
      <c r="D104" s="18" t="s">
        <v>170</v>
      </c>
      <c r="E104" s="23">
        <v>0.65839243498817968</v>
      </c>
      <c r="F104" s="23">
        <v>3.3490937746256895E-2</v>
      </c>
      <c r="G104" s="23">
        <v>0.14775413711583923</v>
      </c>
      <c r="H104" s="23">
        <v>6.0283687943262408E-2</v>
      </c>
      <c r="I104" s="23">
        <v>1.9306540583136328E-2</v>
      </c>
      <c r="J104" s="23">
        <v>3.4278959810874705E-2</v>
      </c>
      <c r="K104" s="23">
        <v>4.6493301812450746E-2</v>
      </c>
      <c r="L104" s="24">
        <v>12690</v>
      </c>
      <c r="M104" s="23">
        <v>0.67694805194805197</v>
      </c>
      <c r="N104" s="23">
        <v>2.1103896103896104E-2</v>
      </c>
      <c r="O104" s="23">
        <v>0.14204545454545456</v>
      </c>
      <c r="P104" s="23">
        <v>6.0876623376623376E-2</v>
      </c>
      <c r="Q104" s="23">
        <v>2.1103896103896104E-2</v>
      </c>
      <c r="R104" s="23">
        <v>3.2467532467532464E-2</v>
      </c>
      <c r="S104" s="23">
        <v>4.5454545454545456E-2</v>
      </c>
      <c r="T104" s="24">
        <v>6160</v>
      </c>
    </row>
    <row r="105" spans="2:20" x14ac:dyDescent="0.2">
      <c r="B105" s="33" t="s">
        <v>264</v>
      </c>
      <c r="C105" s="21" t="s">
        <v>56</v>
      </c>
      <c r="D105" s="18" t="s">
        <v>314</v>
      </c>
      <c r="E105" s="23" t="s">
        <v>596</v>
      </c>
      <c r="F105" s="23" t="s">
        <v>596</v>
      </c>
      <c r="G105" s="23" t="s">
        <v>596</v>
      </c>
      <c r="H105" s="23" t="s">
        <v>596</v>
      </c>
      <c r="I105" s="23" t="s">
        <v>596</v>
      </c>
      <c r="J105" s="23" t="s">
        <v>596</v>
      </c>
      <c r="K105" s="23" t="s">
        <v>596</v>
      </c>
      <c r="L105" s="24" t="s">
        <v>596</v>
      </c>
      <c r="M105" s="23" t="s">
        <v>596</v>
      </c>
      <c r="N105" s="23" t="s">
        <v>596</v>
      </c>
      <c r="O105" s="23" t="s">
        <v>596</v>
      </c>
      <c r="P105" s="23" t="s">
        <v>596</v>
      </c>
      <c r="Q105" s="23" t="s">
        <v>596</v>
      </c>
      <c r="R105" s="23" t="s">
        <v>596</v>
      </c>
      <c r="S105" s="23" t="s">
        <v>596</v>
      </c>
      <c r="T105" s="24" t="s">
        <v>596</v>
      </c>
    </row>
    <row r="106" spans="2:20" x14ac:dyDescent="0.2">
      <c r="B106" s="33" t="s">
        <v>264</v>
      </c>
      <c r="C106" s="21" t="s">
        <v>62</v>
      </c>
      <c r="D106" s="18" t="s">
        <v>171</v>
      </c>
      <c r="E106" s="23">
        <v>0.79635108481262329</v>
      </c>
      <c r="F106" s="23">
        <v>1.1341222879684419E-2</v>
      </c>
      <c r="G106" s="23">
        <v>7.889546351084813E-3</v>
      </c>
      <c r="H106" s="23">
        <v>4.4378698224852072E-3</v>
      </c>
      <c r="I106" s="23">
        <v>5.9171597633136093E-3</v>
      </c>
      <c r="J106" s="23">
        <v>5.4240631163708086E-3</v>
      </c>
      <c r="K106" s="23">
        <v>0.16863905325443787</v>
      </c>
      <c r="L106" s="24">
        <v>10140</v>
      </c>
      <c r="M106" s="23">
        <v>0.82263710618436403</v>
      </c>
      <c r="N106" s="23">
        <v>8.1680280046674443E-3</v>
      </c>
      <c r="O106" s="23">
        <v>5.8343057176196032E-3</v>
      </c>
      <c r="P106" s="23">
        <v>5.8343057176196032E-3</v>
      </c>
      <c r="Q106" s="23">
        <v>5.8343057176196032E-3</v>
      </c>
      <c r="R106" s="23">
        <v>5.8343057176196032E-3</v>
      </c>
      <c r="S106" s="23">
        <v>0.14702450408401399</v>
      </c>
      <c r="T106" s="24">
        <v>4285</v>
      </c>
    </row>
    <row r="107" spans="2:20" x14ac:dyDescent="0.2">
      <c r="B107" s="33" t="s">
        <v>264</v>
      </c>
      <c r="C107" s="21" t="s">
        <v>63</v>
      </c>
      <c r="D107" s="18" t="s">
        <v>172</v>
      </c>
      <c r="E107" s="23">
        <v>0.49765258215962443</v>
      </c>
      <c r="F107" s="23">
        <v>2.6654550961684082E-2</v>
      </c>
      <c r="G107" s="23">
        <v>0.19794033015296078</v>
      </c>
      <c r="H107" s="23">
        <v>5.4823565046191125E-2</v>
      </c>
      <c r="I107" s="23">
        <v>3.9376041193396938E-2</v>
      </c>
      <c r="J107" s="23">
        <v>6.5273360593669547E-2</v>
      </c>
      <c r="K107" s="23">
        <v>0.11827956989247312</v>
      </c>
      <c r="L107" s="24">
        <v>33015</v>
      </c>
      <c r="M107" s="23">
        <v>0.61392088132198297</v>
      </c>
      <c r="N107" s="23">
        <v>1.8527791687531298E-2</v>
      </c>
      <c r="O107" s="23">
        <v>0.1457185778668002</v>
      </c>
      <c r="P107" s="23">
        <v>4.9073610415623435E-2</v>
      </c>
      <c r="Q107" s="23">
        <v>2.4036054081121683E-2</v>
      </c>
      <c r="R107" s="23">
        <v>6.7100650976464699E-2</v>
      </c>
      <c r="S107" s="23">
        <v>8.1622433650475709E-2</v>
      </c>
      <c r="T107" s="24">
        <v>9985</v>
      </c>
    </row>
    <row r="108" spans="2:20" x14ac:dyDescent="0.2">
      <c r="B108" s="33" t="s">
        <v>264</v>
      </c>
      <c r="C108" s="21" t="s">
        <v>64</v>
      </c>
      <c r="D108" s="18" t="s">
        <v>315</v>
      </c>
      <c r="E108" s="23">
        <v>0.65017129805862195</v>
      </c>
      <c r="F108" s="23">
        <v>2.6265702322040351E-2</v>
      </c>
      <c r="G108" s="23">
        <v>0.12942519984773507</v>
      </c>
      <c r="H108" s="23">
        <v>6.4712599923867534E-2</v>
      </c>
      <c r="I108" s="23">
        <v>6.9661210506280935E-2</v>
      </c>
      <c r="J108" s="23">
        <v>4.7202131709173964E-2</v>
      </c>
      <c r="K108" s="23">
        <v>1.2561857632280167E-2</v>
      </c>
      <c r="L108" s="24">
        <v>13135</v>
      </c>
      <c r="M108" s="23" t="s">
        <v>596</v>
      </c>
      <c r="N108" s="23" t="s">
        <v>596</v>
      </c>
      <c r="O108" s="23" t="s">
        <v>596</v>
      </c>
      <c r="P108" s="23" t="s">
        <v>596</v>
      </c>
      <c r="Q108" s="23" t="s">
        <v>596</v>
      </c>
      <c r="R108" s="23" t="s">
        <v>596</v>
      </c>
      <c r="S108" s="23" t="s">
        <v>596</v>
      </c>
      <c r="T108" s="24" t="s">
        <v>596</v>
      </c>
    </row>
    <row r="109" spans="2:20" x14ac:dyDescent="0.2">
      <c r="B109" s="33" t="s">
        <v>264</v>
      </c>
      <c r="C109" s="21" t="s">
        <v>65</v>
      </c>
      <c r="D109" s="18" t="s">
        <v>316</v>
      </c>
      <c r="E109" s="23">
        <v>0.70361816782140107</v>
      </c>
      <c r="F109" s="23">
        <v>2.1298434693353862E-2</v>
      </c>
      <c r="G109" s="23">
        <v>7.4159609956376701E-2</v>
      </c>
      <c r="H109" s="23">
        <v>1.8219142930459328E-2</v>
      </c>
      <c r="I109" s="23">
        <v>3.5155247626379268E-2</v>
      </c>
      <c r="J109" s="23">
        <v>0.10007698229407236</v>
      </c>
      <c r="K109" s="23">
        <v>4.7985629971773157E-2</v>
      </c>
      <c r="L109" s="24">
        <v>19485</v>
      </c>
      <c r="M109" s="23">
        <v>0.74675324675324672</v>
      </c>
      <c r="N109" s="23">
        <v>1.5769944341372914E-2</v>
      </c>
      <c r="O109" s="23">
        <v>5.4730983302411877E-2</v>
      </c>
      <c r="P109" s="23">
        <v>1.6697588126159554E-2</v>
      </c>
      <c r="Q109" s="23">
        <v>2.5046382189239332E-2</v>
      </c>
      <c r="R109" s="23">
        <v>0.10853432282003711</v>
      </c>
      <c r="S109" s="23">
        <v>3.2467532467532464E-2</v>
      </c>
      <c r="T109" s="24">
        <v>5390</v>
      </c>
    </row>
    <row r="110" spans="2:20" x14ac:dyDescent="0.2">
      <c r="B110" s="33" t="s">
        <v>264</v>
      </c>
      <c r="C110" s="21" t="s">
        <v>66</v>
      </c>
      <c r="D110" s="18" t="s">
        <v>317</v>
      </c>
      <c r="E110" s="23">
        <v>0.51727909011373574</v>
      </c>
      <c r="F110" s="23">
        <v>2.4278215223097113E-2</v>
      </c>
      <c r="G110" s="23">
        <v>0.21741032370953631</v>
      </c>
      <c r="H110" s="23">
        <v>4.5713035870516186E-2</v>
      </c>
      <c r="I110" s="23">
        <v>3.762029746281715E-2</v>
      </c>
      <c r="J110" s="23">
        <v>0.13342082239720035</v>
      </c>
      <c r="K110" s="23">
        <v>2.4278215223097113E-2</v>
      </c>
      <c r="L110" s="24">
        <v>22860</v>
      </c>
      <c r="M110" s="23">
        <v>0.62167832167832171</v>
      </c>
      <c r="N110" s="23">
        <v>1.6783216783216783E-2</v>
      </c>
      <c r="O110" s="23">
        <v>0.18041958041958042</v>
      </c>
      <c r="P110" s="23">
        <v>3.6363636363636362E-2</v>
      </c>
      <c r="Q110" s="23">
        <v>2.8671328671328673E-2</v>
      </c>
      <c r="R110" s="23">
        <v>0.11328671328671329</v>
      </c>
      <c r="S110" s="23">
        <v>3.4965034965034965E-3</v>
      </c>
      <c r="T110" s="24">
        <v>7150</v>
      </c>
    </row>
    <row r="111" spans="2:20" x14ac:dyDescent="0.2">
      <c r="B111" s="33" t="s">
        <v>264</v>
      </c>
      <c r="C111" s="21" t="s">
        <v>67</v>
      </c>
      <c r="D111" s="18" t="s">
        <v>318</v>
      </c>
      <c r="E111" s="23">
        <v>0.86417112299465237</v>
      </c>
      <c r="F111" s="23">
        <v>2.4242424242424242E-2</v>
      </c>
      <c r="G111" s="23">
        <v>4.4206773618538323E-2</v>
      </c>
      <c r="H111" s="23">
        <v>1.4260249554367201E-2</v>
      </c>
      <c r="I111" s="23">
        <v>1.033868092691622E-2</v>
      </c>
      <c r="J111" s="23">
        <v>1.5329768270944741E-2</v>
      </c>
      <c r="K111" s="23">
        <v>2.7094474153297684E-2</v>
      </c>
      <c r="L111" s="24">
        <v>14025</v>
      </c>
      <c r="M111" s="23">
        <v>0.90312163616792251</v>
      </c>
      <c r="N111" s="23">
        <v>1.3993541442411194E-2</v>
      </c>
      <c r="O111" s="23">
        <v>3.1216361679224973E-2</v>
      </c>
      <c r="P111" s="23">
        <v>8.6114101184068884E-3</v>
      </c>
      <c r="Q111" s="23">
        <v>6.4585575888051671E-3</v>
      </c>
      <c r="R111" s="23">
        <v>1.2917115177610334E-2</v>
      </c>
      <c r="S111" s="23">
        <v>2.2604951560818085E-2</v>
      </c>
      <c r="T111" s="24">
        <v>4645</v>
      </c>
    </row>
    <row r="112" spans="2:20" x14ac:dyDescent="0.2">
      <c r="B112" s="33" t="s">
        <v>264</v>
      </c>
      <c r="C112" s="21" t="s">
        <v>68</v>
      </c>
      <c r="D112" s="18" t="s">
        <v>173</v>
      </c>
      <c r="E112" s="23">
        <v>0.6874310915104741</v>
      </c>
      <c r="F112" s="23">
        <v>2.5358324145534728E-2</v>
      </c>
      <c r="G112" s="23">
        <v>0.16262403528114663</v>
      </c>
      <c r="H112" s="23">
        <v>3.8037486218302094E-2</v>
      </c>
      <c r="I112" s="23">
        <v>1.7089305402425578E-2</v>
      </c>
      <c r="J112" s="23">
        <v>4.4652701212789414E-2</v>
      </c>
      <c r="K112" s="23">
        <v>2.5358324145534728E-2</v>
      </c>
      <c r="L112" s="24">
        <v>9070</v>
      </c>
      <c r="M112" s="23">
        <v>0.75254237288135595</v>
      </c>
      <c r="N112" s="23">
        <v>1.6949152542372881E-2</v>
      </c>
      <c r="O112" s="23">
        <v>0.12372881355932204</v>
      </c>
      <c r="P112" s="23">
        <v>3.2203389830508473E-2</v>
      </c>
      <c r="Q112" s="23">
        <v>1.0169491525423728E-2</v>
      </c>
      <c r="R112" s="23">
        <v>4.576271186440678E-2</v>
      </c>
      <c r="S112" s="23">
        <v>1.864406779661017E-2</v>
      </c>
      <c r="T112" s="24">
        <v>2950</v>
      </c>
    </row>
    <row r="113" spans="2:20" x14ac:dyDescent="0.2">
      <c r="B113" s="33" t="s">
        <v>264</v>
      </c>
      <c r="C113" s="21" t="s">
        <v>71</v>
      </c>
      <c r="D113" s="18" t="s">
        <v>175</v>
      </c>
      <c r="E113" s="23">
        <v>0.85863453815261048</v>
      </c>
      <c r="F113" s="23">
        <v>9.2369477911646587E-3</v>
      </c>
      <c r="G113" s="23">
        <v>3.4136546184738957E-2</v>
      </c>
      <c r="H113" s="23">
        <v>1.0441767068273093E-2</v>
      </c>
      <c r="I113" s="23">
        <v>1.2449799196787148E-2</v>
      </c>
      <c r="J113" s="23">
        <v>1.0843373493975903E-2</v>
      </c>
      <c r="K113" s="23">
        <v>6.4257028112449793E-2</v>
      </c>
      <c r="L113" s="24">
        <v>12450</v>
      </c>
      <c r="M113" s="23">
        <v>0.89795918367346939</v>
      </c>
      <c r="N113" s="23">
        <v>3.8265306122448979E-3</v>
      </c>
      <c r="O113" s="23">
        <v>2.0408163265306121E-2</v>
      </c>
      <c r="P113" s="23">
        <v>6.3775510204081634E-3</v>
      </c>
      <c r="Q113" s="23">
        <v>1.020408163265306E-2</v>
      </c>
      <c r="R113" s="23">
        <v>0</v>
      </c>
      <c r="S113" s="23">
        <v>6.1224489795918366E-2</v>
      </c>
      <c r="T113" s="24">
        <v>3920</v>
      </c>
    </row>
    <row r="114" spans="2:20" x14ac:dyDescent="0.2">
      <c r="B114" s="33" t="s">
        <v>264</v>
      </c>
      <c r="C114" s="21" t="s">
        <v>72</v>
      </c>
      <c r="D114" s="18" t="s">
        <v>176</v>
      </c>
      <c r="E114" s="23">
        <v>0.58443854995579136</v>
      </c>
      <c r="F114" s="23">
        <v>1.237842617152962E-2</v>
      </c>
      <c r="G114" s="23">
        <v>1.7683465959328027E-3</v>
      </c>
      <c r="H114" s="23">
        <v>6.6312997347480113E-2</v>
      </c>
      <c r="I114" s="23">
        <v>2.6525198938992041E-3</v>
      </c>
      <c r="J114" s="23">
        <v>0.33244916003536695</v>
      </c>
      <c r="K114" s="23">
        <v>0</v>
      </c>
      <c r="L114" s="24">
        <v>5655</v>
      </c>
      <c r="M114" s="23">
        <v>0.60471204188481675</v>
      </c>
      <c r="N114" s="23">
        <v>1.0471204188481676E-2</v>
      </c>
      <c r="O114" s="23">
        <v>0</v>
      </c>
      <c r="P114" s="23">
        <v>6.8062827225130892E-2</v>
      </c>
      <c r="Q114" s="23">
        <v>0</v>
      </c>
      <c r="R114" s="23">
        <v>0.31675392670157065</v>
      </c>
      <c r="S114" s="23">
        <v>0</v>
      </c>
      <c r="T114" s="24">
        <v>1910</v>
      </c>
    </row>
    <row r="115" spans="2:20" x14ac:dyDescent="0.2">
      <c r="B115" s="33" t="s">
        <v>276</v>
      </c>
      <c r="C115" s="21" t="s">
        <v>74</v>
      </c>
      <c r="D115" s="18" t="s">
        <v>178</v>
      </c>
      <c r="E115" s="23">
        <v>0.73355817875210794</v>
      </c>
      <c r="F115" s="23">
        <v>1.0118043844856661E-2</v>
      </c>
      <c r="G115" s="23">
        <v>0.12816188870151771</v>
      </c>
      <c r="H115" s="23">
        <v>5.902192242833052E-3</v>
      </c>
      <c r="I115" s="23">
        <v>1.5177065767284991E-2</v>
      </c>
      <c r="J115" s="23">
        <v>4.0472175379426642E-2</v>
      </c>
      <c r="K115" s="23">
        <v>6.7453625632377737E-2</v>
      </c>
      <c r="L115" s="24">
        <v>5930</v>
      </c>
      <c r="M115" s="23">
        <v>0.79032258064516125</v>
      </c>
      <c r="N115" s="23">
        <v>6.4516129032258064E-3</v>
      </c>
      <c r="O115" s="23">
        <v>9.3548387096774197E-2</v>
      </c>
      <c r="P115" s="23">
        <v>6.4516129032258064E-3</v>
      </c>
      <c r="Q115" s="23">
        <v>9.6774193548387101E-3</v>
      </c>
      <c r="R115" s="23">
        <v>2.5806451612903226E-2</v>
      </c>
      <c r="S115" s="23">
        <v>6.7741935483870974E-2</v>
      </c>
      <c r="T115" s="24">
        <v>1550</v>
      </c>
    </row>
    <row r="116" spans="2:20" x14ac:dyDescent="0.2">
      <c r="B116" s="33" t="s">
        <v>276</v>
      </c>
      <c r="C116" s="21" t="s">
        <v>76</v>
      </c>
      <c r="D116" s="18" t="s">
        <v>180</v>
      </c>
      <c r="E116" s="23">
        <v>0.91186635944700456</v>
      </c>
      <c r="F116" s="23">
        <v>1.4976958525345621E-2</v>
      </c>
      <c r="G116" s="23">
        <v>8.6405529953917058E-3</v>
      </c>
      <c r="H116" s="23">
        <v>9.7926267281105983E-3</v>
      </c>
      <c r="I116" s="23">
        <v>9.2165898617511521E-3</v>
      </c>
      <c r="J116" s="23">
        <v>4.4930875576036866E-2</v>
      </c>
      <c r="K116" s="23">
        <v>0</v>
      </c>
      <c r="L116" s="24">
        <v>8680</v>
      </c>
      <c r="M116" s="23">
        <v>0.92224231464737794</v>
      </c>
      <c r="N116" s="23">
        <v>1.0849909584086799E-2</v>
      </c>
      <c r="O116" s="23">
        <v>7.2332730560578659E-3</v>
      </c>
      <c r="P116" s="23">
        <v>7.2332730560578659E-3</v>
      </c>
      <c r="Q116" s="23">
        <v>7.2332730560578659E-3</v>
      </c>
      <c r="R116" s="23">
        <v>4.701627486437613E-2</v>
      </c>
      <c r="S116" s="23">
        <v>0</v>
      </c>
      <c r="T116" s="24">
        <v>2765</v>
      </c>
    </row>
    <row r="117" spans="2:20" x14ac:dyDescent="0.2">
      <c r="B117" s="33" t="s">
        <v>276</v>
      </c>
      <c r="C117" s="21" t="s">
        <v>79</v>
      </c>
      <c r="D117" s="18" t="s">
        <v>183</v>
      </c>
      <c r="E117" s="23">
        <v>0.47478115881617339</v>
      </c>
      <c r="F117" s="23">
        <v>2.12588578574406E-2</v>
      </c>
      <c r="G117" s="23">
        <v>0.38140892038349311</v>
      </c>
      <c r="H117" s="23">
        <v>2.3343059608170069E-2</v>
      </c>
      <c r="I117" s="23">
        <v>6.3776573572321804E-2</v>
      </c>
      <c r="J117" s="23">
        <v>1.5423092955398083E-2</v>
      </c>
      <c r="K117" s="23">
        <v>2.0008336807002917E-2</v>
      </c>
      <c r="L117" s="24">
        <v>11995</v>
      </c>
      <c r="M117" s="23" t="s">
        <v>596</v>
      </c>
      <c r="N117" s="23" t="s">
        <v>596</v>
      </c>
      <c r="O117" s="23" t="s">
        <v>596</v>
      </c>
      <c r="P117" s="23" t="s">
        <v>596</v>
      </c>
      <c r="Q117" s="23" t="s">
        <v>596</v>
      </c>
      <c r="R117" s="23" t="s">
        <v>596</v>
      </c>
      <c r="S117" s="23" t="s">
        <v>596</v>
      </c>
      <c r="T117" s="24" t="s">
        <v>596</v>
      </c>
    </row>
    <row r="118" spans="2:20" x14ac:dyDescent="0.2">
      <c r="B118" s="33" t="s">
        <v>276</v>
      </c>
      <c r="C118" s="21" t="s">
        <v>80</v>
      </c>
      <c r="D118" s="18" t="s">
        <v>319</v>
      </c>
      <c r="E118" s="23">
        <v>0.75739848589125947</v>
      </c>
      <c r="F118" s="23">
        <v>2.5464556090846524E-2</v>
      </c>
      <c r="G118" s="23">
        <v>0.15691672401927048</v>
      </c>
      <c r="H118" s="23">
        <v>2.7529249827942189E-2</v>
      </c>
      <c r="I118" s="23">
        <v>2.2367515485203028E-2</v>
      </c>
      <c r="J118" s="23">
        <v>3.0970406056434964E-3</v>
      </c>
      <c r="K118" s="23">
        <v>7.2264280798348245E-3</v>
      </c>
      <c r="L118" s="24">
        <v>14530</v>
      </c>
      <c r="M118" s="23">
        <v>0.80933333333333335</v>
      </c>
      <c r="N118" s="23">
        <v>1.8666666666666668E-2</v>
      </c>
      <c r="O118" s="23">
        <v>0.12133333333333333</v>
      </c>
      <c r="P118" s="23">
        <v>2.1333333333333333E-2</v>
      </c>
      <c r="Q118" s="23">
        <v>1.8666666666666668E-2</v>
      </c>
      <c r="R118" s="23">
        <v>4.0000000000000001E-3</v>
      </c>
      <c r="S118" s="23">
        <v>6.6666666666666671E-3</v>
      </c>
      <c r="T118" s="24">
        <v>3750</v>
      </c>
    </row>
    <row r="119" spans="2:20" x14ac:dyDescent="0.2">
      <c r="B119" s="33" t="s">
        <v>276</v>
      </c>
      <c r="C119" s="21" t="s">
        <v>82</v>
      </c>
      <c r="D119" s="18" t="s">
        <v>320</v>
      </c>
      <c r="E119" s="23">
        <v>0.87518628912071539</v>
      </c>
      <c r="F119" s="23">
        <v>6.3338301043219074E-3</v>
      </c>
      <c r="G119" s="23">
        <v>1.5275707898658718E-2</v>
      </c>
      <c r="H119" s="23">
        <v>7.4515648286140089E-3</v>
      </c>
      <c r="I119" s="23">
        <v>9.6870342771982112E-3</v>
      </c>
      <c r="J119" s="23">
        <v>8.1967213114754092E-2</v>
      </c>
      <c r="K119" s="23">
        <v>4.0983606557377051E-3</v>
      </c>
      <c r="L119" s="24">
        <v>13420</v>
      </c>
      <c r="M119" s="23">
        <v>0.89550425273390033</v>
      </c>
      <c r="N119" s="23">
        <v>3.6452004860267314E-3</v>
      </c>
      <c r="O119" s="23">
        <v>8.5054678007290396E-3</v>
      </c>
      <c r="P119" s="23">
        <v>3.6452004860267314E-3</v>
      </c>
      <c r="Q119" s="23">
        <v>3.6452004860267314E-3</v>
      </c>
      <c r="R119" s="23">
        <v>8.2624544349939252E-2</v>
      </c>
      <c r="S119" s="23">
        <v>2.4301336573511541E-3</v>
      </c>
      <c r="T119" s="24">
        <v>4115</v>
      </c>
    </row>
    <row r="120" spans="2:20" x14ac:dyDescent="0.2">
      <c r="B120" s="33" t="s">
        <v>276</v>
      </c>
      <c r="C120" s="21" t="s">
        <v>83</v>
      </c>
      <c r="D120" s="18" t="s">
        <v>321</v>
      </c>
      <c r="E120" s="23">
        <v>0.86261040235525022</v>
      </c>
      <c r="F120" s="23">
        <v>2.0608439646712464E-2</v>
      </c>
      <c r="G120" s="23">
        <v>1.8318613019299969E-2</v>
      </c>
      <c r="H120" s="23">
        <v>1.144913313706248E-2</v>
      </c>
      <c r="I120" s="23">
        <v>1.8645731108930325E-2</v>
      </c>
      <c r="J120" s="23">
        <v>2.4206738632646385E-2</v>
      </c>
      <c r="K120" s="23">
        <v>4.383382401046778E-2</v>
      </c>
      <c r="L120" s="24">
        <v>15285</v>
      </c>
      <c r="M120" s="23">
        <v>0.85343855693348369</v>
      </c>
      <c r="N120" s="23">
        <v>2.480270574971815E-2</v>
      </c>
      <c r="O120" s="23">
        <v>2.1420518602029311E-2</v>
      </c>
      <c r="P120" s="23">
        <v>1.5783540022547914E-2</v>
      </c>
      <c r="Q120" s="23">
        <v>2.0293122886133032E-2</v>
      </c>
      <c r="R120" s="23">
        <v>2.2547914317925591E-2</v>
      </c>
      <c r="S120" s="23">
        <v>4.1713641488162347E-2</v>
      </c>
      <c r="T120" s="24">
        <v>4435</v>
      </c>
    </row>
    <row r="121" spans="2:20" x14ac:dyDescent="0.2">
      <c r="B121" s="33" t="s">
        <v>276</v>
      </c>
      <c r="C121" s="21" t="s">
        <v>86</v>
      </c>
      <c r="D121" s="18" t="s">
        <v>186</v>
      </c>
      <c r="E121" s="23">
        <v>0.82852292020373519</v>
      </c>
      <c r="F121" s="23">
        <v>1.0186757215619695E-2</v>
      </c>
      <c r="G121" s="23">
        <v>1.1884550084889643E-2</v>
      </c>
      <c r="H121" s="23">
        <v>8.4889643463497456E-3</v>
      </c>
      <c r="I121" s="23">
        <v>1.1884550084889643E-2</v>
      </c>
      <c r="J121" s="23">
        <v>0.12903225806451613</v>
      </c>
      <c r="K121" s="23">
        <v>0</v>
      </c>
      <c r="L121" s="24">
        <v>5890</v>
      </c>
      <c r="M121" s="23" t="s">
        <v>596</v>
      </c>
      <c r="N121" s="23" t="s">
        <v>596</v>
      </c>
      <c r="O121" s="23" t="s">
        <v>596</v>
      </c>
      <c r="P121" s="23" t="s">
        <v>596</v>
      </c>
      <c r="Q121" s="23" t="s">
        <v>596</v>
      </c>
      <c r="R121" s="23" t="s">
        <v>596</v>
      </c>
      <c r="S121" s="23" t="s">
        <v>596</v>
      </c>
      <c r="T121" s="24" t="s">
        <v>596</v>
      </c>
    </row>
    <row r="122" spans="2:20" x14ac:dyDescent="0.2">
      <c r="B122" s="33" t="s">
        <v>276</v>
      </c>
      <c r="C122" s="21" t="s">
        <v>87</v>
      </c>
      <c r="D122" s="18" t="s">
        <v>322</v>
      </c>
      <c r="E122" s="23">
        <v>0.83544303797468356</v>
      </c>
      <c r="F122" s="23">
        <v>6.3291139240506328E-3</v>
      </c>
      <c r="G122" s="23">
        <v>9.4936708860759497E-3</v>
      </c>
      <c r="H122" s="23">
        <v>7.3839662447257384E-3</v>
      </c>
      <c r="I122" s="23">
        <v>1.2658227848101266E-2</v>
      </c>
      <c r="J122" s="23">
        <v>3.3755274261603373E-2</v>
      </c>
      <c r="K122" s="23">
        <v>9.49367088607595E-2</v>
      </c>
      <c r="L122" s="24">
        <v>4740</v>
      </c>
      <c r="M122" s="23">
        <v>0.90347490347490345</v>
      </c>
      <c r="N122" s="23">
        <v>3.8610038610038611E-3</v>
      </c>
      <c r="O122" s="23">
        <v>7.7220077220077222E-3</v>
      </c>
      <c r="P122" s="23">
        <v>3.8610038610038611E-3</v>
      </c>
      <c r="Q122" s="23">
        <v>7.7220077220077222E-3</v>
      </c>
      <c r="R122" s="23">
        <v>2.3166023166023165E-2</v>
      </c>
      <c r="S122" s="23">
        <v>5.7915057915057917E-2</v>
      </c>
      <c r="T122" s="24">
        <v>1295</v>
      </c>
    </row>
    <row r="123" spans="2:20" x14ac:dyDescent="0.2">
      <c r="B123" s="33" t="s">
        <v>276</v>
      </c>
      <c r="C123" s="21" t="s">
        <v>88</v>
      </c>
      <c r="D123" s="18" t="s">
        <v>323</v>
      </c>
      <c r="E123" s="23">
        <v>0.79026217228464424</v>
      </c>
      <c r="F123" s="23">
        <v>9.630818619582664E-3</v>
      </c>
      <c r="G123" s="23">
        <v>1.2306046013911182E-2</v>
      </c>
      <c r="H123" s="23">
        <v>1.1771000535045479E-2</v>
      </c>
      <c r="I123" s="23">
        <v>3.9593365436062067E-2</v>
      </c>
      <c r="J123" s="23">
        <v>8.2397003745318345E-2</v>
      </c>
      <c r="K123" s="23">
        <v>5.403959336543606E-2</v>
      </c>
      <c r="L123" s="24">
        <v>9345</v>
      </c>
      <c r="M123" s="23">
        <v>0.80718562874251498</v>
      </c>
      <c r="N123" s="23">
        <v>8.3832335329341312E-3</v>
      </c>
      <c r="O123" s="23">
        <v>9.5808383233532933E-3</v>
      </c>
      <c r="P123" s="23">
        <v>1.3173652694610778E-2</v>
      </c>
      <c r="Q123" s="23">
        <v>2.9940119760479042E-2</v>
      </c>
      <c r="R123" s="23">
        <v>8.862275449101796E-2</v>
      </c>
      <c r="S123" s="23">
        <v>4.1916167664670656E-2</v>
      </c>
      <c r="T123" s="24">
        <v>4175</v>
      </c>
    </row>
    <row r="124" spans="2:20" x14ac:dyDescent="0.2">
      <c r="B124" s="33" t="s">
        <v>276</v>
      </c>
      <c r="C124" s="21" t="s">
        <v>90</v>
      </c>
      <c r="D124" s="18" t="s">
        <v>188</v>
      </c>
      <c r="E124" s="23">
        <v>0.65715795034337032</v>
      </c>
      <c r="F124" s="23">
        <v>2.3507659799260432E-2</v>
      </c>
      <c r="G124" s="23">
        <v>0.10433174854727945</v>
      </c>
      <c r="H124" s="23">
        <v>7.1579503433703118E-2</v>
      </c>
      <c r="I124" s="23">
        <v>5.2562070787110407E-2</v>
      </c>
      <c r="J124" s="23">
        <v>2.2187004754358162E-2</v>
      </c>
      <c r="K124" s="23">
        <v>6.8938193343898571E-2</v>
      </c>
      <c r="L124" s="24">
        <v>18930</v>
      </c>
      <c r="M124" s="23">
        <v>0.74307116104868909</v>
      </c>
      <c r="N124" s="23">
        <v>1.647940074906367E-2</v>
      </c>
      <c r="O124" s="23">
        <v>8.1647940074906361E-2</v>
      </c>
      <c r="P124" s="23">
        <v>5.0187265917602995E-2</v>
      </c>
      <c r="Q124" s="23">
        <v>3.2958801498127341E-2</v>
      </c>
      <c r="R124" s="23">
        <v>2.3220973782771534E-2</v>
      </c>
      <c r="S124" s="23">
        <v>5.1685393258426963E-2</v>
      </c>
      <c r="T124" s="24">
        <v>6675</v>
      </c>
    </row>
    <row r="125" spans="2:20" x14ac:dyDescent="0.2">
      <c r="B125" s="33" t="s">
        <v>276</v>
      </c>
      <c r="C125" s="21" t="s">
        <v>93</v>
      </c>
      <c r="D125" s="18" t="s">
        <v>191</v>
      </c>
      <c r="E125" s="23">
        <v>0.75650497911982006</v>
      </c>
      <c r="F125" s="23">
        <v>2.5698682942499197E-2</v>
      </c>
      <c r="G125" s="23">
        <v>0.15579826533890137</v>
      </c>
      <c r="H125" s="23">
        <v>1.3170575008030838E-2</v>
      </c>
      <c r="I125" s="23">
        <v>1.2849341471249599E-3</v>
      </c>
      <c r="J125" s="23">
        <v>1.8310311596530678E-2</v>
      </c>
      <c r="K125" s="23">
        <v>2.8911018310311596E-2</v>
      </c>
      <c r="L125" s="24">
        <v>15565</v>
      </c>
      <c r="M125" s="23">
        <v>0.83833116036505873</v>
      </c>
      <c r="N125" s="23">
        <v>1.303780964797914E-2</v>
      </c>
      <c r="O125" s="23">
        <v>8.9960886571056067E-2</v>
      </c>
      <c r="P125" s="23">
        <v>1.0430247718383311E-2</v>
      </c>
      <c r="Q125" s="23">
        <v>1.3037809647979139E-3</v>
      </c>
      <c r="R125" s="23">
        <v>1.5645371577574969E-2</v>
      </c>
      <c r="S125" s="23">
        <v>3.259452411994785E-2</v>
      </c>
      <c r="T125" s="24">
        <v>3835</v>
      </c>
    </row>
    <row r="126" spans="2:20" x14ac:dyDescent="0.2">
      <c r="B126" s="33" t="s">
        <v>276</v>
      </c>
      <c r="C126" s="21" t="s">
        <v>94</v>
      </c>
      <c r="D126" s="18" t="s">
        <v>192</v>
      </c>
      <c r="E126" s="23">
        <v>0.89952718676122934</v>
      </c>
      <c r="F126" s="23">
        <v>2.9550827423167848E-3</v>
      </c>
      <c r="G126" s="23">
        <v>8.2742316784869974E-3</v>
      </c>
      <c r="H126" s="23">
        <v>4.1371158392434987E-3</v>
      </c>
      <c r="I126" s="23">
        <v>2.7186761229314422E-2</v>
      </c>
      <c r="J126" s="23">
        <v>4.4326241134751775E-2</v>
      </c>
      <c r="K126" s="23">
        <v>1.3593380614657211E-2</v>
      </c>
      <c r="L126" s="24">
        <v>8460</v>
      </c>
      <c r="M126" s="23">
        <v>0.91806722689075626</v>
      </c>
      <c r="N126" s="23">
        <v>0</v>
      </c>
      <c r="O126" s="23">
        <v>4.2016806722689074E-3</v>
      </c>
      <c r="P126" s="23">
        <v>2.1008403361344537E-3</v>
      </c>
      <c r="Q126" s="23">
        <v>1.680672268907563E-2</v>
      </c>
      <c r="R126" s="23">
        <v>4.6218487394957986E-2</v>
      </c>
      <c r="S126" s="23">
        <v>1.050420168067227E-2</v>
      </c>
      <c r="T126" s="24">
        <v>2380</v>
      </c>
    </row>
    <row r="127" spans="2:20" x14ac:dyDescent="0.2">
      <c r="B127" s="33" t="s">
        <v>276</v>
      </c>
      <c r="C127" s="21" t="s">
        <v>95</v>
      </c>
      <c r="D127" s="18" t="s">
        <v>324</v>
      </c>
      <c r="E127" s="23">
        <v>0.82310093652445371</v>
      </c>
      <c r="F127" s="23">
        <v>5.2029136316337149E-3</v>
      </c>
      <c r="G127" s="23">
        <v>1.5608740894901144E-2</v>
      </c>
      <c r="H127" s="23">
        <v>6.2434963579604576E-3</v>
      </c>
      <c r="I127" s="23">
        <v>8.3246618106139446E-3</v>
      </c>
      <c r="J127" s="23">
        <v>0.14151925078043703</v>
      </c>
      <c r="K127" s="23">
        <v>0</v>
      </c>
      <c r="L127" s="24">
        <v>4805</v>
      </c>
      <c r="M127" s="23">
        <v>0.84104046242774566</v>
      </c>
      <c r="N127" s="23">
        <v>0</v>
      </c>
      <c r="O127" s="23">
        <v>1.1560693641618497E-2</v>
      </c>
      <c r="P127" s="23">
        <v>5.7803468208092483E-3</v>
      </c>
      <c r="Q127" s="23">
        <v>5.7803468208092483E-3</v>
      </c>
      <c r="R127" s="23">
        <v>0.13583815028901733</v>
      </c>
      <c r="S127" s="23">
        <v>0</v>
      </c>
      <c r="T127" s="24">
        <v>1730</v>
      </c>
    </row>
    <row r="128" spans="2:20" x14ac:dyDescent="0.2">
      <c r="B128" s="33" t="s">
        <v>276</v>
      </c>
      <c r="C128" s="21" t="s">
        <v>96</v>
      </c>
      <c r="D128" s="18" t="s">
        <v>325</v>
      </c>
      <c r="E128" s="23">
        <v>0.83150605885747264</v>
      </c>
      <c r="F128" s="23">
        <v>7.5014425851125215E-3</v>
      </c>
      <c r="G128" s="23">
        <v>1.0963646855164455E-2</v>
      </c>
      <c r="H128" s="23">
        <v>4.0392383150605884E-3</v>
      </c>
      <c r="I128" s="23">
        <v>2.9428736295441432E-2</v>
      </c>
      <c r="J128" s="23">
        <v>0.11656087709174841</v>
      </c>
      <c r="K128" s="23">
        <v>0</v>
      </c>
      <c r="L128" s="24">
        <v>8665</v>
      </c>
      <c r="M128" s="23">
        <v>0.83285302593659938</v>
      </c>
      <c r="N128" s="23">
        <v>4.3227665706051877E-3</v>
      </c>
      <c r="O128" s="23">
        <v>1.1527377521613832E-2</v>
      </c>
      <c r="P128" s="23">
        <v>4.3227665706051877E-3</v>
      </c>
      <c r="Q128" s="23">
        <v>2.5936599423631124E-2</v>
      </c>
      <c r="R128" s="23">
        <v>0.12103746397694524</v>
      </c>
      <c r="S128" s="23">
        <v>0</v>
      </c>
      <c r="T128" s="24">
        <v>3470</v>
      </c>
    </row>
    <row r="129" spans="2:20" x14ac:dyDescent="0.2">
      <c r="B129" s="33" t="s">
        <v>276</v>
      </c>
      <c r="C129" s="21" t="s">
        <v>97</v>
      </c>
      <c r="D129" s="18" t="s">
        <v>193</v>
      </c>
      <c r="E129" s="23">
        <v>0.91195304162219848</v>
      </c>
      <c r="F129" s="23">
        <v>5.8697972251867663E-3</v>
      </c>
      <c r="G129" s="23">
        <v>8.5378868729989333E-3</v>
      </c>
      <c r="H129" s="23">
        <v>3.2017075773745998E-3</v>
      </c>
      <c r="I129" s="23">
        <v>3.735325506937033E-3</v>
      </c>
      <c r="J129" s="23">
        <v>2.0277481323372464E-2</v>
      </c>
      <c r="K129" s="23">
        <v>4.6424759871931696E-2</v>
      </c>
      <c r="L129" s="24">
        <v>9370</v>
      </c>
      <c r="M129" s="23">
        <v>0.92624728850325377</v>
      </c>
      <c r="N129" s="23">
        <v>3.2537960954446853E-3</v>
      </c>
      <c r="O129" s="23">
        <v>6.5075921908893707E-3</v>
      </c>
      <c r="P129" s="23">
        <v>2.1691973969631237E-3</v>
      </c>
      <c r="Q129" s="23">
        <v>4.3383947939262474E-3</v>
      </c>
      <c r="R129" s="23">
        <v>1.843817787418655E-2</v>
      </c>
      <c r="S129" s="23">
        <v>3.9045553145336226E-2</v>
      </c>
      <c r="T129" s="24">
        <v>4610</v>
      </c>
    </row>
    <row r="130" spans="2:20" x14ac:dyDescent="0.2">
      <c r="B130" s="33" t="s">
        <v>276</v>
      </c>
      <c r="C130" s="21" t="s">
        <v>99</v>
      </c>
      <c r="D130" s="18" t="s">
        <v>194</v>
      </c>
      <c r="E130" s="23">
        <v>0.56977964323189922</v>
      </c>
      <c r="F130" s="23">
        <v>6.5057712486883523E-2</v>
      </c>
      <c r="G130" s="23">
        <v>0.16264428121720881</v>
      </c>
      <c r="H130" s="23">
        <v>5.9811122770199371E-2</v>
      </c>
      <c r="I130" s="23">
        <v>8.8142707240293813E-2</v>
      </c>
      <c r="J130" s="23">
        <v>5.246589716684155E-3</v>
      </c>
      <c r="K130" s="23">
        <v>4.7219307450157399E-2</v>
      </c>
      <c r="L130" s="24">
        <v>4765</v>
      </c>
      <c r="M130" s="23">
        <v>0.57004830917874394</v>
      </c>
      <c r="N130" s="23">
        <v>6.280193236714976E-2</v>
      </c>
      <c r="O130" s="23">
        <v>0.14975845410628019</v>
      </c>
      <c r="P130" s="23">
        <v>6.7632850241545889E-2</v>
      </c>
      <c r="Q130" s="23">
        <v>8.6956521739130432E-2</v>
      </c>
      <c r="R130" s="23">
        <v>4.830917874396135E-3</v>
      </c>
      <c r="S130" s="23">
        <v>5.7971014492753624E-2</v>
      </c>
      <c r="T130" s="24">
        <v>1035</v>
      </c>
    </row>
    <row r="131" spans="2:20" x14ac:dyDescent="0.2">
      <c r="B131" s="33" t="s">
        <v>276</v>
      </c>
      <c r="C131" s="21" t="s">
        <v>100</v>
      </c>
      <c r="D131" s="18" t="s">
        <v>195</v>
      </c>
      <c r="E131" s="23">
        <v>0.74507921267402788</v>
      </c>
      <c r="F131" s="23">
        <v>1.728276524243879E-2</v>
      </c>
      <c r="G131" s="23">
        <v>8.0172827652424394E-2</v>
      </c>
      <c r="H131" s="23">
        <v>4.0326452232357174E-2</v>
      </c>
      <c r="I131" s="23">
        <v>6.0969755160825735E-2</v>
      </c>
      <c r="J131" s="23">
        <v>3.6965914546327409E-2</v>
      </c>
      <c r="K131" s="23">
        <v>1.9203072491598656E-2</v>
      </c>
      <c r="L131" s="24">
        <v>10415</v>
      </c>
      <c r="M131" s="23">
        <v>0.80870712401055411</v>
      </c>
      <c r="N131" s="23">
        <v>1.1873350923482849E-2</v>
      </c>
      <c r="O131" s="23">
        <v>6.3324538258575203E-2</v>
      </c>
      <c r="P131" s="23">
        <v>3.2981530343007916E-2</v>
      </c>
      <c r="Q131" s="23">
        <v>4.0897097625329816E-2</v>
      </c>
      <c r="R131" s="23">
        <v>3.1662269129287601E-2</v>
      </c>
      <c r="S131" s="23">
        <v>1.0554089709762533E-2</v>
      </c>
      <c r="T131" s="24">
        <v>3790</v>
      </c>
    </row>
    <row r="132" spans="2:20" x14ac:dyDescent="0.2">
      <c r="B132" s="33" t="s">
        <v>276</v>
      </c>
      <c r="C132" s="21" t="s">
        <v>101</v>
      </c>
      <c r="D132" s="18" t="s">
        <v>196</v>
      </c>
      <c r="E132" s="23">
        <v>0.86190145732130463</v>
      </c>
      <c r="F132" s="23">
        <v>9.021512838306732E-3</v>
      </c>
      <c r="G132" s="23">
        <v>3.5392088827203329E-2</v>
      </c>
      <c r="H132" s="23">
        <v>8.3275503122831364E-3</v>
      </c>
      <c r="I132" s="23">
        <v>2.4288688410825817E-2</v>
      </c>
      <c r="J132" s="23">
        <v>1.457321304649549E-2</v>
      </c>
      <c r="K132" s="23">
        <v>4.7189451769604443E-2</v>
      </c>
      <c r="L132" s="24">
        <v>7205</v>
      </c>
      <c r="M132" s="23" t="s">
        <v>596</v>
      </c>
      <c r="N132" s="23" t="s">
        <v>596</v>
      </c>
      <c r="O132" s="23" t="s">
        <v>596</v>
      </c>
      <c r="P132" s="23" t="s">
        <v>596</v>
      </c>
      <c r="Q132" s="23" t="s">
        <v>596</v>
      </c>
      <c r="R132" s="23" t="s">
        <v>596</v>
      </c>
      <c r="S132" s="23" t="s">
        <v>596</v>
      </c>
      <c r="T132" s="24" t="s">
        <v>596</v>
      </c>
    </row>
    <row r="133" spans="2:20" x14ac:dyDescent="0.2">
      <c r="B133" s="33" t="s">
        <v>276</v>
      </c>
      <c r="C133" s="21" t="s">
        <v>102</v>
      </c>
      <c r="D133" s="18" t="s">
        <v>197</v>
      </c>
      <c r="E133" s="23">
        <v>0.91080550098231827</v>
      </c>
      <c r="F133" s="23">
        <v>8.6444007858546175E-3</v>
      </c>
      <c r="G133" s="23">
        <v>2.1611001964636542E-2</v>
      </c>
      <c r="H133" s="23">
        <v>1.1787819253438114E-2</v>
      </c>
      <c r="I133" s="23">
        <v>1.6502946954813358E-2</v>
      </c>
      <c r="J133" s="23">
        <v>3.0255402750491159E-2</v>
      </c>
      <c r="K133" s="23">
        <v>0</v>
      </c>
      <c r="L133" s="24">
        <v>12725</v>
      </c>
      <c r="M133" s="23">
        <v>0.94074074074074077</v>
      </c>
      <c r="N133" s="23">
        <v>5.2910052910052907E-3</v>
      </c>
      <c r="O133" s="23">
        <v>1.3756613756613757E-2</v>
      </c>
      <c r="P133" s="23">
        <v>8.4656084656084662E-3</v>
      </c>
      <c r="Q133" s="23">
        <v>1.2698412698412698E-2</v>
      </c>
      <c r="R133" s="23">
        <v>1.6931216931216932E-2</v>
      </c>
      <c r="S133" s="23">
        <v>0</v>
      </c>
      <c r="T133" s="24">
        <v>4725</v>
      </c>
    </row>
    <row r="134" spans="2:20" x14ac:dyDescent="0.2">
      <c r="B134" s="33" t="s">
        <v>276</v>
      </c>
      <c r="C134" s="21" t="s">
        <v>106</v>
      </c>
      <c r="D134" s="18" t="s">
        <v>199</v>
      </c>
      <c r="E134" s="23">
        <v>0.75947573503365218</v>
      </c>
      <c r="F134" s="23">
        <v>1.1689691817215728E-2</v>
      </c>
      <c r="G134" s="23">
        <v>5.3134962805526036E-2</v>
      </c>
      <c r="H134" s="23">
        <v>1.8420120439249024E-2</v>
      </c>
      <c r="I134" s="23">
        <v>4.3216436415161173E-2</v>
      </c>
      <c r="J134" s="23">
        <v>7.084661707403471E-2</v>
      </c>
      <c r="K134" s="23">
        <v>4.3570669500531352E-2</v>
      </c>
      <c r="L134" s="24">
        <v>14115</v>
      </c>
      <c r="M134" s="23">
        <v>0.80716253443526176</v>
      </c>
      <c r="N134" s="23">
        <v>1.1019283746556474E-2</v>
      </c>
      <c r="O134" s="23">
        <v>4.6831955922865015E-2</v>
      </c>
      <c r="P134" s="23">
        <v>1.3774104683195593E-2</v>
      </c>
      <c r="Q134" s="23">
        <v>2.8925619834710745E-2</v>
      </c>
      <c r="R134" s="23">
        <v>5.9228650137741048E-2</v>
      </c>
      <c r="S134" s="23">
        <v>3.4435261707988982E-2</v>
      </c>
      <c r="T134" s="24">
        <v>3630</v>
      </c>
    </row>
    <row r="135" spans="2:20" x14ac:dyDescent="0.2">
      <c r="B135" s="33" t="s">
        <v>276</v>
      </c>
      <c r="C135" s="21" t="s">
        <v>107</v>
      </c>
      <c r="D135" s="18" t="s">
        <v>200</v>
      </c>
      <c r="E135" s="23">
        <v>0.72544514646754743</v>
      </c>
      <c r="F135" s="23">
        <v>8.6157380815623207E-3</v>
      </c>
      <c r="G135" s="23">
        <v>4.2504307869040782E-2</v>
      </c>
      <c r="H135" s="23">
        <v>1.1487650775416428E-2</v>
      </c>
      <c r="I135" s="23">
        <v>4.7099368179207353E-2</v>
      </c>
      <c r="J135" s="23">
        <v>0.1636990235496841</v>
      </c>
      <c r="K135" s="23">
        <v>1.1487650775416428E-3</v>
      </c>
      <c r="L135" s="24">
        <v>8705</v>
      </c>
      <c r="M135" s="23" t="s">
        <v>596</v>
      </c>
      <c r="N135" s="23" t="s">
        <v>596</v>
      </c>
      <c r="O135" s="23" t="s">
        <v>596</v>
      </c>
      <c r="P135" s="23" t="s">
        <v>596</v>
      </c>
      <c r="Q135" s="23" t="s">
        <v>596</v>
      </c>
      <c r="R135" s="23" t="s">
        <v>596</v>
      </c>
      <c r="S135" s="23" t="s">
        <v>596</v>
      </c>
      <c r="T135" s="24" t="s">
        <v>596</v>
      </c>
    </row>
    <row r="136" spans="2:20" x14ac:dyDescent="0.2">
      <c r="B136" s="33" t="s">
        <v>276</v>
      </c>
      <c r="C136" s="21" t="s">
        <v>112</v>
      </c>
      <c r="D136" s="18" t="s">
        <v>326</v>
      </c>
      <c r="E136" s="23" t="s">
        <v>596</v>
      </c>
      <c r="F136" s="23" t="s">
        <v>596</v>
      </c>
      <c r="G136" s="23" t="s">
        <v>596</v>
      </c>
      <c r="H136" s="23" t="s">
        <v>596</v>
      </c>
      <c r="I136" s="23" t="s">
        <v>596</v>
      </c>
      <c r="J136" s="23" t="s">
        <v>596</v>
      </c>
      <c r="K136" s="23" t="s">
        <v>596</v>
      </c>
      <c r="L136" s="24" t="s">
        <v>596</v>
      </c>
      <c r="M136" s="23" t="s">
        <v>596</v>
      </c>
      <c r="N136" s="23" t="s">
        <v>596</v>
      </c>
      <c r="O136" s="23" t="s">
        <v>596</v>
      </c>
      <c r="P136" s="23" t="s">
        <v>596</v>
      </c>
      <c r="Q136" s="23" t="s">
        <v>596</v>
      </c>
      <c r="R136" s="23" t="s">
        <v>596</v>
      </c>
      <c r="S136" s="23" t="s">
        <v>596</v>
      </c>
      <c r="T136" s="24" t="s">
        <v>596</v>
      </c>
    </row>
    <row r="137" spans="2:20" x14ac:dyDescent="0.2">
      <c r="B137" s="33" t="s">
        <v>281</v>
      </c>
      <c r="C137" s="21" t="s">
        <v>75</v>
      </c>
      <c r="D137" s="18" t="s">
        <v>179</v>
      </c>
      <c r="E137" s="23">
        <v>0.69324090121317161</v>
      </c>
      <c r="F137" s="23">
        <v>3.1195840554592721E-2</v>
      </c>
      <c r="G137" s="23">
        <v>4.0727902946273833E-2</v>
      </c>
      <c r="H137" s="23">
        <v>2.6863084922010397E-2</v>
      </c>
      <c r="I137" s="23">
        <v>7.3656845753899483E-2</v>
      </c>
      <c r="J137" s="23">
        <v>0.134315424610052</v>
      </c>
      <c r="K137" s="23">
        <v>0</v>
      </c>
      <c r="L137" s="24">
        <v>5770</v>
      </c>
      <c r="M137" s="23">
        <v>0.71844660194174759</v>
      </c>
      <c r="N137" s="23">
        <v>2.9126213592233011E-2</v>
      </c>
      <c r="O137" s="23">
        <v>3.3980582524271843E-2</v>
      </c>
      <c r="P137" s="23">
        <v>3.8834951456310676E-2</v>
      </c>
      <c r="Q137" s="23">
        <v>5.8252427184466021E-2</v>
      </c>
      <c r="R137" s="23">
        <v>0.11650485436893204</v>
      </c>
      <c r="S137" s="23">
        <v>0</v>
      </c>
      <c r="T137" s="24">
        <v>1030</v>
      </c>
    </row>
    <row r="138" spans="2:20" x14ac:dyDescent="0.2">
      <c r="B138" s="33" t="s">
        <v>281</v>
      </c>
      <c r="C138" s="21" t="s">
        <v>77</v>
      </c>
      <c r="D138" s="18" t="s">
        <v>181</v>
      </c>
      <c r="E138" s="23">
        <v>0.87772585669781933</v>
      </c>
      <c r="F138" s="23">
        <v>7.7881619937694704E-3</v>
      </c>
      <c r="G138" s="23">
        <v>1.1682242990654205E-2</v>
      </c>
      <c r="H138" s="23">
        <v>3.8940809968847352E-3</v>
      </c>
      <c r="I138" s="23">
        <v>6.2305295950155761E-3</v>
      </c>
      <c r="J138" s="23">
        <v>9.2679127725856694E-2</v>
      </c>
      <c r="K138" s="23">
        <v>0</v>
      </c>
      <c r="L138" s="24">
        <v>6420</v>
      </c>
      <c r="M138" s="23">
        <v>0.89539007092198586</v>
      </c>
      <c r="N138" s="23">
        <v>7.0921985815602835E-3</v>
      </c>
      <c r="O138" s="23">
        <v>1.0638297872340425E-2</v>
      </c>
      <c r="P138" s="23">
        <v>5.3191489361702126E-3</v>
      </c>
      <c r="Q138" s="23">
        <v>5.3191489361702126E-3</v>
      </c>
      <c r="R138" s="23">
        <v>7.8014184397163122E-2</v>
      </c>
      <c r="S138" s="23">
        <v>0</v>
      </c>
      <c r="T138" s="24">
        <v>2820</v>
      </c>
    </row>
    <row r="139" spans="2:20" x14ac:dyDescent="0.2">
      <c r="B139" s="33" t="s">
        <v>281</v>
      </c>
      <c r="C139" s="21" t="s">
        <v>78</v>
      </c>
      <c r="D139" s="18" t="s">
        <v>182</v>
      </c>
      <c r="E139" s="23" t="s">
        <v>596</v>
      </c>
      <c r="F139" s="23" t="s">
        <v>596</v>
      </c>
      <c r="G139" s="23" t="s">
        <v>596</v>
      </c>
      <c r="H139" s="23" t="s">
        <v>596</v>
      </c>
      <c r="I139" s="23" t="s">
        <v>596</v>
      </c>
      <c r="J139" s="23" t="s">
        <v>596</v>
      </c>
      <c r="K139" s="23" t="s">
        <v>596</v>
      </c>
      <c r="L139" s="24" t="s">
        <v>596</v>
      </c>
      <c r="M139" s="23" t="s">
        <v>596</v>
      </c>
      <c r="N139" s="23" t="s">
        <v>596</v>
      </c>
      <c r="O139" s="23" t="s">
        <v>596</v>
      </c>
      <c r="P139" s="23" t="s">
        <v>596</v>
      </c>
      <c r="Q139" s="23" t="s">
        <v>596</v>
      </c>
      <c r="R139" s="23" t="s">
        <v>596</v>
      </c>
      <c r="S139" s="23" t="s">
        <v>596</v>
      </c>
      <c r="T139" s="24" t="s">
        <v>596</v>
      </c>
    </row>
    <row r="140" spans="2:20" x14ac:dyDescent="0.2">
      <c r="B140" s="33" t="s">
        <v>281</v>
      </c>
      <c r="C140" s="21" t="s">
        <v>81</v>
      </c>
      <c r="D140" s="18" t="s">
        <v>327</v>
      </c>
      <c r="E140" s="23">
        <v>0.86174636174636177</v>
      </c>
      <c r="F140" s="23">
        <v>7.2765072765072769E-3</v>
      </c>
      <c r="G140" s="23">
        <v>1.7671517671517672E-2</v>
      </c>
      <c r="H140" s="23">
        <v>1.1434511434511435E-2</v>
      </c>
      <c r="I140" s="23">
        <v>1.3513513513513514E-2</v>
      </c>
      <c r="J140" s="23">
        <v>6.8607068607068611E-2</v>
      </c>
      <c r="K140" s="23">
        <v>1.8711018711018712E-2</v>
      </c>
      <c r="L140" s="24">
        <v>4810</v>
      </c>
      <c r="M140" s="23" t="s">
        <v>596</v>
      </c>
      <c r="N140" s="23" t="s">
        <v>596</v>
      </c>
      <c r="O140" s="23" t="s">
        <v>596</v>
      </c>
      <c r="P140" s="23" t="s">
        <v>596</v>
      </c>
      <c r="Q140" s="23" t="s">
        <v>596</v>
      </c>
      <c r="R140" s="23" t="s">
        <v>596</v>
      </c>
      <c r="S140" s="23" t="s">
        <v>596</v>
      </c>
      <c r="T140" s="24" t="s">
        <v>596</v>
      </c>
    </row>
    <row r="141" spans="2:20" x14ac:dyDescent="0.2">
      <c r="B141" s="33" t="s">
        <v>281</v>
      </c>
      <c r="C141" s="21" t="s">
        <v>84</v>
      </c>
      <c r="D141" s="18" t="s">
        <v>184</v>
      </c>
      <c r="E141" s="23">
        <v>0.80840543881334981</v>
      </c>
      <c r="F141" s="23">
        <v>8.65265760197775E-3</v>
      </c>
      <c r="G141" s="23">
        <v>1.4833127317676144E-2</v>
      </c>
      <c r="H141" s="23">
        <v>6.180469715698393E-3</v>
      </c>
      <c r="I141" s="23">
        <v>1.73053152039555E-2</v>
      </c>
      <c r="J141" s="23">
        <v>0.14338689740420271</v>
      </c>
      <c r="K141" s="23">
        <v>0</v>
      </c>
      <c r="L141" s="24">
        <v>4045</v>
      </c>
      <c r="M141" s="23">
        <v>0.82352941176470584</v>
      </c>
      <c r="N141" s="23">
        <v>5.3475935828877002E-3</v>
      </c>
      <c r="O141" s="23">
        <v>1.06951871657754E-2</v>
      </c>
      <c r="P141" s="23">
        <v>5.3475935828877002E-3</v>
      </c>
      <c r="Q141" s="23">
        <v>1.6042780748663103E-2</v>
      </c>
      <c r="R141" s="23">
        <v>0.13903743315508021</v>
      </c>
      <c r="S141" s="23">
        <v>0</v>
      </c>
      <c r="T141" s="24">
        <v>935</v>
      </c>
    </row>
    <row r="142" spans="2:20" x14ac:dyDescent="0.2">
      <c r="B142" s="33" t="s">
        <v>281</v>
      </c>
      <c r="C142" s="21" t="s">
        <v>85</v>
      </c>
      <c r="D142" s="18" t="s">
        <v>185</v>
      </c>
      <c r="E142" s="23">
        <v>0.65717771451809681</v>
      </c>
      <c r="F142" s="23">
        <v>8.9467263115087427E-3</v>
      </c>
      <c r="G142" s="23">
        <v>0.21024806832045548</v>
      </c>
      <c r="H142" s="23">
        <v>7.3200488003253355E-3</v>
      </c>
      <c r="I142" s="23">
        <v>1.3013420089467263E-2</v>
      </c>
      <c r="J142" s="23">
        <v>9.9633997559983728E-2</v>
      </c>
      <c r="K142" s="23">
        <v>3.2533550223668157E-3</v>
      </c>
      <c r="L142" s="24">
        <v>12295</v>
      </c>
      <c r="M142" s="23">
        <v>0.76666666666666672</v>
      </c>
      <c r="N142" s="23">
        <v>7.575757575757576E-3</v>
      </c>
      <c r="O142" s="23">
        <v>0.14242424242424243</v>
      </c>
      <c r="P142" s="23">
        <v>4.5454545454545452E-3</v>
      </c>
      <c r="Q142" s="23">
        <v>6.0606060606060606E-3</v>
      </c>
      <c r="R142" s="23">
        <v>7.1212121212121213E-2</v>
      </c>
      <c r="S142" s="23">
        <v>1.5151515151515152E-3</v>
      </c>
      <c r="T142" s="24">
        <v>3300</v>
      </c>
    </row>
    <row r="143" spans="2:20" x14ac:dyDescent="0.2">
      <c r="B143" s="33" t="s">
        <v>281</v>
      </c>
      <c r="C143" s="21" t="s">
        <v>89</v>
      </c>
      <c r="D143" s="18" t="s">
        <v>187</v>
      </c>
      <c r="E143" s="23">
        <v>0.80445969125214412</v>
      </c>
      <c r="F143" s="23">
        <v>1.9296740994854202E-2</v>
      </c>
      <c r="G143" s="23">
        <v>9.2624356775300176E-2</v>
      </c>
      <c r="H143" s="23">
        <v>2.1440823327615779E-2</v>
      </c>
      <c r="I143" s="23">
        <v>2.0154373927958835E-2</v>
      </c>
      <c r="J143" s="23">
        <v>2.2727272727272728E-2</v>
      </c>
      <c r="K143" s="23">
        <v>1.9725557461406518E-2</v>
      </c>
      <c r="L143" s="24">
        <v>11660</v>
      </c>
      <c r="M143" s="23">
        <v>0.85497470489038785</v>
      </c>
      <c r="N143" s="23">
        <v>1.3490725126475547E-2</v>
      </c>
      <c r="O143" s="23">
        <v>6.5767284991568295E-2</v>
      </c>
      <c r="P143" s="23">
        <v>1.6863406408094434E-2</v>
      </c>
      <c r="Q143" s="23">
        <v>1.1804384485666104E-2</v>
      </c>
      <c r="R143" s="23">
        <v>2.1922428330522766E-2</v>
      </c>
      <c r="S143" s="23">
        <v>1.3490725126475547E-2</v>
      </c>
      <c r="T143" s="24">
        <v>2965</v>
      </c>
    </row>
    <row r="144" spans="2:20" x14ac:dyDescent="0.2">
      <c r="B144" s="33" t="s">
        <v>281</v>
      </c>
      <c r="C144" s="21" t="s">
        <v>73</v>
      </c>
      <c r="D144" s="18" t="s">
        <v>177</v>
      </c>
      <c r="E144" s="23">
        <v>0.75615763546798032</v>
      </c>
      <c r="F144" s="23">
        <v>1.5086206896551725E-2</v>
      </c>
      <c r="G144" s="23">
        <v>1.5701970443349755E-2</v>
      </c>
      <c r="H144" s="23">
        <v>1.9396551724137932E-2</v>
      </c>
      <c r="I144" s="23">
        <v>7.6046798029556648E-2</v>
      </c>
      <c r="J144" s="23">
        <v>7.2044334975369453E-2</v>
      </c>
      <c r="K144" s="23">
        <v>4.5566502463054187E-2</v>
      </c>
      <c r="L144" s="24">
        <v>16240</v>
      </c>
      <c r="M144" s="23">
        <v>0.81510164569215882</v>
      </c>
      <c r="N144" s="23">
        <v>1.2584704743465635E-2</v>
      </c>
      <c r="O144" s="23">
        <v>1.1616650532429816E-2</v>
      </c>
      <c r="P144" s="23">
        <v>1.6456921587608905E-2</v>
      </c>
      <c r="Q144" s="23">
        <v>5.324298160696999E-2</v>
      </c>
      <c r="R144" s="23">
        <v>6.0019361084220714E-2</v>
      </c>
      <c r="S144" s="23">
        <v>3.1945788964181994E-2</v>
      </c>
      <c r="T144" s="24">
        <v>5165</v>
      </c>
    </row>
    <row r="145" spans="2:20" x14ac:dyDescent="0.2">
      <c r="B145" s="33" t="s">
        <v>281</v>
      </c>
      <c r="C145" s="21" t="s">
        <v>425</v>
      </c>
      <c r="D145" s="18" t="s">
        <v>426</v>
      </c>
      <c r="E145" s="23">
        <v>0.72631578947368425</v>
      </c>
      <c r="F145" s="23">
        <v>1.0526315789473684E-2</v>
      </c>
      <c r="G145" s="23">
        <v>6.6666666666666666E-2</v>
      </c>
      <c r="H145" s="23">
        <v>5.6140350877192984E-2</v>
      </c>
      <c r="I145" s="23">
        <v>7.7192982456140355E-2</v>
      </c>
      <c r="J145" s="23">
        <v>6.6666666666666666E-2</v>
      </c>
      <c r="K145" s="23">
        <v>0</v>
      </c>
      <c r="L145" s="24">
        <v>1425</v>
      </c>
      <c r="M145" s="23">
        <v>0.66666666666666663</v>
      </c>
      <c r="N145" s="23">
        <v>0</v>
      </c>
      <c r="O145" s="23">
        <v>0</v>
      </c>
      <c r="P145" s="23">
        <v>0.16666666666666666</v>
      </c>
      <c r="Q145" s="23">
        <v>0</v>
      </c>
      <c r="R145" s="23">
        <v>0.16666666666666666</v>
      </c>
      <c r="S145" s="23">
        <v>0</v>
      </c>
      <c r="T145" s="24">
        <v>30</v>
      </c>
    </row>
    <row r="146" spans="2:20" x14ac:dyDescent="0.2">
      <c r="B146" s="33" t="s">
        <v>281</v>
      </c>
      <c r="C146" s="21" t="s">
        <v>91</v>
      </c>
      <c r="D146" s="18" t="s">
        <v>189</v>
      </c>
      <c r="E146" s="23">
        <v>0.5636363636363636</v>
      </c>
      <c r="F146" s="23">
        <v>4.1536050156739814E-2</v>
      </c>
      <c r="G146" s="23">
        <v>0.17460815047021944</v>
      </c>
      <c r="H146" s="23">
        <v>8.9184952978056425E-2</v>
      </c>
      <c r="I146" s="23">
        <v>7.6645768025078373E-2</v>
      </c>
      <c r="J146" s="23">
        <v>4.4200626959247646E-2</v>
      </c>
      <c r="K146" s="23">
        <v>1.0031347962382446E-2</v>
      </c>
      <c r="L146" s="24">
        <v>31900</v>
      </c>
      <c r="M146" s="23" t="s">
        <v>596</v>
      </c>
      <c r="N146" s="23" t="s">
        <v>596</v>
      </c>
      <c r="O146" s="23" t="s">
        <v>596</v>
      </c>
      <c r="P146" s="23" t="s">
        <v>596</v>
      </c>
      <c r="Q146" s="23" t="s">
        <v>596</v>
      </c>
      <c r="R146" s="23" t="s">
        <v>596</v>
      </c>
      <c r="S146" s="23" t="s">
        <v>596</v>
      </c>
      <c r="T146" s="24" t="s">
        <v>596</v>
      </c>
    </row>
    <row r="147" spans="2:20" x14ac:dyDescent="0.2">
      <c r="B147" s="33" t="s">
        <v>281</v>
      </c>
      <c r="C147" s="21" t="s">
        <v>103</v>
      </c>
      <c r="D147" s="18" t="s">
        <v>424</v>
      </c>
      <c r="E147" s="23">
        <v>0.90903614457831328</v>
      </c>
      <c r="F147" s="23">
        <v>1.3855421686746987E-2</v>
      </c>
      <c r="G147" s="23">
        <v>1.0542168674698794E-2</v>
      </c>
      <c r="H147" s="23">
        <v>7.2289156626506026E-3</v>
      </c>
      <c r="I147" s="23">
        <v>9.939759036144578E-3</v>
      </c>
      <c r="J147" s="23">
        <v>2.3493975903614458E-2</v>
      </c>
      <c r="K147" s="23">
        <v>2.5903614457831327E-2</v>
      </c>
      <c r="L147" s="24">
        <v>16600</v>
      </c>
      <c r="M147" s="23" t="s">
        <v>596</v>
      </c>
      <c r="N147" s="23" t="s">
        <v>596</v>
      </c>
      <c r="O147" s="23" t="s">
        <v>596</v>
      </c>
      <c r="P147" s="23" t="s">
        <v>596</v>
      </c>
      <c r="Q147" s="23" t="s">
        <v>596</v>
      </c>
      <c r="R147" s="23" t="s">
        <v>596</v>
      </c>
      <c r="S147" s="23" t="s">
        <v>596</v>
      </c>
      <c r="T147" s="24" t="s">
        <v>596</v>
      </c>
    </row>
    <row r="148" spans="2:20" x14ac:dyDescent="0.2">
      <c r="B148" s="33" t="s">
        <v>281</v>
      </c>
      <c r="C148" s="21" t="s">
        <v>92</v>
      </c>
      <c r="D148" s="18" t="s">
        <v>190</v>
      </c>
      <c r="E148" s="23">
        <v>0.84176394293125811</v>
      </c>
      <c r="F148" s="23">
        <v>1.1673151750972763E-2</v>
      </c>
      <c r="G148" s="23">
        <v>2.3346303501945526E-2</v>
      </c>
      <c r="H148" s="23">
        <v>1.232166018158236E-2</v>
      </c>
      <c r="I148" s="23">
        <v>9.0791180285343717E-3</v>
      </c>
      <c r="J148" s="23">
        <v>6.0311284046692608E-2</v>
      </c>
      <c r="K148" s="23">
        <v>4.1504539559014265E-2</v>
      </c>
      <c r="L148" s="24">
        <v>7710</v>
      </c>
      <c r="M148" s="23">
        <v>0.86732673267326732</v>
      </c>
      <c r="N148" s="23">
        <v>7.9207920792079209E-3</v>
      </c>
      <c r="O148" s="23">
        <v>1.5841584158415842E-2</v>
      </c>
      <c r="P148" s="23">
        <v>3.9603960396039604E-3</v>
      </c>
      <c r="Q148" s="23">
        <v>1.9801980198019802E-3</v>
      </c>
      <c r="R148" s="23">
        <v>6.3366336633663367E-2</v>
      </c>
      <c r="S148" s="23">
        <v>4.1584158415841586E-2</v>
      </c>
      <c r="T148" s="24">
        <v>2525</v>
      </c>
    </row>
    <row r="149" spans="2:20" x14ac:dyDescent="0.2">
      <c r="B149" s="33" t="s">
        <v>281</v>
      </c>
      <c r="C149" s="21" t="s">
        <v>98</v>
      </c>
      <c r="D149" s="18" t="s">
        <v>328</v>
      </c>
      <c r="E149" s="23">
        <v>0.72148177185417484</v>
      </c>
      <c r="F149" s="23">
        <v>1.764014112112897E-2</v>
      </c>
      <c r="G149" s="23">
        <v>0.15288122304978441</v>
      </c>
      <c r="H149" s="23">
        <v>3.6652293218345747E-2</v>
      </c>
      <c r="I149" s="23">
        <v>2.5088200705605645E-2</v>
      </c>
      <c r="J149" s="23">
        <v>4.2728341826734614E-2</v>
      </c>
      <c r="K149" s="23">
        <v>3.5280282242257936E-3</v>
      </c>
      <c r="L149" s="24">
        <v>25510</v>
      </c>
      <c r="M149" s="23">
        <v>0.77692797960484383</v>
      </c>
      <c r="N149" s="23">
        <v>1.4659018483110261E-2</v>
      </c>
      <c r="O149" s="23">
        <v>0.12810707456978968</v>
      </c>
      <c r="P149" s="23">
        <v>3.5054174633524539E-2</v>
      </c>
      <c r="Q149" s="23">
        <v>2.1669853409815167E-2</v>
      </c>
      <c r="R149" s="23">
        <v>2.0395156150414276E-2</v>
      </c>
      <c r="S149" s="23">
        <v>3.1867431485022306E-3</v>
      </c>
      <c r="T149" s="24">
        <v>7845</v>
      </c>
    </row>
    <row r="150" spans="2:20" x14ac:dyDescent="0.2">
      <c r="B150" s="33" t="s">
        <v>281</v>
      </c>
      <c r="C150" s="21" t="s">
        <v>104</v>
      </c>
      <c r="D150" s="18" t="s">
        <v>198</v>
      </c>
      <c r="E150" s="23">
        <v>0.83762254901960786</v>
      </c>
      <c r="F150" s="23">
        <v>1.4705882352941176E-2</v>
      </c>
      <c r="G150" s="23">
        <v>3.125E-2</v>
      </c>
      <c r="H150" s="23">
        <v>6.7401960784313729E-3</v>
      </c>
      <c r="I150" s="23">
        <v>1.9607843137254902E-2</v>
      </c>
      <c r="J150" s="23">
        <v>9.0073529411764705E-2</v>
      </c>
      <c r="K150" s="23">
        <v>0</v>
      </c>
      <c r="L150" s="24">
        <v>8160</v>
      </c>
      <c r="M150" s="23">
        <v>0.85585585585585588</v>
      </c>
      <c r="N150" s="23">
        <v>1.0810810810810811E-2</v>
      </c>
      <c r="O150" s="23">
        <v>2.3423423423423424E-2</v>
      </c>
      <c r="P150" s="23">
        <v>7.2072072072072073E-3</v>
      </c>
      <c r="Q150" s="23">
        <v>1.4414414414414415E-2</v>
      </c>
      <c r="R150" s="23">
        <v>8.8288288288288289E-2</v>
      </c>
      <c r="S150" s="23">
        <v>0</v>
      </c>
      <c r="T150" s="24">
        <v>2775</v>
      </c>
    </row>
    <row r="151" spans="2:20" x14ac:dyDescent="0.2">
      <c r="B151" s="33" t="s">
        <v>281</v>
      </c>
      <c r="C151" s="21" t="s">
        <v>105</v>
      </c>
      <c r="D151" s="18" t="s">
        <v>330</v>
      </c>
      <c r="E151" s="23">
        <v>0.7231638418079096</v>
      </c>
      <c r="F151" s="23">
        <v>1.4689265536723164E-2</v>
      </c>
      <c r="G151" s="23">
        <v>6.8926553672316385E-2</v>
      </c>
      <c r="H151" s="23">
        <v>1.4124293785310734E-2</v>
      </c>
      <c r="I151" s="23">
        <v>1.92090395480226E-2</v>
      </c>
      <c r="J151" s="23">
        <v>3.5028248587570622E-2</v>
      </c>
      <c r="K151" s="23">
        <v>0.12429378531073447</v>
      </c>
      <c r="L151" s="24">
        <v>8850</v>
      </c>
      <c r="M151" s="23">
        <v>0.75448028673835121</v>
      </c>
      <c r="N151" s="23">
        <v>8.9605734767025085E-3</v>
      </c>
      <c r="O151" s="23">
        <v>6.093189964157706E-2</v>
      </c>
      <c r="P151" s="23">
        <v>1.4336917562724014E-2</v>
      </c>
      <c r="Q151" s="23">
        <v>1.4336917562724014E-2</v>
      </c>
      <c r="R151" s="23">
        <v>3.046594982078853E-2</v>
      </c>
      <c r="S151" s="23">
        <v>0.11290322580645161</v>
      </c>
      <c r="T151" s="24">
        <v>2790</v>
      </c>
    </row>
    <row r="152" spans="2:20" x14ac:dyDescent="0.2">
      <c r="B152" s="33" t="s">
        <v>281</v>
      </c>
      <c r="C152" s="21" t="s">
        <v>108</v>
      </c>
      <c r="D152" s="18" t="s">
        <v>331</v>
      </c>
      <c r="E152" s="23">
        <v>0.7867816091954023</v>
      </c>
      <c r="F152" s="23">
        <v>5.7471264367816091E-3</v>
      </c>
      <c r="G152" s="23">
        <v>9.7701149425287355E-3</v>
      </c>
      <c r="H152" s="23">
        <v>2.8735632183908046E-3</v>
      </c>
      <c r="I152" s="23">
        <v>1.0919540229885057E-2</v>
      </c>
      <c r="J152" s="23">
        <v>0.11551724137931034</v>
      </c>
      <c r="K152" s="23">
        <v>6.8965517241379309E-2</v>
      </c>
      <c r="L152" s="24">
        <v>8700</v>
      </c>
      <c r="M152" s="23">
        <v>0.8</v>
      </c>
      <c r="N152" s="23">
        <v>4.8387096774193551E-3</v>
      </c>
      <c r="O152" s="23">
        <v>6.4516129032258064E-3</v>
      </c>
      <c r="P152" s="23">
        <v>1.6129032258064516E-3</v>
      </c>
      <c r="Q152" s="23">
        <v>6.4516129032258064E-3</v>
      </c>
      <c r="R152" s="23">
        <v>0.13225806451612904</v>
      </c>
      <c r="S152" s="23">
        <v>4.8387096774193547E-2</v>
      </c>
      <c r="T152" s="24">
        <v>3100</v>
      </c>
    </row>
    <row r="153" spans="2:20" x14ac:dyDescent="0.2">
      <c r="B153" s="33" t="s">
        <v>281</v>
      </c>
      <c r="C153" s="21" t="s">
        <v>109</v>
      </c>
      <c r="D153" s="18" t="s">
        <v>332</v>
      </c>
      <c r="E153" s="23">
        <v>0.80351906158357767</v>
      </c>
      <c r="F153" s="23">
        <v>7.331378299120235E-3</v>
      </c>
      <c r="G153" s="23">
        <v>1.466275659824047E-2</v>
      </c>
      <c r="H153" s="23">
        <v>4.3988269794721412E-3</v>
      </c>
      <c r="I153" s="23">
        <v>5.7917888563049851E-2</v>
      </c>
      <c r="J153" s="23">
        <v>0.11217008797653959</v>
      </c>
      <c r="K153" s="23">
        <v>0</v>
      </c>
      <c r="L153" s="24">
        <v>6820</v>
      </c>
      <c r="M153" s="23">
        <v>0.81287726358148893</v>
      </c>
      <c r="N153" s="23">
        <v>4.0241448692152921E-3</v>
      </c>
      <c r="O153" s="23">
        <v>1.0060362173038229E-2</v>
      </c>
      <c r="P153" s="23">
        <v>6.0362173038229373E-3</v>
      </c>
      <c r="Q153" s="23">
        <v>5.2313883299798795E-2</v>
      </c>
      <c r="R153" s="23">
        <v>0.11468812877263582</v>
      </c>
      <c r="S153" s="23">
        <v>0</v>
      </c>
      <c r="T153" s="24">
        <v>2485</v>
      </c>
    </row>
    <row r="154" spans="2:20" x14ac:dyDescent="0.2">
      <c r="B154" s="33" t="s">
        <v>281</v>
      </c>
      <c r="C154" s="21" t="s">
        <v>110</v>
      </c>
      <c r="D154" s="18" t="s">
        <v>201</v>
      </c>
      <c r="E154" s="23">
        <v>0.90080971659919029</v>
      </c>
      <c r="F154" s="23">
        <v>1.4844804318488529E-2</v>
      </c>
      <c r="G154" s="23">
        <v>2.1592442645074223E-2</v>
      </c>
      <c r="H154" s="23">
        <v>6.0728744939271256E-3</v>
      </c>
      <c r="I154" s="23">
        <v>8.771929824561403E-3</v>
      </c>
      <c r="J154" s="23">
        <v>4.6558704453441298E-2</v>
      </c>
      <c r="K154" s="23">
        <v>2.0242914979757085E-3</v>
      </c>
      <c r="L154" s="24">
        <v>7410</v>
      </c>
      <c r="M154" s="23">
        <v>0.91628959276018096</v>
      </c>
      <c r="N154" s="23">
        <v>6.7873303167420816E-3</v>
      </c>
      <c r="O154" s="23">
        <v>1.1312217194570135E-2</v>
      </c>
      <c r="P154" s="23">
        <v>4.5248868778280547E-3</v>
      </c>
      <c r="Q154" s="23">
        <v>6.7873303167420816E-3</v>
      </c>
      <c r="R154" s="23">
        <v>5.4298642533936653E-2</v>
      </c>
      <c r="S154" s="23">
        <v>0</v>
      </c>
      <c r="T154" s="24">
        <v>2210</v>
      </c>
    </row>
    <row r="155" spans="2:20" x14ac:dyDescent="0.2">
      <c r="B155" s="33" t="s">
        <v>281</v>
      </c>
      <c r="C155" s="21" t="s">
        <v>111</v>
      </c>
      <c r="D155" s="18" t="s">
        <v>333</v>
      </c>
      <c r="E155" s="23">
        <v>0.89674681753889673</v>
      </c>
      <c r="F155" s="23">
        <v>1.3437057991513438E-2</v>
      </c>
      <c r="G155" s="23">
        <v>1.8387553041018388E-2</v>
      </c>
      <c r="H155" s="23">
        <v>2.6874115983026876E-2</v>
      </c>
      <c r="I155" s="23">
        <v>2.4045261669024046E-2</v>
      </c>
      <c r="J155" s="23">
        <v>7.0721357850070717E-3</v>
      </c>
      <c r="K155" s="23">
        <v>1.272984441301273E-2</v>
      </c>
      <c r="L155" s="24">
        <v>7070</v>
      </c>
      <c r="M155" s="23">
        <v>0.93333333333333335</v>
      </c>
      <c r="N155" s="23">
        <v>9.876543209876543E-3</v>
      </c>
      <c r="O155" s="23">
        <v>7.4074074074074077E-3</v>
      </c>
      <c r="P155" s="23">
        <v>1.4814814814814815E-2</v>
      </c>
      <c r="Q155" s="23">
        <v>1.4814814814814815E-2</v>
      </c>
      <c r="R155" s="23">
        <v>7.4074074074074077E-3</v>
      </c>
      <c r="S155" s="23">
        <v>1.2345679012345678E-2</v>
      </c>
      <c r="T155" s="24">
        <v>2025</v>
      </c>
    </row>
    <row r="156" spans="2:20" x14ac:dyDescent="0.2">
      <c r="B156" s="33" t="s">
        <v>285</v>
      </c>
      <c r="C156" s="21" t="s">
        <v>113</v>
      </c>
      <c r="D156" s="18" t="s">
        <v>334</v>
      </c>
      <c r="E156" s="23">
        <v>0.61395582329317266</v>
      </c>
      <c r="F156" s="23">
        <v>1.9076305220883535E-2</v>
      </c>
      <c r="G156" s="23">
        <v>8.2831325301204822E-2</v>
      </c>
      <c r="H156" s="23">
        <v>1.4056224899598393E-2</v>
      </c>
      <c r="I156" s="23">
        <v>6.07429718875502E-2</v>
      </c>
      <c r="J156" s="23">
        <v>0.19728915662650603</v>
      </c>
      <c r="K156" s="23">
        <v>1.2048192771084338E-2</v>
      </c>
      <c r="L156" s="24">
        <v>9960</v>
      </c>
      <c r="M156" s="23">
        <v>0.65873015873015872</v>
      </c>
      <c r="N156" s="23">
        <v>1.5873015873015872E-2</v>
      </c>
      <c r="O156" s="23">
        <v>5.5555555555555552E-2</v>
      </c>
      <c r="P156" s="23">
        <v>7.9365079365079361E-3</v>
      </c>
      <c r="Q156" s="23">
        <v>5.5555555555555552E-2</v>
      </c>
      <c r="R156" s="23">
        <v>0.1984126984126984</v>
      </c>
      <c r="S156" s="23">
        <v>7.9365079365079361E-3</v>
      </c>
      <c r="T156" s="24">
        <v>630</v>
      </c>
    </row>
    <row r="157" spans="2:20" x14ac:dyDescent="0.2">
      <c r="B157" s="33" t="s">
        <v>285</v>
      </c>
      <c r="C157" s="21" t="s">
        <v>114</v>
      </c>
      <c r="D157" s="18" t="s">
        <v>202</v>
      </c>
      <c r="E157" s="23">
        <v>0.38724800750117205</v>
      </c>
      <c r="F157" s="23">
        <v>1.6408813877168308E-2</v>
      </c>
      <c r="G157" s="23">
        <v>6.7979371776840131E-2</v>
      </c>
      <c r="H157" s="23">
        <v>1.875293014533521E-2</v>
      </c>
      <c r="I157" s="23">
        <v>7.5011720581340839E-3</v>
      </c>
      <c r="J157" s="23">
        <v>1.875293014533521E-2</v>
      </c>
      <c r="K157" s="23">
        <v>0.4828879512423816</v>
      </c>
      <c r="L157" s="24">
        <v>10665</v>
      </c>
      <c r="M157" s="23" t="s">
        <v>596</v>
      </c>
      <c r="N157" s="23" t="s">
        <v>596</v>
      </c>
      <c r="O157" s="23" t="s">
        <v>596</v>
      </c>
      <c r="P157" s="23" t="s">
        <v>596</v>
      </c>
      <c r="Q157" s="23" t="s">
        <v>596</v>
      </c>
      <c r="R157" s="23" t="s">
        <v>596</v>
      </c>
      <c r="S157" s="23" t="s">
        <v>596</v>
      </c>
      <c r="T157" s="24" t="s">
        <v>596</v>
      </c>
    </row>
    <row r="158" spans="2:20" x14ac:dyDescent="0.2">
      <c r="B158" s="33" t="s">
        <v>285</v>
      </c>
      <c r="C158" s="21" t="s">
        <v>115</v>
      </c>
      <c r="D158" s="18" t="s">
        <v>335</v>
      </c>
      <c r="E158" s="23">
        <v>0.69206492335437331</v>
      </c>
      <c r="F158" s="23">
        <v>3.3363390441839495E-2</v>
      </c>
      <c r="G158" s="23">
        <v>9.1974752028854828E-2</v>
      </c>
      <c r="H158" s="23">
        <v>8.7917042380522989E-2</v>
      </c>
      <c r="I158" s="23">
        <v>3.0658250676284943E-2</v>
      </c>
      <c r="J158" s="23">
        <v>6.3570784490532009E-2</v>
      </c>
      <c r="K158" s="23">
        <v>0</v>
      </c>
      <c r="L158" s="24">
        <v>11090</v>
      </c>
      <c r="M158" s="23" t="s">
        <v>596</v>
      </c>
      <c r="N158" s="23" t="s">
        <v>596</v>
      </c>
      <c r="O158" s="23" t="s">
        <v>596</v>
      </c>
      <c r="P158" s="23" t="s">
        <v>596</v>
      </c>
      <c r="Q158" s="23" t="s">
        <v>596</v>
      </c>
      <c r="R158" s="23" t="s">
        <v>596</v>
      </c>
      <c r="S158" s="23" t="s">
        <v>596</v>
      </c>
      <c r="T158" s="24" t="s">
        <v>596</v>
      </c>
    </row>
    <row r="159" spans="2:20" x14ac:dyDescent="0.2">
      <c r="B159" s="33" t="s">
        <v>285</v>
      </c>
      <c r="C159" s="21" t="s">
        <v>116</v>
      </c>
      <c r="D159" s="18" t="s">
        <v>203</v>
      </c>
      <c r="E159" s="23">
        <v>0.81003861003861</v>
      </c>
      <c r="F159" s="23">
        <v>1.4285714285714285E-2</v>
      </c>
      <c r="G159" s="23">
        <v>1.6216216216216217E-2</v>
      </c>
      <c r="H159" s="23">
        <v>1.0038610038610039E-2</v>
      </c>
      <c r="I159" s="23">
        <v>1.6602316602316602E-2</v>
      </c>
      <c r="J159" s="23">
        <v>5.2123552123552123E-2</v>
      </c>
      <c r="K159" s="23">
        <v>8.0308880308880309E-2</v>
      </c>
      <c r="L159" s="24">
        <v>12950</v>
      </c>
      <c r="M159" s="23">
        <v>0.82087781731909848</v>
      </c>
      <c r="N159" s="23">
        <v>1.1862396204033215E-2</v>
      </c>
      <c r="O159" s="23">
        <v>1.1862396204033215E-2</v>
      </c>
      <c r="P159" s="23">
        <v>9.4899169632265724E-3</v>
      </c>
      <c r="Q159" s="23">
        <v>1.4234875444839857E-2</v>
      </c>
      <c r="R159" s="23">
        <v>6.2870699881376044E-2</v>
      </c>
      <c r="S159" s="23">
        <v>6.8801897983392646E-2</v>
      </c>
      <c r="T159" s="24">
        <v>4215</v>
      </c>
    </row>
    <row r="160" spans="2:20" x14ac:dyDescent="0.2">
      <c r="B160" s="33" t="s">
        <v>285</v>
      </c>
      <c r="C160" s="21" t="s">
        <v>117</v>
      </c>
      <c r="D160" s="18" t="s">
        <v>204</v>
      </c>
      <c r="E160" s="23">
        <v>0.73803526448362722</v>
      </c>
      <c r="F160" s="23">
        <v>1.4609571788413099E-2</v>
      </c>
      <c r="G160" s="23">
        <v>1.712846347607053E-2</v>
      </c>
      <c r="H160" s="23">
        <v>7.0528967254408059E-3</v>
      </c>
      <c r="I160" s="23">
        <v>7.0528967254408059E-3</v>
      </c>
      <c r="J160" s="23">
        <v>0.21612090680100757</v>
      </c>
      <c r="K160" s="23">
        <v>0</v>
      </c>
      <c r="L160" s="24">
        <v>9925</v>
      </c>
      <c r="M160" s="23">
        <v>0.71916508538899426</v>
      </c>
      <c r="N160" s="23">
        <v>9.4876660341555973E-3</v>
      </c>
      <c r="O160" s="23">
        <v>9.4876660341555973E-3</v>
      </c>
      <c r="P160" s="23">
        <v>5.6925996204933585E-3</v>
      </c>
      <c r="Q160" s="23">
        <v>3.7950664136622392E-3</v>
      </c>
      <c r="R160" s="23">
        <v>0.25426944971537002</v>
      </c>
      <c r="S160" s="23">
        <v>0</v>
      </c>
      <c r="T160" s="24">
        <v>2635</v>
      </c>
    </row>
    <row r="161" spans="2:20" x14ac:dyDescent="0.2">
      <c r="B161" s="33" t="s">
        <v>285</v>
      </c>
      <c r="C161" s="21" t="s">
        <v>118</v>
      </c>
      <c r="D161" s="18" t="s">
        <v>205</v>
      </c>
      <c r="E161" s="23">
        <v>0.63868294810292192</v>
      </c>
      <c r="F161" s="23">
        <v>2.3113824683820321E-2</v>
      </c>
      <c r="G161" s="23">
        <v>0.18469254252071521</v>
      </c>
      <c r="H161" s="23">
        <v>2.8783253379851721E-2</v>
      </c>
      <c r="I161" s="23">
        <v>4.3829044919319667E-2</v>
      </c>
      <c r="J161" s="23">
        <v>4.7099869167030094E-2</v>
      </c>
      <c r="K161" s="23">
        <v>3.3580462276493674E-2</v>
      </c>
      <c r="L161" s="24">
        <v>22930</v>
      </c>
      <c r="M161" s="23">
        <v>0.71965699208443268</v>
      </c>
      <c r="N161" s="23">
        <v>2.1767810026385226E-2</v>
      </c>
      <c r="O161" s="23">
        <v>0.13720316622691292</v>
      </c>
      <c r="P161" s="23">
        <v>2.5725593667546173E-2</v>
      </c>
      <c r="Q161" s="23">
        <v>3.2981530343007916E-2</v>
      </c>
      <c r="R161" s="23">
        <v>4.6833773087071241E-2</v>
      </c>
      <c r="S161" s="23">
        <v>1.5831134564643801E-2</v>
      </c>
      <c r="T161" s="24">
        <v>7580</v>
      </c>
    </row>
    <row r="162" spans="2:20" x14ac:dyDescent="0.2">
      <c r="B162" s="33" t="s">
        <v>285</v>
      </c>
      <c r="C162" s="21" t="s">
        <v>119</v>
      </c>
      <c r="D162" s="18" t="s">
        <v>206</v>
      </c>
      <c r="E162" s="23">
        <v>0.80657640232108319</v>
      </c>
      <c r="F162" s="23">
        <v>1.4990328820116054E-2</v>
      </c>
      <c r="G162" s="23">
        <v>3.1914893617021274E-2</v>
      </c>
      <c r="H162" s="23">
        <v>1.6924564796905222E-2</v>
      </c>
      <c r="I162" s="23">
        <v>4.2553191489361701E-2</v>
      </c>
      <c r="J162" s="23">
        <v>1.7408123791102514E-2</v>
      </c>
      <c r="K162" s="23">
        <v>6.9632495164410058E-2</v>
      </c>
      <c r="L162" s="24">
        <v>10340</v>
      </c>
      <c r="M162" s="23">
        <v>0.82038216560509558</v>
      </c>
      <c r="N162" s="23">
        <v>1.1464968152866241E-2</v>
      </c>
      <c r="O162" s="23">
        <v>2.2929936305732482E-2</v>
      </c>
      <c r="P162" s="23">
        <v>1.019108280254777E-2</v>
      </c>
      <c r="Q162" s="23">
        <v>3.6942675159235668E-2</v>
      </c>
      <c r="R162" s="23">
        <v>1.9108280254777069E-2</v>
      </c>
      <c r="S162" s="23">
        <v>7.7707006369426748E-2</v>
      </c>
      <c r="T162" s="24">
        <v>3925</v>
      </c>
    </row>
    <row r="163" spans="2:20" x14ac:dyDescent="0.2">
      <c r="B163" s="33" t="s">
        <v>285</v>
      </c>
      <c r="C163" s="21" t="s">
        <v>120</v>
      </c>
      <c r="D163" s="18" t="s">
        <v>336</v>
      </c>
      <c r="E163" s="23">
        <v>0.95426195426195426</v>
      </c>
      <c r="F163" s="23">
        <v>9.355509355509356E-3</v>
      </c>
      <c r="G163" s="23">
        <v>1.0395010395010396E-2</v>
      </c>
      <c r="H163" s="23">
        <v>7.2765072765072769E-3</v>
      </c>
      <c r="I163" s="23">
        <v>3.1185031185031187E-3</v>
      </c>
      <c r="J163" s="23">
        <v>1.4553014553014554E-2</v>
      </c>
      <c r="K163" s="23">
        <v>2.0790020790020791E-3</v>
      </c>
      <c r="L163" s="24">
        <v>4810</v>
      </c>
      <c r="M163" s="23">
        <v>0.95260663507109</v>
      </c>
      <c r="N163" s="23">
        <v>9.4786729857819912E-3</v>
      </c>
      <c r="O163" s="23">
        <v>4.7393364928909956E-3</v>
      </c>
      <c r="P163" s="23">
        <v>4.7393364928909956E-3</v>
      </c>
      <c r="Q163" s="23">
        <v>0</v>
      </c>
      <c r="R163" s="23">
        <v>1.8957345971563982E-2</v>
      </c>
      <c r="S163" s="23">
        <v>4.7393364928909956E-3</v>
      </c>
      <c r="T163" s="24">
        <v>1055</v>
      </c>
    </row>
    <row r="164" spans="2:20" x14ac:dyDescent="0.2">
      <c r="B164" s="33" t="s">
        <v>285</v>
      </c>
      <c r="C164" s="21" t="s">
        <v>121</v>
      </c>
      <c r="D164" s="18" t="s">
        <v>337</v>
      </c>
      <c r="E164" s="23">
        <v>0.87338660110633071</v>
      </c>
      <c r="F164" s="23">
        <v>2.581438229870928E-2</v>
      </c>
      <c r="G164" s="23">
        <v>3.9336201598033187E-2</v>
      </c>
      <c r="H164" s="23">
        <v>2.427781192378611E-2</v>
      </c>
      <c r="I164" s="23">
        <v>1.8746158574062692E-2</v>
      </c>
      <c r="J164" s="23">
        <v>9.5267363245236623E-3</v>
      </c>
      <c r="K164" s="23">
        <v>8.9121081745543954E-3</v>
      </c>
      <c r="L164" s="24">
        <v>16270</v>
      </c>
      <c r="M164" s="23">
        <v>0.91666666666666663</v>
      </c>
      <c r="N164" s="23">
        <v>1.3052208835341365E-2</v>
      </c>
      <c r="O164" s="23">
        <v>2.2088353413654619E-2</v>
      </c>
      <c r="P164" s="23">
        <v>1.6064257028112448E-2</v>
      </c>
      <c r="Q164" s="23">
        <v>1.2048192771084338E-2</v>
      </c>
      <c r="R164" s="23">
        <v>1.0040160642570281E-2</v>
      </c>
      <c r="S164" s="23">
        <v>1.0040160642570281E-2</v>
      </c>
      <c r="T164" s="24">
        <v>4980</v>
      </c>
    </row>
    <row r="165" spans="2:20" x14ac:dyDescent="0.2">
      <c r="B165" s="33" t="s">
        <v>285</v>
      </c>
      <c r="C165" s="21" t="s">
        <v>122</v>
      </c>
      <c r="D165" s="18" t="s">
        <v>207</v>
      </c>
      <c r="E165" s="23">
        <v>0.80846063454759109</v>
      </c>
      <c r="F165" s="23">
        <v>2.0564042303172738E-2</v>
      </c>
      <c r="G165" s="23">
        <v>4.2890716803760283E-2</v>
      </c>
      <c r="H165" s="23">
        <v>4.9941245593419503E-2</v>
      </c>
      <c r="I165" s="23">
        <v>1.5276145710928319E-2</v>
      </c>
      <c r="J165" s="23">
        <v>6.2279670975323151E-2</v>
      </c>
      <c r="K165" s="23">
        <v>0</v>
      </c>
      <c r="L165" s="24">
        <v>8510</v>
      </c>
      <c r="M165" s="23">
        <v>0.82851637764932562</v>
      </c>
      <c r="N165" s="23">
        <v>1.5414258188824663E-2</v>
      </c>
      <c r="O165" s="23">
        <v>3.4682080924855488E-2</v>
      </c>
      <c r="P165" s="23">
        <v>4.6242774566473986E-2</v>
      </c>
      <c r="Q165" s="23">
        <v>1.348747591522158E-2</v>
      </c>
      <c r="R165" s="23">
        <v>5.9730250481695571E-2</v>
      </c>
      <c r="S165" s="23">
        <v>0</v>
      </c>
      <c r="T165" s="24">
        <v>2595</v>
      </c>
    </row>
    <row r="166" spans="2:20" x14ac:dyDescent="0.2">
      <c r="B166" s="33" t="s">
        <v>285</v>
      </c>
      <c r="C166" s="21" t="s">
        <v>123</v>
      </c>
      <c r="D166" s="18" t="s">
        <v>208</v>
      </c>
      <c r="E166" s="23">
        <v>0.69841269841269837</v>
      </c>
      <c r="F166" s="23">
        <v>2.4363233665559248E-2</v>
      </c>
      <c r="G166" s="23">
        <v>6.3492063492063489E-2</v>
      </c>
      <c r="H166" s="23">
        <v>1.9933554817275746E-2</v>
      </c>
      <c r="I166" s="23">
        <v>2.7316352897748246E-2</v>
      </c>
      <c r="J166" s="23">
        <v>0.15060908084163899</v>
      </c>
      <c r="K166" s="23">
        <v>1.6242155777039496E-2</v>
      </c>
      <c r="L166" s="24">
        <v>13545</v>
      </c>
      <c r="M166" s="23">
        <v>0.72107186358099873</v>
      </c>
      <c r="N166" s="23">
        <v>1.4616321559074299E-2</v>
      </c>
      <c r="O166" s="23">
        <v>4.7503045066991476E-2</v>
      </c>
      <c r="P166" s="23">
        <v>1.705237515225335E-2</v>
      </c>
      <c r="Q166" s="23">
        <v>1.8270401948842874E-2</v>
      </c>
      <c r="R166" s="23">
        <v>0.16565164433617541</v>
      </c>
      <c r="S166" s="23">
        <v>1.5834348355663823E-2</v>
      </c>
      <c r="T166" s="24">
        <v>4105</v>
      </c>
    </row>
    <row r="167" spans="2:20" x14ac:dyDescent="0.2">
      <c r="B167" s="33" t="s">
        <v>285</v>
      </c>
      <c r="C167" s="21" t="s">
        <v>124</v>
      </c>
      <c r="D167" s="18" t="s">
        <v>338</v>
      </c>
      <c r="E167" s="23">
        <v>0.69614217598612915</v>
      </c>
      <c r="F167" s="23">
        <v>6.9354139575205894E-3</v>
      </c>
      <c r="G167" s="23">
        <v>1.6471608149111399E-2</v>
      </c>
      <c r="H167" s="23">
        <v>9.9696575639358475E-3</v>
      </c>
      <c r="I167" s="23">
        <v>1.0836584308625921E-2</v>
      </c>
      <c r="J167" s="23">
        <v>0.20849588209796271</v>
      </c>
      <c r="K167" s="23">
        <v>5.1582141309059387E-2</v>
      </c>
      <c r="L167" s="24">
        <v>11535</v>
      </c>
      <c r="M167" s="23">
        <v>0.72136222910216719</v>
      </c>
      <c r="N167" s="23">
        <v>5.1599587203302374E-3</v>
      </c>
      <c r="O167" s="23">
        <v>1.0319917440660475E-2</v>
      </c>
      <c r="P167" s="23">
        <v>8.2559339525283791E-3</v>
      </c>
      <c r="Q167" s="23">
        <v>6.1919504643962852E-3</v>
      </c>
      <c r="R167" s="23">
        <v>0.22291021671826625</v>
      </c>
      <c r="S167" s="23">
        <v>2.3735810113519093E-2</v>
      </c>
      <c r="T167" s="24">
        <v>4845</v>
      </c>
    </row>
    <row r="168" spans="2:20" x14ac:dyDescent="0.2">
      <c r="B168" s="33" t="s">
        <v>285</v>
      </c>
      <c r="C168" s="21" t="s">
        <v>125</v>
      </c>
      <c r="D168" s="18" t="s">
        <v>209</v>
      </c>
      <c r="E168" s="23">
        <v>0.56106870229007633</v>
      </c>
      <c r="F168" s="23">
        <v>1.7002081887578072E-2</v>
      </c>
      <c r="G168" s="23">
        <v>8.5010409437890358E-2</v>
      </c>
      <c r="H168" s="23">
        <v>2.6717557251908396E-2</v>
      </c>
      <c r="I168" s="23">
        <v>0.1065232477446218</v>
      </c>
      <c r="J168" s="23">
        <v>0.15301873698820265</v>
      </c>
      <c r="K168" s="23">
        <v>5.0659264399722417E-2</v>
      </c>
      <c r="L168" s="24">
        <v>14410</v>
      </c>
      <c r="M168" s="23">
        <v>0.66105263157894734</v>
      </c>
      <c r="N168" s="23">
        <v>1.2631578947368421E-2</v>
      </c>
      <c r="O168" s="23">
        <v>5.6842105263157895E-2</v>
      </c>
      <c r="P168" s="23">
        <v>1.8947368421052633E-2</v>
      </c>
      <c r="Q168" s="23">
        <v>8.2105263157894737E-2</v>
      </c>
      <c r="R168" s="23">
        <v>0.1431578947368421</v>
      </c>
      <c r="S168" s="23">
        <v>2.736842105263158E-2</v>
      </c>
      <c r="T168" s="24">
        <v>2375</v>
      </c>
    </row>
    <row r="169" spans="2:20" x14ac:dyDescent="0.2">
      <c r="B169" s="33" t="s">
        <v>285</v>
      </c>
      <c r="C169" s="21" t="s">
        <v>126</v>
      </c>
      <c r="D169" s="18" t="s">
        <v>210</v>
      </c>
      <c r="E169" s="23">
        <v>0.7838953888506538</v>
      </c>
      <c r="F169" s="23">
        <v>1.8582243633860976E-2</v>
      </c>
      <c r="G169" s="23">
        <v>5.3682037164487266E-2</v>
      </c>
      <c r="H169" s="23">
        <v>1.7894012388162423E-2</v>
      </c>
      <c r="I169" s="23">
        <v>2.615278733654508E-2</v>
      </c>
      <c r="J169" s="23">
        <v>8.8781830695113556E-2</v>
      </c>
      <c r="K169" s="23">
        <v>1.1699931176875429E-2</v>
      </c>
      <c r="L169" s="24">
        <v>7265</v>
      </c>
      <c r="M169" s="23" t="s">
        <v>596</v>
      </c>
      <c r="N169" s="23" t="s">
        <v>596</v>
      </c>
      <c r="O169" s="23" t="s">
        <v>596</v>
      </c>
      <c r="P169" s="23" t="s">
        <v>596</v>
      </c>
      <c r="Q169" s="23" t="s">
        <v>596</v>
      </c>
      <c r="R169" s="23" t="s">
        <v>596</v>
      </c>
      <c r="S169" s="23" t="s">
        <v>596</v>
      </c>
      <c r="T169" s="24" t="s">
        <v>596</v>
      </c>
    </row>
    <row r="170" spans="2:20" x14ac:dyDescent="0.2">
      <c r="B170" s="33" t="s">
        <v>285</v>
      </c>
      <c r="C170" s="21" t="s">
        <v>127</v>
      </c>
      <c r="D170" s="18" t="s">
        <v>339</v>
      </c>
      <c r="E170" s="23">
        <v>0.61530452889120246</v>
      </c>
      <c r="F170" s="23">
        <v>2.0822488287350338E-2</v>
      </c>
      <c r="G170" s="23">
        <v>5.3617907339927121E-2</v>
      </c>
      <c r="H170" s="23">
        <v>2.1343050494534097E-2</v>
      </c>
      <c r="I170" s="23">
        <v>3.5918792295679333E-2</v>
      </c>
      <c r="J170" s="23">
        <v>0.21655387818844352</v>
      </c>
      <c r="K170" s="23">
        <v>3.6439354502863092E-2</v>
      </c>
      <c r="L170" s="24">
        <v>9605</v>
      </c>
      <c r="M170" s="23">
        <v>0.65146579804560256</v>
      </c>
      <c r="N170" s="23">
        <v>9.7719869706840382E-3</v>
      </c>
      <c r="O170" s="23">
        <v>4.2345276872964167E-2</v>
      </c>
      <c r="P170" s="23">
        <v>1.4657980456026058E-2</v>
      </c>
      <c r="Q170" s="23">
        <v>3.0944625407166124E-2</v>
      </c>
      <c r="R170" s="23">
        <v>0.2263843648208469</v>
      </c>
      <c r="S170" s="23">
        <v>2.6058631921824105E-2</v>
      </c>
      <c r="T170" s="24">
        <v>3070</v>
      </c>
    </row>
    <row r="171" spans="2:20" x14ac:dyDescent="0.2">
      <c r="B171" s="33" t="s">
        <v>285</v>
      </c>
      <c r="C171" s="21" t="s">
        <v>128</v>
      </c>
      <c r="D171" s="18" t="s">
        <v>211</v>
      </c>
      <c r="E171" s="23">
        <v>0.7607599844901124</v>
      </c>
      <c r="F171" s="23">
        <v>1.6673129119813883E-2</v>
      </c>
      <c r="G171" s="23">
        <v>5.4672353625436217E-2</v>
      </c>
      <c r="H171" s="23">
        <v>2.055060100814269E-2</v>
      </c>
      <c r="I171" s="23">
        <v>3.4897246994959288E-2</v>
      </c>
      <c r="J171" s="23">
        <v>5.6223342380767739E-2</v>
      </c>
      <c r="K171" s="23">
        <v>5.661108956960062E-2</v>
      </c>
      <c r="L171" s="24">
        <v>12895</v>
      </c>
      <c r="M171" s="23">
        <v>0.8295774647887324</v>
      </c>
      <c r="N171" s="23">
        <v>9.8591549295774655E-3</v>
      </c>
      <c r="O171" s="23">
        <v>3.9436619718309862E-2</v>
      </c>
      <c r="P171" s="23">
        <v>1.2676056338028169E-2</v>
      </c>
      <c r="Q171" s="23">
        <v>1.9718309859154931E-2</v>
      </c>
      <c r="R171" s="23">
        <v>4.507042253521127E-2</v>
      </c>
      <c r="S171" s="23">
        <v>4.3661971830985913E-2</v>
      </c>
      <c r="T171" s="24">
        <v>3550</v>
      </c>
    </row>
    <row r="172" spans="2:20" x14ac:dyDescent="0.2">
      <c r="B172" s="33" t="s">
        <v>285</v>
      </c>
      <c r="C172" s="21" t="s">
        <v>129</v>
      </c>
      <c r="D172" s="18" t="s">
        <v>340</v>
      </c>
      <c r="E172" s="23">
        <v>0.74783016654937839</v>
      </c>
      <c r="F172" s="23">
        <v>2.1346469622331693E-2</v>
      </c>
      <c r="G172" s="23">
        <v>1.9000703729767768E-2</v>
      </c>
      <c r="H172" s="23">
        <v>9.3830635702556887E-3</v>
      </c>
      <c r="I172" s="23">
        <v>8.44475721323012E-3</v>
      </c>
      <c r="J172" s="23">
        <v>0.17522871217452499</v>
      </c>
      <c r="K172" s="23">
        <v>1.9000703729767768E-2</v>
      </c>
      <c r="L172" s="24">
        <v>21315</v>
      </c>
      <c r="M172" s="23">
        <v>0.78723404255319152</v>
      </c>
      <c r="N172" s="23">
        <v>1.5957446808510637E-2</v>
      </c>
      <c r="O172" s="23">
        <v>1.4184397163120567E-2</v>
      </c>
      <c r="P172" s="23">
        <v>7.9787234042553185E-3</v>
      </c>
      <c r="Q172" s="23">
        <v>5.3191489361702126E-3</v>
      </c>
      <c r="R172" s="23">
        <v>0.15780141843971632</v>
      </c>
      <c r="S172" s="23">
        <v>1.0638297872340425E-2</v>
      </c>
      <c r="T172" s="24">
        <v>5640</v>
      </c>
    </row>
    <row r="173" spans="2:20" x14ac:dyDescent="0.2">
      <c r="B173" s="33" t="s">
        <v>292</v>
      </c>
      <c r="C173" s="21" t="s">
        <v>130</v>
      </c>
      <c r="D173" s="18" t="s">
        <v>212</v>
      </c>
      <c r="E173" s="23">
        <v>0.76026637069922309</v>
      </c>
      <c r="F173" s="23">
        <v>5.5493895671476137E-3</v>
      </c>
      <c r="G173" s="23">
        <v>7.7691453940066596E-3</v>
      </c>
      <c r="H173" s="23">
        <v>2.2197558268590455E-3</v>
      </c>
      <c r="I173" s="23">
        <v>3.3296337402885681E-3</v>
      </c>
      <c r="J173" s="23">
        <v>4.6614872364039953E-2</v>
      </c>
      <c r="K173" s="23">
        <v>0.17314095449500555</v>
      </c>
      <c r="L173" s="24">
        <v>4505</v>
      </c>
      <c r="M173" s="23">
        <v>0.8214285714285714</v>
      </c>
      <c r="N173" s="23">
        <v>2.7472527472527475E-3</v>
      </c>
      <c r="O173" s="23">
        <v>8.241758241758242E-3</v>
      </c>
      <c r="P173" s="23">
        <v>2.7472527472527475E-3</v>
      </c>
      <c r="Q173" s="23">
        <v>2.7472527472527475E-3</v>
      </c>
      <c r="R173" s="23">
        <v>4.9450549450549448E-2</v>
      </c>
      <c r="S173" s="23">
        <v>0.11538461538461539</v>
      </c>
      <c r="T173" s="24">
        <v>1820</v>
      </c>
    </row>
    <row r="174" spans="2:20" x14ac:dyDescent="0.2">
      <c r="B174" s="33" t="s">
        <v>292</v>
      </c>
      <c r="C174" s="21" t="s">
        <v>131</v>
      </c>
      <c r="D174" s="18" t="s">
        <v>213</v>
      </c>
      <c r="E174" s="23">
        <v>0.78819725141471297</v>
      </c>
      <c r="F174" s="23">
        <v>2.3443815683104285E-2</v>
      </c>
      <c r="G174" s="23">
        <v>2.6273241713823767E-2</v>
      </c>
      <c r="H174" s="23">
        <v>1.5359741309620048E-2</v>
      </c>
      <c r="I174" s="23">
        <v>1.5763945028294261E-2</v>
      </c>
      <c r="J174" s="23">
        <v>6.4672594987873894E-2</v>
      </c>
      <c r="K174" s="23">
        <v>6.5885206143896521E-2</v>
      </c>
      <c r="L174" s="24">
        <v>12370</v>
      </c>
      <c r="M174" s="23">
        <v>0.82419127988748242</v>
      </c>
      <c r="N174" s="23">
        <v>1.5471167369901548E-2</v>
      </c>
      <c r="O174" s="23">
        <v>2.3909985935302389E-2</v>
      </c>
      <c r="P174" s="23">
        <v>1.2658227848101266E-2</v>
      </c>
      <c r="Q174" s="23">
        <v>1.2658227848101266E-2</v>
      </c>
      <c r="R174" s="23">
        <v>6.0478199718706049E-2</v>
      </c>
      <c r="S174" s="23">
        <v>5.2039381153305204E-2</v>
      </c>
      <c r="T174" s="24">
        <v>3555</v>
      </c>
    </row>
    <row r="175" spans="2:20" x14ac:dyDescent="0.2">
      <c r="B175" s="33" t="s">
        <v>292</v>
      </c>
      <c r="C175" s="21" t="s">
        <v>132</v>
      </c>
      <c r="D175" s="18" t="s">
        <v>214</v>
      </c>
      <c r="E175" s="23">
        <v>0.83574879227053145</v>
      </c>
      <c r="F175" s="23">
        <v>2.0289855072463767E-2</v>
      </c>
      <c r="G175" s="23">
        <v>5.6038647342995171E-2</v>
      </c>
      <c r="H175" s="23">
        <v>2.5120772946859903E-2</v>
      </c>
      <c r="I175" s="23">
        <v>2.318840579710145E-2</v>
      </c>
      <c r="J175" s="23">
        <v>2.4154589371980676E-2</v>
      </c>
      <c r="K175" s="23">
        <v>1.4492753623188406E-2</v>
      </c>
      <c r="L175" s="24">
        <v>5175</v>
      </c>
      <c r="M175" s="23">
        <v>0.88372093023255816</v>
      </c>
      <c r="N175" s="23">
        <v>1.4534883720930232E-2</v>
      </c>
      <c r="O175" s="23">
        <v>3.1976744186046513E-2</v>
      </c>
      <c r="P175" s="23">
        <v>2.0348837209302327E-2</v>
      </c>
      <c r="Q175" s="23">
        <v>1.7441860465116279E-2</v>
      </c>
      <c r="R175" s="23">
        <v>2.3255813953488372E-2</v>
      </c>
      <c r="S175" s="23">
        <v>8.7209302325581394E-3</v>
      </c>
      <c r="T175" s="24">
        <v>1720</v>
      </c>
    </row>
    <row r="176" spans="2:20" x14ac:dyDescent="0.2">
      <c r="B176" s="33" t="s">
        <v>292</v>
      </c>
      <c r="C176" s="21" t="s">
        <v>133</v>
      </c>
      <c r="D176" s="18" t="s">
        <v>215</v>
      </c>
      <c r="E176" s="23">
        <v>0.66707692307692312</v>
      </c>
      <c r="F176" s="23">
        <v>2.0923076923076923E-2</v>
      </c>
      <c r="G176" s="23">
        <v>3.8769230769230771E-2</v>
      </c>
      <c r="H176" s="23">
        <v>2.9538461538461538E-2</v>
      </c>
      <c r="I176" s="23">
        <v>0.04</v>
      </c>
      <c r="J176" s="23">
        <v>0.15753846153846154</v>
      </c>
      <c r="K176" s="23">
        <v>4.6769230769230771E-2</v>
      </c>
      <c r="L176" s="24">
        <v>8125</v>
      </c>
      <c r="M176" s="23">
        <v>0.7201986754966887</v>
      </c>
      <c r="N176" s="23">
        <v>1.4900662251655629E-2</v>
      </c>
      <c r="O176" s="23">
        <v>2.8145695364238412E-2</v>
      </c>
      <c r="P176" s="23">
        <v>2.1523178807947019E-2</v>
      </c>
      <c r="Q176" s="23">
        <v>2.9801324503311258E-2</v>
      </c>
      <c r="R176" s="23">
        <v>0.1490066225165563</v>
      </c>
      <c r="S176" s="23">
        <v>3.8079470198675497E-2</v>
      </c>
      <c r="T176" s="24">
        <v>3020</v>
      </c>
    </row>
    <row r="177" spans="2:20" x14ac:dyDescent="0.2">
      <c r="B177" s="33" t="s">
        <v>292</v>
      </c>
      <c r="C177" s="21" t="s">
        <v>135</v>
      </c>
      <c r="D177" s="18" t="s">
        <v>216</v>
      </c>
      <c r="E177" s="23">
        <v>0.95488721804511278</v>
      </c>
      <c r="F177" s="23">
        <v>8.3542188805346695E-3</v>
      </c>
      <c r="G177" s="23">
        <v>7.5187969924812026E-3</v>
      </c>
      <c r="H177" s="23">
        <v>5.8479532163742687E-3</v>
      </c>
      <c r="I177" s="23">
        <v>4.1771094402673348E-3</v>
      </c>
      <c r="J177" s="23">
        <v>1.6708437761069339E-3</v>
      </c>
      <c r="K177" s="23">
        <v>1.7543859649122806E-2</v>
      </c>
      <c r="L177" s="24">
        <v>5985</v>
      </c>
      <c r="M177" s="23">
        <v>0.96992481203007519</v>
      </c>
      <c r="N177" s="23">
        <v>3.7593984962406013E-3</v>
      </c>
      <c r="O177" s="23">
        <v>3.7593984962406013E-3</v>
      </c>
      <c r="P177" s="23">
        <v>3.7593984962406013E-3</v>
      </c>
      <c r="Q177" s="23">
        <v>3.7593984962406013E-3</v>
      </c>
      <c r="R177" s="23">
        <v>1.8796992481203006E-3</v>
      </c>
      <c r="S177" s="23">
        <v>1.1278195488721804E-2</v>
      </c>
      <c r="T177" s="24">
        <v>2660</v>
      </c>
    </row>
    <row r="178" spans="2:20" x14ac:dyDescent="0.2">
      <c r="B178" s="33" t="s">
        <v>292</v>
      </c>
      <c r="C178" s="21" t="s">
        <v>136</v>
      </c>
      <c r="D178" s="18" t="s">
        <v>341</v>
      </c>
      <c r="E178" s="23">
        <v>0.86669303797468356</v>
      </c>
      <c r="F178" s="23">
        <v>7.9113924050632917E-3</v>
      </c>
      <c r="G178" s="23">
        <v>1.0680379746835443E-2</v>
      </c>
      <c r="H178" s="23">
        <v>3.1645569620253164E-3</v>
      </c>
      <c r="I178" s="23">
        <v>7.9113924050632917E-3</v>
      </c>
      <c r="J178" s="23">
        <v>4.1139240506329111E-2</v>
      </c>
      <c r="K178" s="23">
        <v>6.25E-2</v>
      </c>
      <c r="L178" s="24">
        <v>12640</v>
      </c>
      <c r="M178" s="23" t="s">
        <v>596</v>
      </c>
      <c r="N178" s="23" t="s">
        <v>596</v>
      </c>
      <c r="O178" s="23" t="s">
        <v>596</v>
      </c>
      <c r="P178" s="23" t="s">
        <v>596</v>
      </c>
      <c r="Q178" s="23" t="s">
        <v>596</v>
      </c>
      <c r="R178" s="23" t="s">
        <v>596</v>
      </c>
      <c r="S178" s="23" t="s">
        <v>596</v>
      </c>
      <c r="T178" s="24" t="s">
        <v>596</v>
      </c>
    </row>
    <row r="179" spans="2:20" x14ac:dyDescent="0.2">
      <c r="B179" s="33" t="s">
        <v>292</v>
      </c>
      <c r="C179" s="21" t="s">
        <v>137</v>
      </c>
      <c r="D179" s="18" t="s">
        <v>217</v>
      </c>
      <c r="E179" s="23">
        <v>0.82996207332490524</v>
      </c>
      <c r="F179" s="23">
        <v>1.3906447534766119E-2</v>
      </c>
      <c r="G179" s="23">
        <v>2.402022756005057E-2</v>
      </c>
      <c r="H179" s="23">
        <v>8.8495575221238937E-3</v>
      </c>
      <c r="I179" s="23">
        <v>1.3274336283185841E-2</v>
      </c>
      <c r="J179" s="23">
        <v>1.4538558786346398E-2</v>
      </c>
      <c r="K179" s="23">
        <v>9.4816687737041716E-2</v>
      </c>
      <c r="L179" s="24">
        <v>7910</v>
      </c>
      <c r="M179" s="23">
        <v>0.84584178498985796</v>
      </c>
      <c r="N179" s="23">
        <v>1.0141987829614604E-2</v>
      </c>
      <c r="O179" s="23">
        <v>1.0141987829614604E-2</v>
      </c>
      <c r="P179" s="23">
        <v>6.0851926977687626E-3</v>
      </c>
      <c r="Q179" s="23">
        <v>1.0141987829614604E-2</v>
      </c>
      <c r="R179" s="23">
        <v>1.8255578093306288E-2</v>
      </c>
      <c r="S179" s="23">
        <v>0.10141987829614604</v>
      </c>
      <c r="T179" s="24">
        <v>2465</v>
      </c>
    </row>
    <row r="180" spans="2:20" x14ac:dyDescent="0.2">
      <c r="B180" s="33" t="s">
        <v>292</v>
      </c>
      <c r="C180" s="21" t="s">
        <v>138</v>
      </c>
      <c r="D180" s="18" t="s">
        <v>218</v>
      </c>
      <c r="E180" s="23">
        <v>0.85730211817168334</v>
      </c>
      <c r="F180" s="23">
        <v>8.918617614269788E-3</v>
      </c>
      <c r="G180" s="23">
        <v>2.3411371237458192E-2</v>
      </c>
      <c r="H180" s="23">
        <v>1.7837235228539576E-2</v>
      </c>
      <c r="I180" s="23">
        <v>1.3377926421404682E-2</v>
      </c>
      <c r="J180" s="23">
        <v>6.1315496098104792E-2</v>
      </c>
      <c r="K180" s="23">
        <v>1.7837235228539576E-2</v>
      </c>
      <c r="L180" s="24">
        <v>4485</v>
      </c>
      <c r="M180" s="23">
        <v>0.87644787644787647</v>
      </c>
      <c r="N180" s="23">
        <v>3.8610038610038611E-3</v>
      </c>
      <c r="O180" s="23">
        <v>1.1583011583011582E-2</v>
      </c>
      <c r="P180" s="23">
        <v>1.1583011583011582E-2</v>
      </c>
      <c r="Q180" s="23">
        <v>1.1583011583011582E-2</v>
      </c>
      <c r="R180" s="23">
        <v>6.5637065637065631E-2</v>
      </c>
      <c r="S180" s="23">
        <v>1.9305019305019305E-2</v>
      </c>
      <c r="T180" s="24">
        <v>1295</v>
      </c>
    </row>
    <row r="181" spans="2:20" x14ac:dyDescent="0.2">
      <c r="B181" s="33" t="s">
        <v>292</v>
      </c>
      <c r="C181" s="21" t="s">
        <v>139</v>
      </c>
      <c r="D181" s="18" t="s">
        <v>219</v>
      </c>
      <c r="E181" s="23">
        <v>0.64449244060475164</v>
      </c>
      <c r="F181" s="23">
        <v>6.0475161987041037E-3</v>
      </c>
      <c r="G181" s="23">
        <v>6.0475161987041037E-3</v>
      </c>
      <c r="H181" s="23">
        <v>4.3196544276457886E-3</v>
      </c>
      <c r="I181" s="23">
        <v>4.7516198704103674E-3</v>
      </c>
      <c r="J181" s="23">
        <v>0.16803455723542116</v>
      </c>
      <c r="K181" s="23">
        <v>0.16673866090712744</v>
      </c>
      <c r="L181" s="24">
        <v>11575</v>
      </c>
      <c r="M181" s="23" t="s">
        <v>596</v>
      </c>
      <c r="N181" s="23" t="s">
        <v>596</v>
      </c>
      <c r="O181" s="23" t="s">
        <v>596</v>
      </c>
      <c r="P181" s="23" t="s">
        <v>596</v>
      </c>
      <c r="Q181" s="23" t="s">
        <v>596</v>
      </c>
      <c r="R181" s="23" t="s">
        <v>596</v>
      </c>
      <c r="S181" s="23" t="s">
        <v>596</v>
      </c>
      <c r="T181" s="24" t="s">
        <v>596</v>
      </c>
    </row>
    <row r="182" spans="2:20" x14ac:dyDescent="0.2">
      <c r="B182" s="33" t="s">
        <v>292</v>
      </c>
      <c r="C182" s="21" t="s">
        <v>140</v>
      </c>
      <c r="D182" s="18" t="s">
        <v>342</v>
      </c>
      <c r="E182" s="23">
        <v>0.9189406099518459</v>
      </c>
      <c r="F182" s="23">
        <v>1.3643659711075442E-2</v>
      </c>
      <c r="G182" s="23">
        <v>1.2038523274478331E-2</v>
      </c>
      <c r="H182" s="23">
        <v>6.420545746388443E-3</v>
      </c>
      <c r="I182" s="23">
        <v>5.6179775280898875E-3</v>
      </c>
      <c r="J182" s="23">
        <v>4.0128410914927769E-2</v>
      </c>
      <c r="K182" s="23">
        <v>3.2102728731942215E-3</v>
      </c>
      <c r="L182" s="24">
        <v>6230</v>
      </c>
      <c r="M182" s="23">
        <v>0.9417249417249417</v>
      </c>
      <c r="N182" s="23">
        <v>4.662004662004662E-3</v>
      </c>
      <c r="O182" s="23">
        <v>4.662004662004662E-3</v>
      </c>
      <c r="P182" s="23">
        <v>4.662004662004662E-3</v>
      </c>
      <c r="Q182" s="23">
        <v>4.662004662004662E-3</v>
      </c>
      <c r="R182" s="23">
        <v>3.9627039627039624E-2</v>
      </c>
      <c r="S182" s="23">
        <v>2.331002331002331E-3</v>
      </c>
      <c r="T182" s="24">
        <v>2145</v>
      </c>
    </row>
    <row r="183" spans="2:20" x14ac:dyDescent="0.2">
      <c r="B183" s="33" t="s">
        <v>292</v>
      </c>
      <c r="C183" s="21" t="s">
        <v>141</v>
      </c>
      <c r="D183" s="18" t="s">
        <v>220</v>
      </c>
      <c r="E183" s="23">
        <v>0.69578046621422251</v>
      </c>
      <c r="F183" s="23">
        <v>3.2753024491000295E-2</v>
      </c>
      <c r="G183" s="23">
        <v>3.7769253467099438E-2</v>
      </c>
      <c r="H183" s="23">
        <v>4.9867217468279726E-2</v>
      </c>
      <c r="I183" s="23">
        <v>2.7146650929477722E-2</v>
      </c>
      <c r="J183" s="23">
        <v>7.4948362348775444E-2</v>
      </c>
      <c r="K183" s="23">
        <v>8.2030097373856595E-2</v>
      </c>
      <c r="L183" s="24">
        <v>16945</v>
      </c>
      <c r="M183" s="23" t="s">
        <v>596</v>
      </c>
      <c r="N183" s="23" t="s">
        <v>596</v>
      </c>
      <c r="O183" s="23" t="s">
        <v>596</v>
      </c>
      <c r="P183" s="23" t="s">
        <v>596</v>
      </c>
      <c r="Q183" s="23" t="s">
        <v>596</v>
      </c>
      <c r="R183" s="23" t="s">
        <v>596</v>
      </c>
      <c r="S183" s="23" t="s">
        <v>596</v>
      </c>
      <c r="T183" s="24" t="s">
        <v>596</v>
      </c>
    </row>
    <row r="184" spans="2:20" x14ac:dyDescent="0.2">
      <c r="B184" s="33" t="s">
        <v>292</v>
      </c>
      <c r="C184" s="21" t="s">
        <v>343</v>
      </c>
      <c r="D184" s="18" t="s">
        <v>344</v>
      </c>
      <c r="E184" s="23">
        <v>0.80014614541468765</v>
      </c>
      <c r="F184" s="23">
        <v>1.7172086225794667E-2</v>
      </c>
      <c r="G184" s="23">
        <v>1.4614541468761417E-2</v>
      </c>
      <c r="H184" s="23">
        <v>9.4994519546949211E-3</v>
      </c>
      <c r="I184" s="23">
        <v>1.9729630982827914E-2</v>
      </c>
      <c r="J184" s="23">
        <v>0.11837778589696749</v>
      </c>
      <c r="K184" s="23">
        <v>2.0460358056265986E-2</v>
      </c>
      <c r="L184" s="24">
        <v>13685</v>
      </c>
      <c r="M184" s="23">
        <v>0.84462151394422313</v>
      </c>
      <c r="N184" s="23">
        <v>1.0624169986719787E-2</v>
      </c>
      <c r="O184" s="23">
        <v>7.9681274900398405E-3</v>
      </c>
      <c r="P184" s="23">
        <v>6.6401062416998674E-3</v>
      </c>
      <c r="Q184" s="23">
        <v>1.0624169986719787E-2</v>
      </c>
      <c r="R184" s="23">
        <v>0.11420982735723771</v>
      </c>
      <c r="S184" s="23">
        <v>2.6560424966799467E-3</v>
      </c>
      <c r="T184" s="24">
        <v>3765</v>
      </c>
    </row>
    <row r="185" spans="2:20" x14ac:dyDescent="0.2">
      <c r="B185" s="33" t="s">
        <v>292</v>
      </c>
      <c r="C185" s="21" t="s">
        <v>134</v>
      </c>
      <c r="D185" s="18" t="s">
        <v>345</v>
      </c>
      <c r="E185" s="23">
        <v>0.85465116279069764</v>
      </c>
      <c r="F185" s="23">
        <v>1.0465116279069767E-2</v>
      </c>
      <c r="G185" s="23">
        <v>1.0465116279069767E-2</v>
      </c>
      <c r="H185" s="23">
        <v>6.9767441860465115E-3</v>
      </c>
      <c r="I185" s="23">
        <v>1.3953488372093023E-2</v>
      </c>
      <c r="J185" s="23">
        <v>1.1627906976744186E-2</v>
      </c>
      <c r="K185" s="23">
        <v>9.1279069767441864E-2</v>
      </c>
      <c r="L185" s="24">
        <v>8600</v>
      </c>
      <c r="M185" s="23">
        <v>0.87151702786377705</v>
      </c>
      <c r="N185" s="23">
        <v>7.7399380804953561E-3</v>
      </c>
      <c r="O185" s="23">
        <v>7.7399380804953561E-3</v>
      </c>
      <c r="P185" s="23">
        <v>6.1919504643962852E-3</v>
      </c>
      <c r="Q185" s="23">
        <v>1.0835913312693499E-2</v>
      </c>
      <c r="R185" s="23">
        <v>1.5479876160990712E-2</v>
      </c>
      <c r="S185" s="23">
        <v>7.8947368421052627E-2</v>
      </c>
      <c r="T185" s="24">
        <v>3230</v>
      </c>
    </row>
    <row r="186" spans="2:20" ht="13.2" x14ac:dyDescent="0.25">
      <c r="B186"/>
      <c r="C186"/>
      <c r="D186"/>
      <c r="E186"/>
      <c r="F186"/>
      <c r="G186"/>
      <c r="H186"/>
      <c r="I186"/>
      <c r="J186"/>
      <c r="K186"/>
      <c r="L186"/>
      <c r="M186"/>
      <c r="N186"/>
      <c r="O186"/>
      <c r="P186"/>
      <c r="Q186"/>
      <c r="R186"/>
      <c r="S186"/>
      <c r="T186"/>
    </row>
    <row r="187" spans="2:20" x14ac:dyDescent="0.2">
      <c r="B187" s="35" t="s">
        <v>243</v>
      </c>
    </row>
    <row r="188" spans="2:20" x14ac:dyDescent="0.2">
      <c r="B188" s="16"/>
    </row>
    <row r="189" spans="2:20" x14ac:dyDescent="0.2">
      <c r="B189" s="16" t="s">
        <v>565</v>
      </c>
    </row>
    <row r="190" spans="2:20" x14ac:dyDescent="0.2">
      <c r="B190" s="16" t="s">
        <v>244</v>
      </c>
    </row>
    <row r="191" spans="2:20" x14ac:dyDescent="0.2">
      <c r="B191" s="16" t="s">
        <v>245</v>
      </c>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5"/>
  <sheetViews>
    <sheetView showGridLines="0" zoomScale="82" zoomScaleNormal="85" zoomScaleSheetLayoutView="25" workbookViewId="0"/>
  </sheetViews>
  <sheetFormatPr defaultColWidth="9.44140625" defaultRowHeight="12.6" x14ac:dyDescent="0.2"/>
  <cols>
    <col min="1" max="1" width="1.5546875" style="2" customWidth="1"/>
    <col min="2" max="2" width="26.5546875" style="2" customWidth="1"/>
    <col min="3" max="3" width="10.5546875" style="2" customWidth="1"/>
    <col min="4" max="4" width="82.5546875" style="2" bestFit="1" customWidth="1"/>
    <col min="5" max="11" width="15.5546875" style="2" customWidth="1"/>
    <col min="12" max="12" width="15" style="2" customWidth="1"/>
    <col min="13" max="20" width="15.5546875" style="2" customWidth="1"/>
    <col min="21" max="21" width="9.44140625" style="2" customWidth="1"/>
    <col min="22" max="16384" width="9.44140625" style="2"/>
  </cols>
  <sheetData>
    <row r="1" spans="2:20" s="15" customFormat="1" ht="18" customHeight="1" x14ac:dyDescent="0.3"/>
    <row r="2" spans="2:20" ht="19.5" customHeight="1" x14ac:dyDescent="0.2">
      <c r="B2" s="3" t="s">
        <v>0</v>
      </c>
      <c r="C2" s="22" t="s">
        <v>396</v>
      </c>
    </row>
    <row r="3" spans="2:20" ht="12.75" customHeight="1" x14ac:dyDescent="0.2">
      <c r="B3" s="3" t="s">
        <v>4</v>
      </c>
      <c r="C3" s="12" t="s">
        <v>542</v>
      </c>
    </row>
    <row r="4" spans="2:20" ht="12.75" customHeight="1" x14ac:dyDescent="0.2">
      <c r="B4" s="3"/>
      <c r="C4" s="6"/>
    </row>
    <row r="5" spans="2:20" ht="16.2" x14ac:dyDescent="0.3">
      <c r="B5" s="3" t="s">
        <v>1</v>
      </c>
      <c r="C5" s="45" t="str">
        <f>'System &amp; Provider Summary - T1'!$C$5</f>
        <v>January 2025</v>
      </c>
    </row>
    <row r="6" spans="2:20" x14ac:dyDescent="0.2">
      <c r="B6" s="3" t="s">
        <v>2</v>
      </c>
      <c r="C6" s="2" t="s">
        <v>398</v>
      </c>
    </row>
    <row r="7" spans="2:20" ht="12.75" customHeight="1" x14ac:dyDescent="0.2">
      <c r="B7" s="3" t="s">
        <v>6</v>
      </c>
      <c r="C7" s="2" t="s">
        <v>539</v>
      </c>
    </row>
    <row r="8" spans="2:20" ht="12.75" customHeight="1" x14ac:dyDescent="0.2">
      <c r="B8" s="3" t="s">
        <v>3</v>
      </c>
      <c r="C8" s="2" t="str">
        <f>'System &amp; Provider Summary - T1'!C8</f>
        <v>13th March 2025</v>
      </c>
    </row>
    <row r="9" spans="2:20" ht="12.75" customHeight="1" x14ac:dyDescent="0.2">
      <c r="B9" s="3" t="s">
        <v>5</v>
      </c>
      <c r="C9" s="8" t="s">
        <v>402</v>
      </c>
    </row>
    <row r="10" spans="2:20" ht="12.75" customHeight="1" x14ac:dyDescent="0.2">
      <c r="B10" s="3" t="s">
        <v>8</v>
      </c>
      <c r="C10" s="2" t="str">
        <f>'System &amp; Provider Summary - T1'!C10</f>
        <v>Published (Final) - Official Statistics in development</v>
      </c>
    </row>
    <row r="11" spans="2:20" ht="12.75" customHeight="1" x14ac:dyDescent="0.2">
      <c r="B11" s="3" t="s">
        <v>9</v>
      </c>
      <c r="C11" s="2" t="str">
        <f>'System &amp; Provider Summary - T1'!C11</f>
        <v>Kerry Evert - england.aedata@nhs.net</v>
      </c>
    </row>
    <row r="12" spans="2:20" x14ac:dyDescent="0.2">
      <c r="B12" s="3"/>
    </row>
    <row r="13" spans="2:20" ht="16.2" x14ac:dyDescent="0.3">
      <c r="B13" s="5" t="s">
        <v>410</v>
      </c>
    </row>
    <row r="14" spans="2:20" ht="16.2" x14ac:dyDescent="0.3">
      <c r="B14" s="5"/>
      <c r="C14" s="5"/>
    </row>
    <row r="15" spans="2:20" ht="16.2" x14ac:dyDescent="0.3">
      <c r="B15" s="5"/>
      <c r="C15" s="9"/>
      <c r="E15" s="80" t="s">
        <v>395</v>
      </c>
      <c r="F15" s="81"/>
      <c r="G15" s="81"/>
      <c r="H15" s="81"/>
      <c r="I15" s="81"/>
      <c r="J15" s="81"/>
      <c r="K15" s="81"/>
      <c r="L15" s="82"/>
      <c r="M15" s="80" t="s">
        <v>394</v>
      </c>
      <c r="N15" s="81"/>
      <c r="O15" s="81"/>
      <c r="P15" s="81"/>
      <c r="Q15" s="81"/>
      <c r="R15" s="81"/>
      <c r="S15" s="81"/>
      <c r="T15" s="82"/>
    </row>
    <row r="16" spans="2:20" s="12" customFormat="1" ht="25.2" x14ac:dyDescent="0.25">
      <c r="B16" s="47" t="s">
        <v>241</v>
      </c>
      <c r="C16" s="11" t="s">
        <v>250</v>
      </c>
      <c r="D16" s="10" t="s">
        <v>251</v>
      </c>
      <c r="E16" s="11" t="s">
        <v>16</v>
      </c>
      <c r="F16" s="11" t="s">
        <v>17</v>
      </c>
      <c r="G16" s="11" t="s">
        <v>18</v>
      </c>
      <c r="H16" s="11" t="s">
        <v>19</v>
      </c>
      <c r="I16" s="11" t="s">
        <v>20</v>
      </c>
      <c r="J16" s="11" t="s">
        <v>15</v>
      </c>
      <c r="K16" s="11" t="s">
        <v>14</v>
      </c>
      <c r="L16" s="11" t="s">
        <v>346</v>
      </c>
      <c r="M16" s="11" t="s">
        <v>16</v>
      </c>
      <c r="N16" s="11" t="s">
        <v>17</v>
      </c>
      <c r="O16" s="11" t="s">
        <v>18</v>
      </c>
      <c r="P16" s="11" t="s">
        <v>19</v>
      </c>
      <c r="Q16" s="11" t="s">
        <v>20</v>
      </c>
      <c r="R16" s="11" t="s">
        <v>15</v>
      </c>
      <c r="S16" s="11" t="s">
        <v>14</v>
      </c>
      <c r="T16" s="11" t="s">
        <v>346</v>
      </c>
    </row>
    <row r="17" spans="2:20" x14ac:dyDescent="0.2">
      <c r="B17" s="49" t="s">
        <v>7</v>
      </c>
      <c r="C17" s="1" t="s">
        <v>7</v>
      </c>
      <c r="D17" s="13" t="s">
        <v>10</v>
      </c>
      <c r="E17" s="26">
        <v>0.56031490927724592</v>
      </c>
      <c r="F17" s="26">
        <v>1.7084759974844526E-2</v>
      </c>
      <c r="G17" s="26">
        <v>7.4336757272960199E-2</v>
      </c>
      <c r="H17" s="26">
        <v>4.6223184962616168E-2</v>
      </c>
      <c r="I17" s="26">
        <v>3.7348892460345187E-2</v>
      </c>
      <c r="J17" s="26">
        <v>9.2458015978384919E-2</v>
      </c>
      <c r="K17" s="26">
        <v>0.1722101879672979</v>
      </c>
      <c r="L17" s="25">
        <v>429328</v>
      </c>
      <c r="M17" s="26">
        <v>0.68584720861900095</v>
      </c>
      <c r="N17" s="26">
        <v>1.395690499510284E-2</v>
      </c>
      <c r="O17" s="26">
        <v>6.2928501469147899E-2</v>
      </c>
      <c r="P17" s="26">
        <v>2.8648383937316356E-2</v>
      </c>
      <c r="Q17" s="26">
        <v>2.1547502448579822E-2</v>
      </c>
      <c r="R17" s="26">
        <v>0.12267384916748286</v>
      </c>
      <c r="S17" s="26">
        <v>6.4397649363369253E-2</v>
      </c>
      <c r="T17" s="25">
        <v>20422</v>
      </c>
    </row>
    <row r="18" spans="2:20" x14ac:dyDescent="0.2">
      <c r="D18" s="4"/>
    </row>
    <row r="19" spans="2:20" x14ac:dyDescent="0.2">
      <c r="B19" s="33" t="s">
        <v>252</v>
      </c>
      <c r="C19" s="18" t="s">
        <v>253</v>
      </c>
      <c r="D19" s="18" t="s">
        <v>367</v>
      </c>
      <c r="E19" s="23" t="s">
        <v>596</v>
      </c>
      <c r="F19" s="23" t="s">
        <v>596</v>
      </c>
      <c r="G19" s="23" t="s">
        <v>596</v>
      </c>
      <c r="H19" s="23" t="s">
        <v>596</v>
      </c>
      <c r="I19" s="23" t="s">
        <v>596</v>
      </c>
      <c r="J19" s="23" t="s">
        <v>596</v>
      </c>
      <c r="K19" s="23" t="s">
        <v>596</v>
      </c>
      <c r="L19" s="24" t="s">
        <v>596</v>
      </c>
      <c r="M19" s="23" t="s">
        <v>596</v>
      </c>
      <c r="N19" s="23" t="s">
        <v>596</v>
      </c>
      <c r="O19" s="23" t="s">
        <v>596</v>
      </c>
      <c r="P19" s="23" t="s">
        <v>596</v>
      </c>
      <c r="Q19" s="23" t="s">
        <v>596</v>
      </c>
      <c r="R19" s="23" t="s">
        <v>596</v>
      </c>
      <c r="S19" s="23" t="s">
        <v>596</v>
      </c>
      <c r="T19" s="24" t="s">
        <v>596</v>
      </c>
    </row>
    <row r="20" spans="2:20" x14ac:dyDescent="0.2">
      <c r="B20" s="33" t="s">
        <v>252</v>
      </c>
      <c r="C20" s="18" t="s">
        <v>254</v>
      </c>
      <c r="D20" s="18" t="s">
        <v>368</v>
      </c>
      <c r="E20" s="23">
        <v>0.29618320610687021</v>
      </c>
      <c r="F20" s="23">
        <v>1.8320610687022901E-2</v>
      </c>
      <c r="G20" s="23">
        <v>7.4809160305343514E-2</v>
      </c>
      <c r="H20" s="23">
        <v>3.8167938931297711E-2</v>
      </c>
      <c r="I20" s="23">
        <v>5.1908396946564885E-2</v>
      </c>
      <c r="J20" s="23">
        <v>3.2061068702290078E-2</v>
      </c>
      <c r="K20" s="23">
        <v>0.48854961832061067</v>
      </c>
      <c r="L20" s="24">
        <v>3275</v>
      </c>
      <c r="M20" s="23" t="s">
        <v>596</v>
      </c>
      <c r="N20" s="23" t="s">
        <v>596</v>
      </c>
      <c r="O20" s="23" t="s">
        <v>596</v>
      </c>
      <c r="P20" s="23" t="s">
        <v>596</v>
      </c>
      <c r="Q20" s="23" t="s">
        <v>596</v>
      </c>
      <c r="R20" s="23" t="s">
        <v>596</v>
      </c>
      <c r="S20" s="23" t="s">
        <v>596</v>
      </c>
      <c r="T20" s="24" t="s">
        <v>596</v>
      </c>
    </row>
    <row r="21" spans="2:20" x14ac:dyDescent="0.2">
      <c r="B21" s="33" t="s">
        <v>252</v>
      </c>
      <c r="C21" s="18" t="s">
        <v>255</v>
      </c>
      <c r="D21" s="18" t="s">
        <v>369</v>
      </c>
      <c r="E21" s="23">
        <v>0.76129779837775202</v>
      </c>
      <c r="F21" s="23">
        <v>1.6801853997682505E-2</v>
      </c>
      <c r="G21" s="23">
        <v>2.3754345307068367E-2</v>
      </c>
      <c r="H21" s="23">
        <v>2.0278099652375436E-2</v>
      </c>
      <c r="I21" s="23">
        <v>2.3754345307068367E-2</v>
      </c>
      <c r="J21" s="23">
        <v>2.6071842410196989E-2</v>
      </c>
      <c r="K21" s="23">
        <v>0.12804171494785632</v>
      </c>
      <c r="L21" s="24">
        <v>8630</v>
      </c>
      <c r="M21" s="23">
        <v>0.75316455696202533</v>
      </c>
      <c r="N21" s="23">
        <v>1.8987341772151899E-2</v>
      </c>
      <c r="O21" s="23">
        <v>1.2658227848101266E-2</v>
      </c>
      <c r="P21" s="23">
        <v>1.8987341772151899E-2</v>
      </c>
      <c r="Q21" s="23">
        <v>1.2658227848101266E-2</v>
      </c>
      <c r="R21" s="23">
        <v>1.8987341772151899E-2</v>
      </c>
      <c r="S21" s="23">
        <v>0.15822784810126583</v>
      </c>
      <c r="T21" s="24">
        <v>790</v>
      </c>
    </row>
    <row r="22" spans="2:20" x14ac:dyDescent="0.2">
      <c r="B22" s="33" t="s">
        <v>252</v>
      </c>
      <c r="C22" s="18" t="s">
        <v>256</v>
      </c>
      <c r="D22" s="18" t="s">
        <v>370</v>
      </c>
      <c r="E22" s="23">
        <v>0.42414355628058725</v>
      </c>
      <c r="F22" s="23">
        <v>8.1566068515497546E-3</v>
      </c>
      <c r="G22" s="23">
        <v>6.9331158238172916E-2</v>
      </c>
      <c r="H22" s="23">
        <v>3.1402936378466556E-2</v>
      </c>
      <c r="I22" s="23">
        <v>6.8923327895595438E-2</v>
      </c>
      <c r="J22" s="23">
        <v>3.6704730831973897E-2</v>
      </c>
      <c r="K22" s="23">
        <v>0.36174551386623166</v>
      </c>
      <c r="L22" s="24">
        <v>12260</v>
      </c>
      <c r="M22" s="23">
        <v>0.69230769230769229</v>
      </c>
      <c r="N22" s="23">
        <v>0</v>
      </c>
      <c r="O22" s="23">
        <v>7.6923076923076927E-2</v>
      </c>
      <c r="P22" s="23">
        <v>7.6923076923076927E-2</v>
      </c>
      <c r="Q22" s="23">
        <v>7.6923076923076927E-2</v>
      </c>
      <c r="R22" s="23">
        <v>0</v>
      </c>
      <c r="S22" s="23">
        <v>7.6923076923076927E-2</v>
      </c>
      <c r="T22" s="24">
        <v>65</v>
      </c>
    </row>
    <row r="23" spans="2:20" x14ac:dyDescent="0.2">
      <c r="B23" s="33" t="s">
        <v>252</v>
      </c>
      <c r="C23" s="18" t="s">
        <v>257</v>
      </c>
      <c r="D23" s="18" t="s">
        <v>371</v>
      </c>
      <c r="E23" s="23" t="s">
        <v>596</v>
      </c>
      <c r="F23" s="23" t="s">
        <v>596</v>
      </c>
      <c r="G23" s="23" t="s">
        <v>596</v>
      </c>
      <c r="H23" s="23" t="s">
        <v>596</v>
      </c>
      <c r="I23" s="23" t="s">
        <v>596</v>
      </c>
      <c r="J23" s="23" t="s">
        <v>596</v>
      </c>
      <c r="K23" s="23" t="s">
        <v>596</v>
      </c>
      <c r="L23" s="24" t="s">
        <v>596</v>
      </c>
      <c r="M23" s="23" t="s">
        <v>596</v>
      </c>
      <c r="N23" s="23" t="s">
        <v>596</v>
      </c>
      <c r="O23" s="23" t="s">
        <v>596</v>
      </c>
      <c r="P23" s="23" t="s">
        <v>596</v>
      </c>
      <c r="Q23" s="23" t="s">
        <v>596</v>
      </c>
      <c r="R23" s="23" t="s">
        <v>596</v>
      </c>
      <c r="S23" s="23" t="s">
        <v>596</v>
      </c>
      <c r="T23" s="24" t="s">
        <v>596</v>
      </c>
    </row>
    <row r="24" spans="2:20" x14ac:dyDescent="0.2">
      <c r="B24" s="33" t="s">
        <v>252</v>
      </c>
      <c r="C24" s="18" t="s">
        <v>258</v>
      </c>
      <c r="D24" s="18" t="s">
        <v>372</v>
      </c>
      <c r="E24" s="23">
        <v>0.53731343283582089</v>
      </c>
      <c r="F24" s="23">
        <v>2.0895522388059702E-2</v>
      </c>
      <c r="G24" s="23">
        <v>5.3731343283582089E-2</v>
      </c>
      <c r="H24" s="23">
        <v>2.0895522388059702E-2</v>
      </c>
      <c r="I24" s="23">
        <v>1.7910447761194031E-2</v>
      </c>
      <c r="J24" s="23">
        <v>4.1791044776119404E-2</v>
      </c>
      <c r="K24" s="23">
        <v>0.30746268656716419</v>
      </c>
      <c r="L24" s="24">
        <v>1675</v>
      </c>
      <c r="M24" s="23" t="s">
        <v>598</v>
      </c>
      <c r="N24" s="23" t="s">
        <v>598</v>
      </c>
      <c r="O24" s="23" t="s">
        <v>598</v>
      </c>
      <c r="P24" s="23" t="s">
        <v>598</v>
      </c>
      <c r="Q24" s="23" t="s">
        <v>598</v>
      </c>
      <c r="R24" s="23" t="s">
        <v>598</v>
      </c>
      <c r="S24" s="23" t="s">
        <v>598</v>
      </c>
      <c r="T24" s="24" t="s">
        <v>598</v>
      </c>
    </row>
    <row r="25" spans="2:20" x14ac:dyDescent="0.2">
      <c r="B25" s="33" t="s">
        <v>242</v>
      </c>
      <c r="C25" s="18" t="s">
        <v>259</v>
      </c>
      <c r="D25" s="18" t="s">
        <v>349</v>
      </c>
      <c r="E25" s="23">
        <v>0.35616728427739547</v>
      </c>
      <c r="F25" s="23">
        <v>2.4139756484912653E-2</v>
      </c>
      <c r="G25" s="23">
        <v>0.10947591318157755</v>
      </c>
      <c r="H25" s="23">
        <v>0.14145050291159345</v>
      </c>
      <c r="I25" s="23">
        <v>8.7453679195341444E-2</v>
      </c>
      <c r="J25" s="23">
        <v>0.14865007940709371</v>
      </c>
      <c r="K25" s="23">
        <v>0.13276866066701959</v>
      </c>
      <c r="L25" s="24">
        <v>47225</v>
      </c>
      <c r="M25" s="23">
        <v>0.48938679245283018</v>
      </c>
      <c r="N25" s="23">
        <v>9.433962264150943E-3</v>
      </c>
      <c r="O25" s="23">
        <v>5.0707547169811323E-2</v>
      </c>
      <c r="P25" s="23">
        <v>3.1839622641509434E-2</v>
      </c>
      <c r="Q25" s="23">
        <v>1.7688679245283018E-2</v>
      </c>
      <c r="R25" s="23">
        <v>0.39858490566037735</v>
      </c>
      <c r="S25" s="23">
        <v>1.1792452830188679E-3</v>
      </c>
      <c r="T25" s="24">
        <v>4240</v>
      </c>
    </row>
    <row r="26" spans="2:20" x14ac:dyDescent="0.2">
      <c r="B26" s="33" t="s">
        <v>242</v>
      </c>
      <c r="C26" s="18" t="s">
        <v>260</v>
      </c>
      <c r="D26" s="18" t="s">
        <v>350</v>
      </c>
      <c r="E26" s="23">
        <v>0.13017479300827967</v>
      </c>
      <c r="F26" s="23">
        <v>1.2304507819687213E-2</v>
      </c>
      <c r="G26" s="23">
        <v>0.1155703771849126</v>
      </c>
      <c r="H26" s="23">
        <v>4.6228150873965042E-2</v>
      </c>
      <c r="I26" s="23">
        <v>1.5064397424103036E-2</v>
      </c>
      <c r="J26" s="23">
        <v>5.3012879484820606E-2</v>
      </c>
      <c r="K26" s="23">
        <v>0.62764489420423186</v>
      </c>
      <c r="L26" s="24">
        <v>43480</v>
      </c>
      <c r="M26" s="23">
        <v>0.47967479674796748</v>
      </c>
      <c r="N26" s="23">
        <v>3.2520325203252036E-2</v>
      </c>
      <c r="O26" s="23">
        <v>0.26829268292682928</v>
      </c>
      <c r="P26" s="23">
        <v>0.16260162601626016</v>
      </c>
      <c r="Q26" s="23">
        <v>3.2520325203252036E-2</v>
      </c>
      <c r="R26" s="23">
        <v>1.6260162601626018E-2</v>
      </c>
      <c r="S26" s="23">
        <v>8.130081300813009E-3</v>
      </c>
      <c r="T26" s="24">
        <v>615</v>
      </c>
    </row>
    <row r="27" spans="2:20" x14ac:dyDescent="0.2">
      <c r="B27" s="33" t="s">
        <v>242</v>
      </c>
      <c r="C27" s="18" t="s">
        <v>261</v>
      </c>
      <c r="D27" s="18" t="s">
        <v>351</v>
      </c>
      <c r="E27" s="23">
        <v>0.48782583786880551</v>
      </c>
      <c r="F27" s="23">
        <v>3.2655399598968779E-2</v>
      </c>
      <c r="G27" s="23">
        <v>8.5075909481523923E-2</v>
      </c>
      <c r="H27" s="23">
        <v>0.16213119450014324</v>
      </c>
      <c r="I27" s="23">
        <v>0.12317387568032083</v>
      </c>
      <c r="J27" s="23">
        <v>8.5648811228874244E-2</v>
      </c>
      <c r="K27" s="23">
        <v>2.3775422515038672E-2</v>
      </c>
      <c r="L27" s="24">
        <v>17455</v>
      </c>
      <c r="M27" s="23">
        <v>0.4375</v>
      </c>
      <c r="N27" s="23">
        <v>3.125E-2</v>
      </c>
      <c r="O27" s="23">
        <v>7.8125E-2</v>
      </c>
      <c r="P27" s="23">
        <v>0.171875</v>
      </c>
      <c r="Q27" s="23">
        <v>7.8125E-2</v>
      </c>
      <c r="R27" s="23">
        <v>9.375E-2</v>
      </c>
      <c r="S27" s="23">
        <v>9.375E-2</v>
      </c>
      <c r="T27" s="24">
        <v>320</v>
      </c>
    </row>
    <row r="28" spans="2:20" x14ac:dyDescent="0.2">
      <c r="B28" s="33" t="s">
        <v>242</v>
      </c>
      <c r="C28" s="18" t="s">
        <v>262</v>
      </c>
      <c r="D28" s="18" t="s">
        <v>352</v>
      </c>
      <c r="E28" s="23">
        <v>0.32727272727272727</v>
      </c>
      <c r="F28" s="23">
        <v>4.0067340067340064E-2</v>
      </c>
      <c r="G28" s="23">
        <v>0.33265993265993266</v>
      </c>
      <c r="H28" s="23">
        <v>9.494949494949495E-2</v>
      </c>
      <c r="I28" s="23">
        <v>0.10033670033670034</v>
      </c>
      <c r="J28" s="23">
        <v>9.4612794612794607E-2</v>
      </c>
      <c r="K28" s="23">
        <v>9.7643097643097636E-3</v>
      </c>
      <c r="L28" s="24">
        <v>14850</v>
      </c>
      <c r="M28" s="23">
        <v>0.375</v>
      </c>
      <c r="N28" s="23">
        <v>2.6315789473684209E-2</v>
      </c>
      <c r="O28" s="23">
        <v>0.31578947368421051</v>
      </c>
      <c r="P28" s="23">
        <v>9.8684210526315791E-2</v>
      </c>
      <c r="Q28" s="23">
        <v>9.2105263157894732E-2</v>
      </c>
      <c r="R28" s="23">
        <v>9.2105263157894732E-2</v>
      </c>
      <c r="S28" s="23">
        <v>0</v>
      </c>
      <c r="T28" s="24">
        <v>760</v>
      </c>
    </row>
    <row r="29" spans="2:20" x14ac:dyDescent="0.2">
      <c r="B29" s="33" t="s">
        <v>242</v>
      </c>
      <c r="C29" s="18" t="s">
        <v>263</v>
      </c>
      <c r="D29" s="18" t="s">
        <v>353</v>
      </c>
      <c r="E29" s="23">
        <v>0.54646464646464643</v>
      </c>
      <c r="F29" s="23">
        <v>3.3333333333333333E-2</v>
      </c>
      <c r="G29" s="23">
        <v>8.8888888888888892E-2</v>
      </c>
      <c r="H29" s="23">
        <v>3.787878787878788E-2</v>
      </c>
      <c r="I29" s="23">
        <v>7.929292929292929E-2</v>
      </c>
      <c r="J29" s="23">
        <v>5.5050505050505051E-2</v>
      </c>
      <c r="K29" s="23">
        <v>0.1595959595959596</v>
      </c>
      <c r="L29" s="24">
        <v>9900</v>
      </c>
      <c r="M29" s="23">
        <v>0.55191256830601088</v>
      </c>
      <c r="N29" s="23">
        <v>3.2786885245901641E-2</v>
      </c>
      <c r="O29" s="23">
        <v>7.1038251366120214E-2</v>
      </c>
      <c r="P29" s="23">
        <v>3.2786885245901641E-2</v>
      </c>
      <c r="Q29" s="23">
        <v>4.3715846994535519E-2</v>
      </c>
      <c r="R29" s="23">
        <v>4.9180327868852458E-2</v>
      </c>
      <c r="S29" s="23">
        <v>0.21857923497267759</v>
      </c>
      <c r="T29" s="24">
        <v>915</v>
      </c>
    </row>
    <row r="30" spans="2:20" x14ac:dyDescent="0.2">
      <c r="B30" s="33" t="s">
        <v>264</v>
      </c>
      <c r="C30" s="18" t="s">
        <v>265</v>
      </c>
      <c r="D30" s="18" t="s">
        <v>373</v>
      </c>
      <c r="E30" s="23" t="s">
        <v>596</v>
      </c>
      <c r="F30" s="23" t="s">
        <v>596</v>
      </c>
      <c r="G30" s="23" t="s">
        <v>596</v>
      </c>
      <c r="H30" s="23" t="s">
        <v>596</v>
      </c>
      <c r="I30" s="23" t="s">
        <v>596</v>
      </c>
      <c r="J30" s="23" t="s">
        <v>596</v>
      </c>
      <c r="K30" s="23" t="s">
        <v>596</v>
      </c>
      <c r="L30" s="24" t="s">
        <v>596</v>
      </c>
      <c r="M30" s="23" t="s">
        <v>596</v>
      </c>
      <c r="N30" s="23" t="s">
        <v>596</v>
      </c>
      <c r="O30" s="23" t="s">
        <v>596</v>
      </c>
      <c r="P30" s="23" t="s">
        <v>596</v>
      </c>
      <c r="Q30" s="23" t="s">
        <v>596</v>
      </c>
      <c r="R30" s="23" t="s">
        <v>596</v>
      </c>
      <c r="S30" s="23" t="s">
        <v>596</v>
      </c>
      <c r="T30" s="24" t="s">
        <v>596</v>
      </c>
    </row>
    <row r="31" spans="2:20" x14ac:dyDescent="0.2">
      <c r="B31" s="33" t="s">
        <v>264</v>
      </c>
      <c r="C31" s="18" t="s">
        <v>266</v>
      </c>
      <c r="D31" s="18" t="s">
        <v>374</v>
      </c>
      <c r="E31" s="23">
        <v>0.23223753976670203</v>
      </c>
      <c r="F31" s="23">
        <v>1.5376458112407211E-2</v>
      </c>
      <c r="G31" s="23">
        <v>4.5599151643690349E-2</v>
      </c>
      <c r="H31" s="23">
        <v>1.4846235418875928E-2</v>
      </c>
      <c r="I31" s="23">
        <v>7.9533404029692462E-3</v>
      </c>
      <c r="J31" s="23">
        <v>0.18716861081654296</v>
      </c>
      <c r="K31" s="23">
        <v>0.49628844114528103</v>
      </c>
      <c r="L31" s="24">
        <v>9430</v>
      </c>
      <c r="M31" s="23">
        <v>0.61111111111111116</v>
      </c>
      <c r="N31" s="23">
        <v>2.7777777777777776E-2</v>
      </c>
      <c r="O31" s="23">
        <v>0.1111111111111111</v>
      </c>
      <c r="P31" s="23">
        <v>0</v>
      </c>
      <c r="Q31" s="23">
        <v>2.7777777777777776E-2</v>
      </c>
      <c r="R31" s="23">
        <v>0.1111111111111111</v>
      </c>
      <c r="S31" s="23">
        <v>0.1111111111111111</v>
      </c>
      <c r="T31" s="24">
        <v>180</v>
      </c>
    </row>
    <row r="32" spans="2:20" x14ac:dyDescent="0.2">
      <c r="B32" s="33" t="s">
        <v>264</v>
      </c>
      <c r="C32" s="18" t="s">
        <v>267</v>
      </c>
      <c r="D32" s="18" t="s">
        <v>375</v>
      </c>
      <c r="E32" s="23">
        <v>0.85127860026917901</v>
      </c>
      <c r="F32" s="23">
        <v>8.0753701211305519E-3</v>
      </c>
      <c r="G32" s="23">
        <v>1.0767160161507403E-2</v>
      </c>
      <c r="H32" s="23">
        <v>4.0376850605652759E-3</v>
      </c>
      <c r="I32" s="23">
        <v>1.0094212651413189E-2</v>
      </c>
      <c r="J32" s="23">
        <v>1.8169582772543741E-2</v>
      </c>
      <c r="K32" s="23">
        <v>9.7577388963660833E-2</v>
      </c>
      <c r="L32" s="24">
        <v>7430</v>
      </c>
      <c r="M32" s="23">
        <v>0.8601398601398601</v>
      </c>
      <c r="N32" s="23">
        <v>6.993006993006993E-3</v>
      </c>
      <c r="O32" s="23">
        <v>6.993006993006993E-3</v>
      </c>
      <c r="P32" s="23">
        <v>6.993006993006993E-3</v>
      </c>
      <c r="Q32" s="23">
        <v>0</v>
      </c>
      <c r="R32" s="23">
        <v>1.3986013986013986E-2</v>
      </c>
      <c r="S32" s="23">
        <v>0.1048951048951049</v>
      </c>
      <c r="T32" s="24">
        <v>715</v>
      </c>
    </row>
    <row r="33" spans="2:20" x14ac:dyDescent="0.2">
      <c r="B33" s="33" t="s">
        <v>264</v>
      </c>
      <c r="C33" s="18" t="s">
        <v>268</v>
      </c>
      <c r="D33" s="18" t="s">
        <v>354</v>
      </c>
      <c r="E33" s="23">
        <v>0.83765347885402452</v>
      </c>
      <c r="F33" s="23">
        <v>9.0950432014552073E-3</v>
      </c>
      <c r="G33" s="23">
        <v>1.4097316962255571E-2</v>
      </c>
      <c r="H33" s="23">
        <v>7.730786721236926E-3</v>
      </c>
      <c r="I33" s="23">
        <v>6.3665302410186447E-3</v>
      </c>
      <c r="J33" s="23">
        <v>9.0950432014552073E-3</v>
      </c>
      <c r="K33" s="23">
        <v>0.11596180081855388</v>
      </c>
      <c r="L33" s="24">
        <v>10995</v>
      </c>
      <c r="M33" s="23">
        <v>0.83582089552238803</v>
      </c>
      <c r="N33" s="23">
        <v>7.462686567164179E-3</v>
      </c>
      <c r="O33" s="23">
        <v>1.1194029850746268E-2</v>
      </c>
      <c r="P33" s="23">
        <v>7.462686567164179E-3</v>
      </c>
      <c r="Q33" s="23">
        <v>7.462686567164179E-3</v>
      </c>
      <c r="R33" s="23">
        <v>7.462686567164179E-3</v>
      </c>
      <c r="S33" s="23">
        <v>0.12313432835820895</v>
      </c>
      <c r="T33" s="24">
        <v>1340</v>
      </c>
    </row>
    <row r="34" spans="2:20" x14ac:dyDescent="0.2">
      <c r="B34" s="33" t="s">
        <v>264</v>
      </c>
      <c r="C34" s="18" t="s">
        <v>269</v>
      </c>
      <c r="D34" s="18" t="s">
        <v>376</v>
      </c>
      <c r="E34" s="23" t="s">
        <v>596</v>
      </c>
      <c r="F34" s="23" t="s">
        <v>596</v>
      </c>
      <c r="G34" s="23" t="s">
        <v>596</v>
      </c>
      <c r="H34" s="23" t="s">
        <v>596</v>
      </c>
      <c r="I34" s="23" t="s">
        <v>596</v>
      </c>
      <c r="J34" s="23" t="s">
        <v>596</v>
      </c>
      <c r="K34" s="23" t="s">
        <v>596</v>
      </c>
      <c r="L34" s="24" t="s">
        <v>596</v>
      </c>
      <c r="M34" s="23" t="s">
        <v>596</v>
      </c>
      <c r="N34" s="23" t="s">
        <v>596</v>
      </c>
      <c r="O34" s="23" t="s">
        <v>596</v>
      </c>
      <c r="P34" s="23" t="s">
        <v>596</v>
      </c>
      <c r="Q34" s="23" t="s">
        <v>596</v>
      </c>
      <c r="R34" s="23" t="s">
        <v>596</v>
      </c>
      <c r="S34" s="23" t="s">
        <v>596</v>
      </c>
      <c r="T34" s="24" t="s">
        <v>596</v>
      </c>
    </row>
    <row r="35" spans="2:20" x14ac:dyDescent="0.2">
      <c r="B35" s="33" t="s">
        <v>264</v>
      </c>
      <c r="C35" s="18" t="s">
        <v>270</v>
      </c>
      <c r="D35" s="18" t="s">
        <v>377</v>
      </c>
      <c r="E35" s="23" t="s">
        <v>596</v>
      </c>
      <c r="F35" s="23" t="s">
        <v>596</v>
      </c>
      <c r="G35" s="23" t="s">
        <v>596</v>
      </c>
      <c r="H35" s="23" t="s">
        <v>596</v>
      </c>
      <c r="I35" s="23" t="s">
        <v>596</v>
      </c>
      <c r="J35" s="23" t="s">
        <v>596</v>
      </c>
      <c r="K35" s="23" t="s">
        <v>596</v>
      </c>
      <c r="L35" s="24" t="s">
        <v>596</v>
      </c>
      <c r="M35" s="23" t="s">
        <v>596</v>
      </c>
      <c r="N35" s="23" t="s">
        <v>596</v>
      </c>
      <c r="O35" s="23" t="s">
        <v>596</v>
      </c>
      <c r="P35" s="23" t="s">
        <v>596</v>
      </c>
      <c r="Q35" s="23" t="s">
        <v>596</v>
      </c>
      <c r="R35" s="23" t="s">
        <v>596</v>
      </c>
      <c r="S35" s="23" t="s">
        <v>596</v>
      </c>
      <c r="T35" s="24" t="s">
        <v>596</v>
      </c>
    </row>
    <row r="36" spans="2:20" x14ac:dyDescent="0.2">
      <c r="B36" s="33" t="s">
        <v>264</v>
      </c>
      <c r="C36" s="18" t="s">
        <v>271</v>
      </c>
      <c r="D36" s="18" t="s">
        <v>378</v>
      </c>
      <c r="E36" s="23" t="s">
        <v>596</v>
      </c>
      <c r="F36" s="23" t="s">
        <v>596</v>
      </c>
      <c r="G36" s="23" t="s">
        <v>596</v>
      </c>
      <c r="H36" s="23" t="s">
        <v>596</v>
      </c>
      <c r="I36" s="23" t="s">
        <v>596</v>
      </c>
      <c r="J36" s="23" t="s">
        <v>596</v>
      </c>
      <c r="K36" s="23" t="s">
        <v>596</v>
      </c>
      <c r="L36" s="24" t="s">
        <v>596</v>
      </c>
      <c r="M36" s="23" t="s">
        <v>596</v>
      </c>
      <c r="N36" s="23" t="s">
        <v>596</v>
      </c>
      <c r="O36" s="23" t="s">
        <v>596</v>
      </c>
      <c r="P36" s="23" t="s">
        <v>596</v>
      </c>
      <c r="Q36" s="23" t="s">
        <v>596</v>
      </c>
      <c r="R36" s="23" t="s">
        <v>596</v>
      </c>
      <c r="S36" s="23" t="s">
        <v>596</v>
      </c>
      <c r="T36" s="24" t="s">
        <v>596</v>
      </c>
    </row>
    <row r="37" spans="2:20" x14ac:dyDescent="0.2">
      <c r="B37" s="33" t="s">
        <v>264</v>
      </c>
      <c r="C37" s="18" t="s">
        <v>272</v>
      </c>
      <c r="D37" s="18" t="s">
        <v>355</v>
      </c>
      <c r="E37" s="23" t="s">
        <v>596</v>
      </c>
      <c r="F37" s="23" t="s">
        <v>596</v>
      </c>
      <c r="G37" s="23" t="s">
        <v>596</v>
      </c>
      <c r="H37" s="23" t="s">
        <v>596</v>
      </c>
      <c r="I37" s="23" t="s">
        <v>596</v>
      </c>
      <c r="J37" s="23" t="s">
        <v>596</v>
      </c>
      <c r="K37" s="23" t="s">
        <v>596</v>
      </c>
      <c r="L37" s="24" t="s">
        <v>596</v>
      </c>
      <c r="M37" s="23" t="s">
        <v>596</v>
      </c>
      <c r="N37" s="23" t="s">
        <v>596</v>
      </c>
      <c r="O37" s="23" t="s">
        <v>596</v>
      </c>
      <c r="P37" s="23" t="s">
        <v>596</v>
      </c>
      <c r="Q37" s="23" t="s">
        <v>596</v>
      </c>
      <c r="R37" s="23" t="s">
        <v>596</v>
      </c>
      <c r="S37" s="23" t="s">
        <v>596</v>
      </c>
      <c r="T37" s="24" t="s">
        <v>596</v>
      </c>
    </row>
    <row r="38" spans="2:20" x14ac:dyDescent="0.2">
      <c r="B38" s="33" t="s">
        <v>264</v>
      </c>
      <c r="C38" s="18" t="s">
        <v>273</v>
      </c>
      <c r="D38" s="18" t="s">
        <v>379</v>
      </c>
      <c r="E38" s="23">
        <v>0.63236994219653175</v>
      </c>
      <c r="F38" s="23">
        <v>2.8323699421965318E-2</v>
      </c>
      <c r="G38" s="23">
        <v>6.1849710982658956E-2</v>
      </c>
      <c r="H38" s="23">
        <v>3.9306358381502891E-2</v>
      </c>
      <c r="I38" s="23">
        <v>2.9479768786127167E-2</v>
      </c>
      <c r="J38" s="23">
        <v>1.5028901734104046E-2</v>
      </c>
      <c r="K38" s="23">
        <v>0.19364161849710981</v>
      </c>
      <c r="L38" s="24">
        <v>8650</v>
      </c>
      <c r="M38" s="23">
        <v>0.61458333333333337</v>
      </c>
      <c r="N38" s="23">
        <v>2.0833333333333332E-2</v>
      </c>
      <c r="O38" s="23">
        <v>8.3333333333333329E-2</v>
      </c>
      <c r="P38" s="23">
        <v>3.125E-2</v>
      </c>
      <c r="Q38" s="23">
        <v>3.125E-2</v>
      </c>
      <c r="R38" s="23">
        <v>1.0416666666666666E-2</v>
      </c>
      <c r="S38" s="23">
        <v>0.20833333333333334</v>
      </c>
      <c r="T38" s="24">
        <v>480</v>
      </c>
    </row>
    <row r="39" spans="2:20" x14ac:dyDescent="0.2">
      <c r="B39" s="33" t="s">
        <v>264</v>
      </c>
      <c r="C39" s="18" t="s">
        <v>274</v>
      </c>
      <c r="D39" s="18" t="s">
        <v>356</v>
      </c>
      <c r="E39" s="23">
        <v>0.4689640410958904</v>
      </c>
      <c r="F39" s="23">
        <v>1.7123287671232876E-2</v>
      </c>
      <c r="G39" s="23">
        <v>0.1190068493150685</v>
      </c>
      <c r="H39" s="23">
        <v>2.8681506849315069E-2</v>
      </c>
      <c r="I39" s="23">
        <v>2.6113013698630137E-2</v>
      </c>
      <c r="J39" s="23">
        <v>0.27033390410958902</v>
      </c>
      <c r="K39" s="23">
        <v>6.9563356164383555E-2</v>
      </c>
      <c r="L39" s="24">
        <v>23360</v>
      </c>
      <c r="M39" s="23">
        <v>0.51428571428571423</v>
      </c>
      <c r="N39" s="23">
        <v>0</v>
      </c>
      <c r="O39" s="23">
        <v>0.14285714285714285</v>
      </c>
      <c r="P39" s="23">
        <v>0</v>
      </c>
      <c r="Q39" s="23">
        <v>2.8571428571428571E-2</v>
      </c>
      <c r="R39" s="23">
        <v>0.2</v>
      </c>
      <c r="S39" s="23">
        <v>8.5714285714285715E-2</v>
      </c>
      <c r="T39" s="24">
        <v>175</v>
      </c>
    </row>
    <row r="40" spans="2:20" x14ac:dyDescent="0.2">
      <c r="B40" s="33" t="s">
        <v>264</v>
      </c>
      <c r="C40" s="18" t="s">
        <v>275</v>
      </c>
      <c r="D40" s="18" t="s">
        <v>380</v>
      </c>
      <c r="E40" s="23">
        <v>0.60470242468772961</v>
      </c>
      <c r="F40" s="23">
        <v>2.3512123438648051E-2</v>
      </c>
      <c r="G40" s="23">
        <v>0.12564290962527552</v>
      </c>
      <c r="H40" s="23">
        <v>7.6414401175606175E-2</v>
      </c>
      <c r="I40" s="23">
        <v>7.7883908890521672E-2</v>
      </c>
      <c r="J40" s="23">
        <v>5.5106539309331376E-2</v>
      </c>
      <c r="K40" s="23">
        <v>3.6737692872887584E-2</v>
      </c>
      <c r="L40" s="24">
        <v>6805</v>
      </c>
      <c r="M40" s="23">
        <v>0.77777777777777779</v>
      </c>
      <c r="N40" s="23">
        <v>0</v>
      </c>
      <c r="O40" s="23">
        <v>0</v>
      </c>
      <c r="P40" s="23">
        <v>0</v>
      </c>
      <c r="Q40" s="23">
        <v>0</v>
      </c>
      <c r="R40" s="23">
        <v>0</v>
      </c>
      <c r="S40" s="23">
        <v>0.1111111111111111</v>
      </c>
      <c r="T40" s="24">
        <v>45</v>
      </c>
    </row>
    <row r="41" spans="2:20" x14ac:dyDescent="0.2">
      <c r="B41" s="33" t="s">
        <v>276</v>
      </c>
      <c r="C41" s="18" t="s">
        <v>277</v>
      </c>
      <c r="D41" s="18" t="s">
        <v>357</v>
      </c>
      <c r="E41" s="23" t="s">
        <v>596</v>
      </c>
      <c r="F41" s="23" t="s">
        <v>596</v>
      </c>
      <c r="G41" s="23" t="s">
        <v>596</v>
      </c>
      <c r="H41" s="23" t="s">
        <v>596</v>
      </c>
      <c r="I41" s="23" t="s">
        <v>596</v>
      </c>
      <c r="J41" s="23" t="s">
        <v>596</v>
      </c>
      <c r="K41" s="23" t="s">
        <v>596</v>
      </c>
      <c r="L41" s="24" t="s">
        <v>596</v>
      </c>
      <c r="M41" s="23" t="s">
        <v>596</v>
      </c>
      <c r="N41" s="23" t="s">
        <v>596</v>
      </c>
      <c r="O41" s="23" t="s">
        <v>596</v>
      </c>
      <c r="P41" s="23" t="s">
        <v>596</v>
      </c>
      <c r="Q41" s="23" t="s">
        <v>596</v>
      </c>
      <c r="R41" s="23" t="s">
        <v>596</v>
      </c>
      <c r="S41" s="23" t="s">
        <v>596</v>
      </c>
      <c r="T41" s="24" t="s">
        <v>596</v>
      </c>
    </row>
    <row r="42" spans="2:20" x14ac:dyDescent="0.2">
      <c r="B42" s="33" t="s">
        <v>276</v>
      </c>
      <c r="C42" s="18" t="s">
        <v>278</v>
      </c>
      <c r="D42" s="18" t="s">
        <v>381</v>
      </c>
      <c r="E42" s="23">
        <v>0.83264911857039359</v>
      </c>
      <c r="F42" s="23">
        <v>1.0142477662400387E-2</v>
      </c>
      <c r="G42" s="23">
        <v>2.5959913064477178E-2</v>
      </c>
      <c r="H42" s="23">
        <v>1.304032842308621E-2</v>
      </c>
      <c r="I42" s="23">
        <v>1.5575947838686308E-2</v>
      </c>
      <c r="J42" s="23">
        <v>2.6805119536343878E-2</v>
      </c>
      <c r="K42" s="23">
        <v>7.582709490461241E-2</v>
      </c>
      <c r="L42" s="24">
        <v>41410</v>
      </c>
      <c r="M42" s="23">
        <v>0.83552631578947367</v>
      </c>
      <c r="N42" s="23">
        <v>1.3157894736842105E-2</v>
      </c>
      <c r="O42" s="23">
        <v>3.2894736842105261E-2</v>
      </c>
      <c r="P42" s="23">
        <v>6.5789473684210523E-3</v>
      </c>
      <c r="Q42" s="23">
        <v>1.3157894736842105E-2</v>
      </c>
      <c r="R42" s="23">
        <v>1.9736842105263157E-2</v>
      </c>
      <c r="S42" s="23">
        <v>7.5657894736842105E-2</v>
      </c>
      <c r="T42" s="24">
        <v>1520</v>
      </c>
    </row>
    <row r="43" spans="2:20" x14ac:dyDescent="0.2">
      <c r="B43" s="33" t="s">
        <v>276</v>
      </c>
      <c r="C43" s="18" t="s">
        <v>279</v>
      </c>
      <c r="D43" s="18" t="s">
        <v>382</v>
      </c>
      <c r="E43" s="23">
        <v>0.67897406989853437</v>
      </c>
      <c r="F43" s="23">
        <v>1.0428410372040587E-2</v>
      </c>
      <c r="G43" s="23">
        <v>2.0293122886133032E-2</v>
      </c>
      <c r="H43" s="23">
        <v>1.7192784667418262E-2</v>
      </c>
      <c r="I43" s="23">
        <v>3.269447576099211E-2</v>
      </c>
      <c r="J43" s="23">
        <v>6.7080045095828641E-2</v>
      </c>
      <c r="K43" s="23">
        <v>0.17305524239007891</v>
      </c>
      <c r="L43" s="24">
        <v>17740</v>
      </c>
      <c r="M43" s="23">
        <v>0.65240641711229952</v>
      </c>
      <c r="N43" s="23">
        <v>1.06951871657754E-2</v>
      </c>
      <c r="O43" s="23">
        <v>3.7433155080213901E-2</v>
      </c>
      <c r="P43" s="23">
        <v>1.6042780748663103E-2</v>
      </c>
      <c r="Q43" s="23">
        <v>3.7433155080213901E-2</v>
      </c>
      <c r="R43" s="23">
        <v>0.20855614973262032</v>
      </c>
      <c r="S43" s="23">
        <v>3.7433155080213901E-2</v>
      </c>
      <c r="T43" s="24">
        <v>935</v>
      </c>
    </row>
    <row r="44" spans="2:20" x14ac:dyDescent="0.2">
      <c r="B44" s="33" t="s">
        <v>276</v>
      </c>
      <c r="C44" s="18" t="s">
        <v>280</v>
      </c>
      <c r="D44" s="18" t="s">
        <v>358</v>
      </c>
      <c r="E44" s="23">
        <v>0.90809628008752741</v>
      </c>
      <c r="F44" s="23">
        <v>1.4223194748358862E-2</v>
      </c>
      <c r="G44" s="23">
        <v>1.5317286652078774E-2</v>
      </c>
      <c r="H44" s="23">
        <v>9.8468271334792128E-3</v>
      </c>
      <c r="I44" s="23">
        <v>1.0940919037199124E-3</v>
      </c>
      <c r="J44" s="23">
        <v>1.8599562363238512E-2</v>
      </c>
      <c r="K44" s="23">
        <v>3.1728665207877461E-2</v>
      </c>
      <c r="L44" s="24">
        <v>4570</v>
      </c>
      <c r="M44" s="23">
        <v>0.92537313432835822</v>
      </c>
      <c r="N44" s="23">
        <v>1.4925373134328358E-2</v>
      </c>
      <c r="O44" s="23">
        <v>1.4925373134328358E-2</v>
      </c>
      <c r="P44" s="23">
        <v>0</v>
      </c>
      <c r="Q44" s="23">
        <v>0</v>
      </c>
      <c r="R44" s="23">
        <v>1.4925373134328358E-2</v>
      </c>
      <c r="S44" s="23">
        <v>2.9850746268656716E-2</v>
      </c>
      <c r="T44" s="24">
        <v>335</v>
      </c>
    </row>
    <row r="45" spans="2:20" x14ac:dyDescent="0.2">
      <c r="B45" s="33" t="s">
        <v>281</v>
      </c>
      <c r="C45" s="18" t="s">
        <v>282</v>
      </c>
      <c r="D45" s="18" t="s">
        <v>383</v>
      </c>
      <c r="E45" s="23">
        <v>0.76446920458062517</v>
      </c>
      <c r="F45" s="23">
        <v>9.5945527700402357E-3</v>
      </c>
      <c r="G45" s="23">
        <v>1.6713091922005572E-2</v>
      </c>
      <c r="H45" s="23">
        <v>5.5710306406685237E-3</v>
      </c>
      <c r="I45" s="23">
        <v>5.8805323429278857E-3</v>
      </c>
      <c r="J45" s="23">
        <v>0.19560507582791706</v>
      </c>
      <c r="K45" s="23">
        <v>2.4760136180748994E-3</v>
      </c>
      <c r="L45" s="24">
        <v>16155</v>
      </c>
      <c r="M45" s="23">
        <v>0.88</v>
      </c>
      <c r="N45" s="23">
        <v>0.01</v>
      </c>
      <c r="O45" s="23">
        <v>0.02</v>
      </c>
      <c r="P45" s="23">
        <v>0.01</v>
      </c>
      <c r="Q45" s="23">
        <v>0.02</v>
      </c>
      <c r="R45" s="23">
        <v>0.06</v>
      </c>
      <c r="S45" s="23">
        <v>0</v>
      </c>
      <c r="T45" s="24">
        <v>500</v>
      </c>
    </row>
    <row r="46" spans="2:20" x14ac:dyDescent="0.2">
      <c r="B46" s="33" t="s">
        <v>281</v>
      </c>
      <c r="C46" s="18" t="s">
        <v>283</v>
      </c>
      <c r="D46" s="18" t="s">
        <v>359</v>
      </c>
      <c r="E46" s="23">
        <v>0.59851851851851856</v>
      </c>
      <c r="F46" s="23">
        <v>3.0617283950617285E-2</v>
      </c>
      <c r="G46" s="23">
        <v>0.17901234567901234</v>
      </c>
      <c r="H46" s="23">
        <v>6.6172839506172837E-2</v>
      </c>
      <c r="I46" s="23">
        <v>6.0493827160493827E-2</v>
      </c>
      <c r="J46" s="23">
        <v>3.8271604938271607E-2</v>
      </c>
      <c r="K46" s="23">
        <v>2.6913580246913579E-2</v>
      </c>
      <c r="L46" s="24">
        <v>20250</v>
      </c>
      <c r="M46" s="23">
        <v>0.63057324840764328</v>
      </c>
      <c r="N46" s="23">
        <v>1.9108280254777069E-2</v>
      </c>
      <c r="O46" s="23">
        <v>0.24840764331210191</v>
      </c>
      <c r="P46" s="23">
        <v>3.1847133757961783E-2</v>
      </c>
      <c r="Q46" s="23">
        <v>1.2738853503184714E-2</v>
      </c>
      <c r="R46" s="23">
        <v>3.8216560509554139E-2</v>
      </c>
      <c r="S46" s="23">
        <v>1.2738853503184714E-2</v>
      </c>
      <c r="T46" s="24">
        <v>785</v>
      </c>
    </row>
    <row r="47" spans="2:20" x14ac:dyDescent="0.2">
      <c r="B47" s="33" t="s">
        <v>281</v>
      </c>
      <c r="C47" s="18" t="s">
        <v>284</v>
      </c>
      <c r="D47" s="18" t="s">
        <v>384</v>
      </c>
      <c r="E47" s="23">
        <v>0.81771991108288344</v>
      </c>
      <c r="F47" s="23">
        <v>1.0161956176563989E-2</v>
      </c>
      <c r="G47" s="23">
        <v>1.3020006351222611E-2</v>
      </c>
      <c r="H47" s="23">
        <v>6.0336614798348681E-3</v>
      </c>
      <c r="I47" s="23">
        <v>1.5560495395363607E-2</v>
      </c>
      <c r="J47" s="23">
        <v>4.858685296919657E-2</v>
      </c>
      <c r="K47" s="23">
        <v>8.8917116544934893E-2</v>
      </c>
      <c r="L47" s="24">
        <v>15745</v>
      </c>
      <c r="M47" s="23">
        <v>0.80804953560371517</v>
      </c>
      <c r="N47" s="23">
        <v>9.2879256965944269E-3</v>
      </c>
      <c r="O47" s="23">
        <v>1.238390092879257E-2</v>
      </c>
      <c r="P47" s="23">
        <v>6.1919504643962852E-3</v>
      </c>
      <c r="Q47" s="23">
        <v>1.238390092879257E-2</v>
      </c>
      <c r="R47" s="23">
        <v>4.9535603715170282E-2</v>
      </c>
      <c r="S47" s="23">
        <v>0.1021671826625387</v>
      </c>
      <c r="T47" s="24">
        <v>1615</v>
      </c>
    </row>
    <row r="48" spans="2:20" x14ac:dyDescent="0.2">
      <c r="B48" s="33" t="s">
        <v>285</v>
      </c>
      <c r="C48" s="18" t="s">
        <v>286</v>
      </c>
      <c r="D48" s="18" t="s">
        <v>385</v>
      </c>
      <c r="E48" s="23">
        <v>0.80688282138794087</v>
      </c>
      <c r="F48" s="23">
        <v>1.6780432309442549E-2</v>
      </c>
      <c r="G48" s="23">
        <v>6.5130830489192271E-2</v>
      </c>
      <c r="H48" s="23">
        <v>5.6313993174061432E-2</v>
      </c>
      <c r="I48" s="23">
        <v>3.1001137656427757E-2</v>
      </c>
      <c r="J48" s="23">
        <v>1.6496018202502846E-2</v>
      </c>
      <c r="K48" s="23">
        <v>7.1103526734926049E-3</v>
      </c>
      <c r="L48" s="24">
        <v>17580</v>
      </c>
      <c r="M48" s="23">
        <v>0.87313432835820892</v>
      </c>
      <c r="N48" s="23">
        <v>7.462686567164179E-3</v>
      </c>
      <c r="O48" s="23">
        <v>5.2238805970149252E-2</v>
      </c>
      <c r="P48" s="23">
        <v>2.9850746268656716E-2</v>
      </c>
      <c r="Q48" s="23">
        <v>2.2388059701492536E-2</v>
      </c>
      <c r="R48" s="23">
        <v>3.7313432835820895E-3</v>
      </c>
      <c r="S48" s="23">
        <v>7.462686567164179E-3</v>
      </c>
      <c r="T48" s="24">
        <v>1340</v>
      </c>
    </row>
    <row r="49" spans="2:20" x14ac:dyDescent="0.2">
      <c r="B49" s="33" t="s">
        <v>285</v>
      </c>
      <c r="C49" s="18" t="s">
        <v>287</v>
      </c>
      <c r="D49" s="18" t="s">
        <v>360</v>
      </c>
      <c r="E49" s="23">
        <v>0.64765784114052949</v>
      </c>
      <c r="F49" s="23">
        <v>1.0183299389002037E-2</v>
      </c>
      <c r="G49" s="23">
        <v>1.0183299389002037E-2</v>
      </c>
      <c r="H49" s="23">
        <v>2.0366598778004071E-3</v>
      </c>
      <c r="I49" s="23">
        <v>2.0366598778004071E-3</v>
      </c>
      <c r="J49" s="23">
        <v>0.26069246435845211</v>
      </c>
      <c r="K49" s="23">
        <v>6.720977596741344E-2</v>
      </c>
      <c r="L49" s="24">
        <v>2455</v>
      </c>
      <c r="M49" s="23" t="s">
        <v>596</v>
      </c>
      <c r="N49" s="23" t="s">
        <v>596</v>
      </c>
      <c r="O49" s="23" t="s">
        <v>596</v>
      </c>
      <c r="P49" s="23" t="s">
        <v>596</v>
      </c>
      <c r="Q49" s="23" t="s">
        <v>596</v>
      </c>
      <c r="R49" s="23" t="s">
        <v>596</v>
      </c>
      <c r="S49" s="23" t="s">
        <v>596</v>
      </c>
      <c r="T49" s="24" t="s">
        <v>596</v>
      </c>
    </row>
    <row r="50" spans="2:20" x14ac:dyDescent="0.2">
      <c r="B50" s="33" t="s">
        <v>285</v>
      </c>
      <c r="C50" s="18" t="s">
        <v>288</v>
      </c>
      <c r="D50" s="18" t="s">
        <v>361</v>
      </c>
      <c r="E50" s="23">
        <v>0.64678899082568808</v>
      </c>
      <c r="F50" s="23">
        <v>2.2171253822629969E-2</v>
      </c>
      <c r="G50" s="23">
        <v>3.5677879714576963E-2</v>
      </c>
      <c r="H50" s="23">
        <v>1.8603465851172275E-2</v>
      </c>
      <c r="I50" s="23">
        <v>1.5545361875637105E-2</v>
      </c>
      <c r="J50" s="23">
        <v>0.10142711518858308</v>
      </c>
      <c r="K50" s="23">
        <v>0.15953109072375127</v>
      </c>
      <c r="L50" s="24">
        <v>19620</v>
      </c>
      <c r="M50" s="23">
        <v>0.77027027027027029</v>
      </c>
      <c r="N50" s="23">
        <v>2.0270270270270271E-2</v>
      </c>
      <c r="O50" s="23">
        <v>2.7027027027027029E-2</v>
      </c>
      <c r="P50" s="23">
        <v>2.0270270270270271E-2</v>
      </c>
      <c r="Q50" s="23">
        <v>1.3513513513513514E-2</v>
      </c>
      <c r="R50" s="23">
        <v>0.11486486486486487</v>
      </c>
      <c r="S50" s="23">
        <v>3.3783783783783786E-2</v>
      </c>
      <c r="T50" s="24">
        <v>740</v>
      </c>
    </row>
    <row r="51" spans="2:20" x14ac:dyDescent="0.2">
      <c r="B51" s="33" t="s">
        <v>285</v>
      </c>
      <c r="C51" s="18" t="s">
        <v>289</v>
      </c>
      <c r="D51" s="18" t="s">
        <v>386</v>
      </c>
      <c r="E51" s="23">
        <v>0.46036745406824148</v>
      </c>
      <c r="F51" s="23">
        <v>2.8871391076115485E-3</v>
      </c>
      <c r="G51" s="23">
        <v>6.8241469816272965E-3</v>
      </c>
      <c r="H51" s="23">
        <v>1.5748031496062992E-3</v>
      </c>
      <c r="I51" s="23">
        <v>1.5748031496062992E-3</v>
      </c>
      <c r="J51" s="23">
        <v>0.3283464566929134</v>
      </c>
      <c r="K51" s="23">
        <v>0.1984251968503937</v>
      </c>
      <c r="L51" s="24">
        <v>19050</v>
      </c>
      <c r="M51" s="23">
        <v>0.57954545454545459</v>
      </c>
      <c r="N51" s="23">
        <v>1.1363636363636364E-2</v>
      </c>
      <c r="O51" s="23">
        <v>1.1363636363636364E-2</v>
      </c>
      <c r="P51" s="23">
        <v>1.1363636363636364E-2</v>
      </c>
      <c r="Q51" s="23">
        <v>0</v>
      </c>
      <c r="R51" s="23">
        <v>9.0909090909090912E-2</v>
      </c>
      <c r="S51" s="23">
        <v>0.28409090909090912</v>
      </c>
      <c r="T51" s="24">
        <v>440</v>
      </c>
    </row>
    <row r="52" spans="2:20" x14ac:dyDescent="0.2">
      <c r="B52" s="33" t="s">
        <v>285</v>
      </c>
      <c r="C52" s="18" t="s">
        <v>290</v>
      </c>
      <c r="D52" s="18" t="s">
        <v>387</v>
      </c>
      <c r="E52" s="23">
        <v>0</v>
      </c>
      <c r="F52" s="23">
        <v>0</v>
      </c>
      <c r="G52" s="23">
        <v>0</v>
      </c>
      <c r="H52" s="23">
        <v>0</v>
      </c>
      <c r="I52" s="23">
        <v>0</v>
      </c>
      <c r="J52" s="23">
        <v>0</v>
      </c>
      <c r="K52" s="23">
        <v>1</v>
      </c>
      <c r="L52" s="24">
        <v>3380</v>
      </c>
      <c r="M52" s="23" t="s">
        <v>596</v>
      </c>
      <c r="N52" s="23" t="s">
        <v>596</v>
      </c>
      <c r="O52" s="23" t="s">
        <v>596</v>
      </c>
      <c r="P52" s="23" t="s">
        <v>596</v>
      </c>
      <c r="Q52" s="23" t="s">
        <v>596</v>
      </c>
      <c r="R52" s="23" t="s">
        <v>596</v>
      </c>
      <c r="S52" s="23" t="s">
        <v>596</v>
      </c>
      <c r="T52" s="24" t="s">
        <v>596</v>
      </c>
    </row>
    <row r="53" spans="2:20" x14ac:dyDescent="0.2">
      <c r="B53" s="33" t="s">
        <v>285</v>
      </c>
      <c r="C53" s="18" t="s">
        <v>291</v>
      </c>
      <c r="D53" s="18" t="s">
        <v>362</v>
      </c>
      <c r="E53" s="23" t="s">
        <v>596</v>
      </c>
      <c r="F53" s="23" t="s">
        <v>596</v>
      </c>
      <c r="G53" s="23" t="s">
        <v>596</v>
      </c>
      <c r="H53" s="23" t="s">
        <v>596</v>
      </c>
      <c r="I53" s="23" t="s">
        <v>596</v>
      </c>
      <c r="J53" s="23" t="s">
        <v>596</v>
      </c>
      <c r="K53" s="23" t="s">
        <v>596</v>
      </c>
      <c r="L53" s="24" t="s">
        <v>596</v>
      </c>
      <c r="M53" s="23" t="s">
        <v>596</v>
      </c>
      <c r="N53" s="23" t="s">
        <v>596</v>
      </c>
      <c r="O53" s="23" t="s">
        <v>596</v>
      </c>
      <c r="P53" s="23" t="s">
        <v>596</v>
      </c>
      <c r="Q53" s="23" t="s">
        <v>596</v>
      </c>
      <c r="R53" s="23" t="s">
        <v>596</v>
      </c>
      <c r="S53" s="23" t="s">
        <v>596</v>
      </c>
      <c r="T53" s="24" t="s">
        <v>596</v>
      </c>
    </row>
    <row r="54" spans="2:20" x14ac:dyDescent="0.2">
      <c r="B54" s="33" t="s">
        <v>292</v>
      </c>
      <c r="C54" s="18" t="s">
        <v>293</v>
      </c>
      <c r="D54" s="18" t="s">
        <v>363</v>
      </c>
      <c r="E54" s="23">
        <v>0.89800995024875618</v>
      </c>
      <c r="F54" s="23">
        <v>8.7064676616915426E-3</v>
      </c>
      <c r="G54" s="23">
        <v>6.8407960199004976E-3</v>
      </c>
      <c r="H54" s="23">
        <v>5.597014925373134E-3</v>
      </c>
      <c r="I54" s="23">
        <v>7.462686567164179E-3</v>
      </c>
      <c r="J54" s="23">
        <v>2.6741293532338308E-2</v>
      </c>
      <c r="K54" s="23">
        <v>4.6019900497512436E-2</v>
      </c>
      <c r="L54" s="24">
        <v>8040</v>
      </c>
      <c r="M54" s="23">
        <v>0.88524590163934425</v>
      </c>
      <c r="N54" s="23">
        <v>8.1967213114754103E-3</v>
      </c>
      <c r="O54" s="23">
        <v>1.6393442622950821E-2</v>
      </c>
      <c r="P54" s="23">
        <v>8.1967213114754103E-3</v>
      </c>
      <c r="Q54" s="23">
        <v>8.1967213114754103E-3</v>
      </c>
      <c r="R54" s="23">
        <v>2.4590163934426229E-2</v>
      </c>
      <c r="S54" s="23">
        <v>5.737704918032787E-2</v>
      </c>
      <c r="T54" s="24">
        <v>610</v>
      </c>
    </row>
    <row r="55" spans="2:20" x14ac:dyDescent="0.2">
      <c r="B55" s="33" t="s">
        <v>292</v>
      </c>
      <c r="C55" s="18" t="s">
        <v>294</v>
      </c>
      <c r="D55" s="18" t="s">
        <v>388</v>
      </c>
      <c r="E55" s="23">
        <v>0.77189409368635442</v>
      </c>
      <c r="F55" s="23">
        <v>2.8513238289205704E-2</v>
      </c>
      <c r="G55" s="23">
        <v>9.1649694501018328E-2</v>
      </c>
      <c r="H55" s="23">
        <v>3.1568228105906315E-2</v>
      </c>
      <c r="I55" s="23">
        <v>3.2586558044806514E-2</v>
      </c>
      <c r="J55" s="23">
        <v>3.0549898167006109E-2</v>
      </c>
      <c r="K55" s="23">
        <v>1.2219959266802444E-2</v>
      </c>
      <c r="L55" s="24">
        <v>4910</v>
      </c>
      <c r="M55" s="23">
        <v>0.80882352941176472</v>
      </c>
      <c r="N55" s="23">
        <v>2.9411764705882353E-2</v>
      </c>
      <c r="O55" s="23">
        <v>7.3529411764705885E-2</v>
      </c>
      <c r="P55" s="23">
        <v>1.4705882352941176E-2</v>
      </c>
      <c r="Q55" s="23">
        <v>4.4117647058823532E-2</v>
      </c>
      <c r="R55" s="23">
        <v>1.4705882352941176E-2</v>
      </c>
      <c r="S55" s="23">
        <v>1.4705882352941176E-2</v>
      </c>
      <c r="T55" s="24">
        <v>340</v>
      </c>
    </row>
    <row r="56" spans="2:20" x14ac:dyDescent="0.2">
      <c r="B56" s="33" t="s">
        <v>292</v>
      </c>
      <c r="C56" s="18" t="s">
        <v>295</v>
      </c>
      <c r="D56" s="18" t="s">
        <v>364</v>
      </c>
      <c r="E56" s="23" t="s">
        <v>596</v>
      </c>
      <c r="F56" s="23" t="s">
        <v>596</v>
      </c>
      <c r="G56" s="23" t="s">
        <v>596</v>
      </c>
      <c r="H56" s="23" t="s">
        <v>596</v>
      </c>
      <c r="I56" s="23" t="s">
        <v>596</v>
      </c>
      <c r="J56" s="23" t="s">
        <v>596</v>
      </c>
      <c r="K56" s="23" t="s">
        <v>596</v>
      </c>
      <c r="L56" s="24" t="s">
        <v>596</v>
      </c>
      <c r="M56" s="23" t="s">
        <v>596</v>
      </c>
      <c r="N56" s="23" t="s">
        <v>596</v>
      </c>
      <c r="O56" s="23" t="s">
        <v>596</v>
      </c>
      <c r="P56" s="23" t="s">
        <v>596</v>
      </c>
      <c r="Q56" s="23" t="s">
        <v>596</v>
      </c>
      <c r="R56" s="23" t="s">
        <v>596</v>
      </c>
      <c r="S56" s="23" t="s">
        <v>596</v>
      </c>
      <c r="T56" s="24" t="s">
        <v>596</v>
      </c>
    </row>
    <row r="57" spans="2:20" x14ac:dyDescent="0.2">
      <c r="B57" s="33" t="s">
        <v>292</v>
      </c>
      <c r="C57" s="18" t="s">
        <v>296</v>
      </c>
      <c r="D57" s="18" t="s">
        <v>365</v>
      </c>
      <c r="E57" s="23">
        <v>0.87362954414310445</v>
      </c>
      <c r="F57" s="23">
        <v>8.0784766301211768E-3</v>
      </c>
      <c r="G57" s="23">
        <v>6.3473744950952107E-3</v>
      </c>
      <c r="H57" s="23">
        <v>2.3081361800346219E-3</v>
      </c>
      <c r="I57" s="23">
        <v>5.7703404500865554E-3</v>
      </c>
      <c r="J57" s="23">
        <v>6.6935949221004043E-2</v>
      </c>
      <c r="K57" s="23">
        <v>3.693017888055395E-2</v>
      </c>
      <c r="L57" s="24">
        <v>8665</v>
      </c>
      <c r="M57" s="23">
        <v>0.86138613861386137</v>
      </c>
      <c r="N57" s="23">
        <v>0</v>
      </c>
      <c r="O57" s="23">
        <v>0</v>
      </c>
      <c r="P57" s="23">
        <v>0</v>
      </c>
      <c r="Q57" s="23">
        <v>9.9009900990099011E-3</v>
      </c>
      <c r="R57" s="23">
        <v>7.9207920792079209E-2</v>
      </c>
      <c r="S57" s="23">
        <v>3.9603960396039604E-2</v>
      </c>
      <c r="T57" s="24">
        <v>505</v>
      </c>
    </row>
    <row r="58" spans="2:20" x14ac:dyDescent="0.2">
      <c r="B58" s="33" t="s">
        <v>292</v>
      </c>
      <c r="C58" s="18" t="s">
        <v>297</v>
      </c>
      <c r="D58" s="18" t="s">
        <v>389</v>
      </c>
      <c r="E58" s="23">
        <v>0.875</v>
      </c>
      <c r="F58" s="23">
        <v>6.2500000000000003E-3</v>
      </c>
      <c r="G58" s="23">
        <v>3.1250000000000002E-3</v>
      </c>
      <c r="H58" s="23">
        <v>3.1250000000000002E-3</v>
      </c>
      <c r="I58" s="23">
        <v>3.1250000000000002E-3</v>
      </c>
      <c r="J58" s="23">
        <v>0</v>
      </c>
      <c r="K58" s="23">
        <v>0.109375</v>
      </c>
      <c r="L58" s="24">
        <v>1600</v>
      </c>
      <c r="M58" s="23">
        <v>1</v>
      </c>
      <c r="N58" s="23">
        <v>0</v>
      </c>
      <c r="O58" s="23">
        <v>0</v>
      </c>
      <c r="P58" s="23">
        <v>0</v>
      </c>
      <c r="Q58" s="23">
        <v>0</v>
      </c>
      <c r="R58" s="23">
        <v>0</v>
      </c>
      <c r="S58" s="23">
        <v>0</v>
      </c>
      <c r="T58" s="24">
        <v>120</v>
      </c>
    </row>
    <row r="59" spans="2:20" x14ac:dyDescent="0.2">
      <c r="B59" s="33" t="s">
        <v>292</v>
      </c>
      <c r="C59" s="18" t="s">
        <v>298</v>
      </c>
      <c r="D59" s="18" t="s">
        <v>390</v>
      </c>
      <c r="E59" s="23" t="s">
        <v>596</v>
      </c>
      <c r="F59" s="23" t="s">
        <v>596</v>
      </c>
      <c r="G59" s="23" t="s">
        <v>596</v>
      </c>
      <c r="H59" s="23" t="s">
        <v>596</v>
      </c>
      <c r="I59" s="23" t="s">
        <v>596</v>
      </c>
      <c r="J59" s="23" t="s">
        <v>596</v>
      </c>
      <c r="K59" s="23" t="s">
        <v>596</v>
      </c>
      <c r="L59" s="24" t="s">
        <v>596</v>
      </c>
      <c r="M59" s="23" t="s">
        <v>596</v>
      </c>
      <c r="N59" s="23" t="s">
        <v>596</v>
      </c>
      <c r="O59" s="23" t="s">
        <v>596</v>
      </c>
      <c r="P59" s="23" t="s">
        <v>596</v>
      </c>
      <c r="Q59" s="23" t="s">
        <v>596</v>
      </c>
      <c r="R59" s="23" t="s">
        <v>596</v>
      </c>
      <c r="S59" s="23" t="s">
        <v>596</v>
      </c>
      <c r="T59" s="24" t="s">
        <v>596</v>
      </c>
    </row>
    <row r="60" spans="2:20" x14ac:dyDescent="0.2">
      <c r="B60" s="33" t="s">
        <v>292</v>
      </c>
      <c r="C60" s="18" t="s">
        <v>299</v>
      </c>
      <c r="D60" s="18" t="s">
        <v>366</v>
      </c>
      <c r="E60" s="23">
        <v>0.78545454545454541</v>
      </c>
      <c r="F60" s="23">
        <v>5.454545454545455E-3</v>
      </c>
      <c r="G60" s="23">
        <v>5.454545454545455E-3</v>
      </c>
      <c r="H60" s="23">
        <v>1.8181818181818182E-3</v>
      </c>
      <c r="I60" s="23">
        <v>3.6363636363636364E-3</v>
      </c>
      <c r="J60" s="23">
        <v>1.6363636363636365E-2</v>
      </c>
      <c r="K60" s="23">
        <v>0.18181818181818182</v>
      </c>
      <c r="L60" s="24">
        <v>2750</v>
      </c>
      <c r="M60" s="23" t="s">
        <v>596</v>
      </c>
      <c r="N60" s="23" t="s">
        <v>596</v>
      </c>
      <c r="O60" s="23" t="s">
        <v>596</v>
      </c>
      <c r="P60" s="23" t="s">
        <v>596</v>
      </c>
      <c r="Q60" s="23" t="s">
        <v>596</v>
      </c>
      <c r="R60" s="23" t="s">
        <v>596</v>
      </c>
      <c r="S60" s="23" t="s">
        <v>596</v>
      </c>
      <c r="T60" s="24" t="s">
        <v>596</v>
      </c>
    </row>
    <row r="61" spans="2:20" ht="6.75" customHeight="1" x14ac:dyDescent="0.2"/>
    <row r="62" spans="2:20" x14ac:dyDescent="0.2">
      <c r="B62" s="33" t="s">
        <v>252</v>
      </c>
      <c r="C62" s="18" t="s">
        <v>39</v>
      </c>
      <c r="D62" s="21" t="s">
        <v>154</v>
      </c>
      <c r="E62" s="23">
        <v>0.29618320610687021</v>
      </c>
      <c r="F62" s="23">
        <v>1.8320610687022901E-2</v>
      </c>
      <c r="G62" s="23">
        <v>7.4809160305343514E-2</v>
      </c>
      <c r="H62" s="23">
        <v>3.8167938931297711E-2</v>
      </c>
      <c r="I62" s="23">
        <v>5.1908396946564885E-2</v>
      </c>
      <c r="J62" s="23">
        <v>3.2061068702290078E-2</v>
      </c>
      <c r="K62" s="23">
        <v>0.48854961832061067</v>
      </c>
      <c r="L62" s="24">
        <v>3275</v>
      </c>
      <c r="M62" s="23" t="s">
        <v>596</v>
      </c>
      <c r="N62" s="23" t="s">
        <v>596</v>
      </c>
      <c r="O62" s="23" t="s">
        <v>596</v>
      </c>
      <c r="P62" s="23" t="s">
        <v>596</v>
      </c>
      <c r="Q62" s="23" t="s">
        <v>596</v>
      </c>
      <c r="R62" s="23" t="s">
        <v>596</v>
      </c>
      <c r="S62" s="23" t="s">
        <v>596</v>
      </c>
      <c r="T62" s="24" t="s">
        <v>596</v>
      </c>
    </row>
    <row r="63" spans="2:20" x14ac:dyDescent="0.2">
      <c r="B63" s="33" t="s">
        <v>252</v>
      </c>
      <c r="C63" s="18" t="s">
        <v>41</v>
      </c>
      <c r="D63" s="21" t="s">
        <v>155</v>
      </c>
      <c r="E63" s="23">
        <v>0.53731343283582089</v>
      </c>
      <c r="F63" s="23">
        <v>2.0895522388059702E-2</v>
      </c>
      <c r="G63" s="23">
        <v>5.3731343283582089E-2</v>
      </c>
      <c r="H63" s="23">
        <v>2.0895522388059702E-2</v>
      </c>
      <c r="I63" s="23">
        <v>1.7910447761194031E-2</v>
      </c>
      <c r="J63" s="23">
        <v>4.1791044776119404E-2</v>
      </c>
      <c r="K63" s="23">
        <v>0.30746268656716419</v>
      </c>
      <c r="L63" s="24">
        <v>1675</v>
      </c>
      <c r="M63" s="23" t="s">
        <v>598</v>
      </c>
      <c r="N63" s="23" t="s">
        <v>598</v>
      </c>
      <c r="O63" s="23" t="s">
        <v>598</v>
      </c>
      <c r="P63" s="23" t="s">
        <v>598</v>
      </c>
      <c r="Q63" s="23" t="s">
        <v>598</v>
      </c>
      <c r="R63" s="23" t="s">
        <v>598</v>
      </c>
      <c r="S63" s="23" t="s">
        <v>598</v>
      </c>
      <c r="T63" s="24" t="s">
        <v>598</v>
      </c>
    </row>
    <row r="64" spans="2:20" x14ac:dyDescent="0.2">
      <c r="B64" s="33" t="s">
        <v>252</v>
      </c>
      <c r="C64" s="18" t="s">
        <v>43</v>
      </c>
      <c r="D64" s="21" t="s">
        <v>302</v>
      </c>
      <c r="E64" s="23">
        <v>0.69589345172031081</v>
      </c>
      <c r="F64" s="23">
        <v>1.6648168701442843E-2</v>
      </c>
      <c r="G64" s="23">
        <v>3.8845726970033294E-2</v>
      </c>
      <c r="H64" s="23">
        <v>4.2175360710321866E-2</v>
      </c>
      <c r="I64" s="23">
        <v>7.2142064372918979E-2</v>
      </c>
      <c r="J64" s="23">
        <v>4.6614872364039953E-2</v>
      </c>
      <c r="K64" s="23">
        <v>8.8790233074361818E-2</v>
      </c>
      <c r="L64" s="24">
        <v>4505</v>
      </c>
      <c r="M64" s="23">
        <v>0.69230769230769229</v>
      </c>
      <c r="N64" s="23">
        <v>0</v>
      </c>
      <c r="O64" s="23">
        <v>7.6923076923076927E-2</v>
      </c>
      <c r="P64" s="23">
        <v>7.6923076923076927E-2</v>
      </c>
      <c r="Q64" s="23">
        <v>7.6923076923076927E-2</v>
      </c>
      <c r="R64" s="23">
        <v>0</v>
      </c>
      <c r="S64" s="23">
        <v>7.6923076923076927E-2</v>
      </c>
      <c r="T64" s="24">
        <v>65</v>
      </c>
    </row>
    <row r="65" spans="2:20" x14ac:dyDescent="0.2">
      <c r="B65" s="33" t="s">
        <v>252</v>
      </c>
      <c r="C65" s="18" t="s">
        <v>44</v>
      </c>
      <c r="D65" s="21" t="s">
        <v>303</v>
      </c>
      <c r="E65" s="23">
        <v>0.76129779837775202</v>
      </c>
      <c r="F65" s="23">
        <v>1.6801853997682505E-2</v>
      </c>
      <c r="G65" s="23">
        <v>2.3754345307068367E-2</v>
      </c>
      <c r="H65" s="23">
        <v>2.0278099652375436E-2</v>
      </c>
      <c r="I65" s="23">
        <v>2.3754345307068367E-2</v>
      </c>
      <c r="J65" s="23">
        <v>2.6071842410196989E-2</v>
      </c>
      <c r="K65" s="23">
        <v>0.12804171494785632</v>
      </c>
      <c r="L65" s="24">
        <v>8630</v>
      </c>
      <c r="M65" s="23">
        <v>0.75316455696202533</v>
      </c>
      <c r="N65" s="23">
        <v>1.8987341772151899E-2</v>
      </c>
      <c r="O65" s="23">
        <v>1.2658227848101266E-2</v>
      </c>
      <c r="P65" s="23">
        <v>1.8987341772151899E-2</v>
      </c>
      <c r="Q65" s="23">
        <v>1.2658227848101266E-2</v>
      </c>
      <c r="R65" s="23">
        <v>1.8987341772151899E-2</v>
      </c>
      <c r="S65" s="23">
        <v>0.15822784810126583</v>
      </c>
      <c r="T65" s="24">
        <v>790</v>
      </c>
    </row>
    <row r="66" spans="2:20" x14ac:dyDescent="0.2">
      <c r="B66" s="33" t="s">
        <v>252</v>
      </c>
      <c r="C66" s="18" t="s">
        <v>528</v>
      </c>
      <c r="D66" s="21" t="s">
        <v>529</v>
      </c>
      <c r="E66" s="23" t="s">
        <v>596</v>
      </c>
      <c r="F66" s="23" t="s">
        <v>596</v>
      </c>
      <c r="G66" s="23" t="s">
        <v>596</v>
      </c>
      <c r="H66" s="23" t="s">
        <v>596</v>
      </c>
      <c r="I66" s="23" t="s">
        <v>596</v>
      </c>
      <c r="J66" s="23" t="s">
        <v>596</v>
      </c>
      <c r="K66" s="23" t="s">
        <v>596</v>
      </c>
      <c r="L66" s="24" t="s">
        <v>596</v>
      </c>
      <c r="M66" s="23" t="s">
        <v>596</v>
      </c>
      <c r="N66" s="23" t="s">
        <v>596</v>
      </c>
      <c r="O66" s="23" t="s">
        <v>596</v>
      </c>
      <c r="P66" s="23" t="s">
        <v>596</v>
      </c>
      <c r="Q66" s="23" t="s">
        <v>596</v>
      </c>
      <c r="R66" s="23" t="s">
        <v>596</v>
      </c>
      <c r="S66" s="23" t="s">
        <v>596</v>
      </c>
      <c r="T66" s="24" t="s">
        <v>596</v>
      </c>
    </row>
    <row r="67" spans="2:20" x14ac:dyDescent="0.2">
      <c r="B67" s="33" t="s">
        <v>252</v>
      </c>
      <c r="C67" s="18" t="s">
        <v>436</v>
      </c>
      <c r="D67" s="21" t="s">
        <v>437</v>
      </c>
      <c r="E67" s="23" t="s">
        <v>596</v>
      </c>
      <c r="F67" s="23" t="s">
        <v>596</v>
      </c>
      <c r="G67" s="23" t="s">
        <v>596</v>
      </c>
      <c r="H67" s="23" t="s">
        <v>596</v>
      </c>
      <c r="I67" s="23" t="s">
        <v>596</v>
      </c>
      <c r="J67" s="23" t="s">
        <v>596</v>
      </c>
      <c r="K67" s="23" t="s">
        <v>596</v>
      </c>
      <c r="L67" s="24" t="s">
        <v>596</v>
      </c>
      <c r="M67" s="23" t="s">
        <v>596</v>
      </c>
      <c r="N67" s="23" t="s">
        <v>596</v>
      </c>
      <c r="O67" s="23" t="s">
        <v>596</v>
      </c>
      <c r="P67" s="23" t="s">
        <v>596</v>
      </c>
      <c r="Q67" s="23" t="s">
        <v>596</v>
      </c>
      <c r="R67" s="23" t="s">
        <v>596</v>
      </c>
      <c r="S67" s="23" t="s">
        <v>596</v>
      </c>
      <c r="T67" s="24" t="s">
        <v>596</v>
      </c>
    </row>
    <row r="68" spans="2:20" x14ac:dyDescent="0.2">
      <c r="B68" s="33" t="s">
        <v>252</v>
      </c>
      <c r="C68" s="18" t="s">
        <v>51</v>
      </c>
      <c r="D68" s="21" t="s">
        <v>162</v>
      </c>
      <c r="E68" s="23" t="s">
        <v>596</v>
      </c>
      <c r="F68" s="23" t="s">
        <v>596</v>
      </c>
      <c r="G68" s="23" t="s">
        <v>596</v>
      </c>
      <c r="H68" s="23" t="s">
        <v>596</v>
      </c>
      <c r="I68" s="23" t="s">
        <v>596</v>
      </c>
      <c r="J68" s="23" t="s">
        <v>596</v>
      </c>
      <c r="K68" s="23" t="s">
        <v>596</v>
      </c>
      <c r="L68" s="24" t="s">
        <v>596</v>
      </c>
      <c r="M68" s="23" t="s">
        <v>596</v>
      </c>
      <c r="N68" s="23" t="s">
        <v>596</v>
      </c>
      <c r="O68" s="23" t="s">
        <v>596</v>
      </c>
      <c r="P68" s="23" t="s">
        <v>596</v>
      </c>
      <c r="Q68" s="23" t="s">
        <v>596</v>
      </c>
      <c r="R68" s="23" t="s">
        <v>596</v>
      </c>
      <c r="S68" s="23" t="s">
        <v>596</v>
      </c>
      <c r="T68" s="24" t="s">
        <v>596</v>
      </c>
    </row>
    <row r="69" spans="2:20" x14ac:dyDescent="0.2">
      <c r="B69" s="33" t="s">
        <v>252</v>
      </c>
      <c r="C69" s="18" t="s">
        <v>59</v>
      </c>
      <c r="D69" s="21" t="s">
        <v>168</v>
      </c>
      <c r="E69" s="23" t="s">
        <v>596</v>
      </c>
      <c r="F69" s="23" t="s">
        <v>596</v>
      </c>
      <c r="G69" s="23" t="s">
        <v>596</v>
      </c>
      <c r="H69" s="23" t="s">
        <v>596</v>
      </c>
      <c r="I69" s="23" t="s">
        <v>596</v>
      </c>
      <c r="J69" s="23" t="s">
        <v>596</v>
      </c>
      <c r="K69" s="23" t="s">
        <v>596</v>
      </c>
      <c r="L69" s="24" t="s">
        <v>596</v>
      </c>
      <c r="M69" s="23" t="s">
        <v>596</v>
      </c>
      <c r="N69" s="23" t="s">
        <v>596</v>
      </c>
      <c r="O69" s="23" t="s">
        <v>596</v>
      </c>
      <c r="P69" s="23" t="s">
        <v>596</v>
      </c>
      <c r="Q69" s="23" t="s">
        <v>596</v>
      </c>
      <c r="R69" s="23" t="s">
        <v>596</v>
      </c>
      <c r="S69" s="23" t="s">
        <v>596</v>
      </c>
      <c r="T69" s="24" t="s">
        <v>596</v>
      </c>
    </row>
    <row r="70" spans="2:20" x14ac:dyDescent="0.2">
      <c r="B70" s="33" t="s">
        <v>252</v>
      </c>
      <c r="C70" s="18" t="s">
        <v>69</v>
      </c>
      <c r="D70" s="21" t="s">
        <v>305</v>
      </c>
      <c r="E70" s="23">
        <v>0.26627981947130885</v>
      </c>
      <c r="F70" s="23">
        <v>3.2237266279819469E-3</v>
      </c>
      <c r="G70" s="23">
        <v>8.7040618955512572E-2</v>
      </c>
      <c r="H70" s="23">
        <v>2.5145067698259187E-2</v>
      </c>
      <c r="I70" s="23">
        <v>6.7698259187620888E-2</v>
      </c>
      <c r="J70" s="23">
        <v>3.0947775628626693E-2</v>
      </c>
      <c r="K70" s="23">
        <v>0.51966473243068989</v>
      </c>
      <c r="L70" s="24">
        <v>7755</v>
      </c>
      <c r="M70" s="23" t="s">
        <v>596</v>
      </c>
      <c r="N70" s="23" t="s">
        <v>596</v>
      </c>
      <c r="O70" s="23" t="s">
        <v>596</v>
      </c>
      <c r="P70" s="23" t="s">
        <v>596</v>
      </c>
      <c r="Q70" s="23" t="s">
        <v>596</v>
      </c>
      <c r="R70" s="23" t="s">
        <v>596</v>
      </c>
      <c r="S70" s="23" t="s">
        <v>596</v>
      </c>
      <c r="T70" s="24" t="s">
        <v>596</v>
      </c>
    </row>
    <row r="71" spans="2:20" x14ac:dyDescent="0.2">
      <c r="B71" s="33" t="s">
        <v>242</v>
      </c>
      <c r="C71" s="18" t="s">
        <v>22</v>
      </c>
      <c r="D71" s="21" t="s">
        <v>142</v>
      </c>
      <c r="E71" s="23">
        <v>0.23312331233123312</v>
      </c>
      <c r="F71" s="23">
        <v>2.2502250225022502E-2</v>
      </c>
      <c r="G71" s="23">
        <v>0.46624662466246625</v>
      </c>
      <c r="H71" s="23">
        <v>0.17461746174617462</v>
      </c>
      <c r="I71" s="23">
        <v>7.1107110711071106E-2</v>
      </c>
      <c r="J71" s="23">
        <v>6.3006300630063005E-3</v>
      </c>
      <c r="K71" s="23">
        <v>2.6102610261026102E-2</v>
      </c>
      <c r="L71" s="24">
        <v>5555</v>
      </c>
      <c r="M71" s="23">
        <v>0.26923076923076922</v>
      </c>
      <c r="N71" s="23">
        <v>3.8461538461538464E-2</v>
      </c>
      <c r="O71" s="23">
        <v>0.46153846153846156</v>
      </c>
      <c r="P71" s="23">
        <v>0.15384615384615385</v>
      </c>
      <c r="Q71" s="23">
        <v>3.8461538461538464E-2</v>
      </c>
      <c r="R71" s="23">
        <v>0</v>
      </c>
      <c r="S71" s="23">
        <v>0</v>
      </c>
      <c r="T71" s="24">
        <v>130</v>
      </c>
    </row>
    <row r="72" spans="2:20" x14ac:dyDescent="0.2">
      <c r="B72" s="33" t="s">
        <v>242</v>
      </c>
      <c r="C72" s="18" t="s">
        <v>440</v>
      </c>
      <c r="D72" s="21" t="s">
        <v>441</v>
      </c>
      <c r="E72" s="23">
        <v>0.30411686586985393</v>
      </c>
      <c r="F72" s="23">
        <v>1.3280212483399735E-2</v>
      </c>
      <c r="G72" s="23">
        <v>6.6401062416998674E-3</v>
      </c>
      <c r="H72" s="23">
        <v>3.1872509960159362E-2</v>
      </c>
      <c r="I72" s="23">
        <v>1.0624169986719787E-2</v>
      </c>
      <c r="J72" s="23">
        <v>0.63346613545816732</v>
      </c>
      <c r="K72" s="23">
        <v>0</v>
      </c>
      <c r="L72" s="24">
        <v>3765</v>
      </c>
      <c r="M72" s="23">
        <v>0.34883720930232559</v>
      </c>
      <c r="N72" s="23">
        <v>1.1627906976744186E-2</v>
      </c>
      <c r="O72" s="23">
        <v>1.1627906976744186E-2</v>
      </c>
      <c r="P72" s="23">
        <v>3.4883720930232558E-2</v>
      </c>
      <c r="Q72" s="23">
        <v>1.1627906976744186E-2</v>
      </c>
      <c r="R72" s="23">
        <v>0.59302325581395354</v>
      </c>
      <c r="S72" s="23">
        <v>0</v>
      </c>
      <c r="T72" s="24">
        <v>430</v>
      </c>
    </row>
    <row r="73" spans="2:20" x14ac:dyDescent="0.2">
      <c r="B73" s="33" t="s">
        <v>242</v>
      </c>
      <c r="C73" s="18" t="s">
        <v>23</v>
      </c>
      <c r="D73" s="21" t="s">
        <v>307</v>
      </c>
      <c r="E73" s="23">
        <v>0.29488220958570266</v>
      </c>
      <c r="F73" s="23">
        <v>4.3866774979691305E-2</v>
      </c>
      <c r="G73" s="23">
        <v>0.37692932575142163</v>
      </c>
      <c r="H73" s="23">
        <v>7.0674248578391552E-2</v>
      </c>
      <c r="I73" s="23">
        <v>8.5296506904955327E-2</v>
      </c>
      <c r="J73" s="23">
        <v>0.12022745735174654</v>
      </c>
      <c r="K73" s="23">
        <v>8.1234768480909821E-3</v>
      </c>
      <c r="L73" s="24">
        <v>6155</v>
      </c>
      <c r="M73" s="23">
        <v>0.37142857142857144</v>
      </c>
      <c r="N73" s="23">
        <v>2.8571428571428571E-2</v>
      </c>
      <c r="O73" s="23">
        <v>0.34285714285714286</v>
      </c>
      <c r="P73" s="23">
        <v>8.5714285714285715E-2</v>
      </c>
      <c r="Q73" s="23">
        <v>5.7142857142857141E-2</v>
      </c>
      <c r="R73" s="23">
        <v>8.5714285714285715E-2</v>
      </c>
      <c r="S73" s="23">
        <v>0</v>
      </c>
      <c r="T73" s="24">
        <v>175</v>
      </c>
    </row>
    <row r="74" spans="2:20" x14ac:dyDescent="0.2">
      <c r="B74" s="33" t="s">
        <v>242</v>
      </c>
      <c r="C74" s="18" t="s">
        <v>24</v>
      </c>
      <c r="D74" s="21" t="s">
        <v>143</v>
      </c>
      <c r="E74" s="23" t="s">
        <v>596</v>
      </c>
      <c r="F74" s="23" t="s">
        <v>596</v>
      </c>
      <c r="G74" s="23" t="s">
        <v>596</v>
      </c>
      <c r="H74" s="23" t="s">
        <v>596</v>
      </c>
      <c r="I74" s="23" t="s">
        <v>596</v>
      </c>
      <c r="J74" s="23" t="s">
        <v>596</v>
      </c>
      <c r="K74" s="23" t="s">
        <v>596</v>
      </c>
      <c r="L74" s="24" t="s">
        <v>596</v>
      </c>
      <c r="M74" s="23" t="s">
        <v>596</v>
      </c>
      <c r="N74" s="23" t="s">
        <v>596</v>
      </c>
      <c r="O74" s="23" t="s">
        <v>596</v>
      </c>
      <c r="P74" s="23" t="s">
        <v>596</v>
      </c>
      <c r="Q74" s="23" t="s">
        <v>596</v>
      </c>
      <c r="R74" s="23" t="s">
        <v>596</v>
      </c>
      <c r="S74" s="23" t="s">
        <v>596</v>
      </c>
      <c r="T74" s="24" t="s">
        <v>596</v>
      </c>
    </row>
    <row r="75" spans="2:20" x14ac:dyDescent="0.2">
      <c r="B75" s="33" t="s">
        <v>242</v>
      </c>
      <c r="C75" s="18" t="s">
        <v>25</v>
      </c>
      <c r="D75" s="21" t="s">
        <v>308</v>
      </c>
      <c r="E75" s="23">
        <v>0.53691275167785235</v>
      </c>
      <c r="F75" s="23">
        <v>1.6778523489932886E-2</v>
      </c>
      <c r="G75" s="23">
        <v>9.7315436241610737E-2</v>
      </c>
      <c r="H75" s="23">
        <v>6.7114093959731544E-2</v>
      </c>
      <c r="I75" s="23">
        <v>0.13087248322147652</v>
      </c>
      <c r="J75" s="23">
        <v>2.3489932885906041E-2</v>
      </c>
      <c r="K75" s="23">
        <v>0.12751677852348994</v>
      </c>
      <c r="L75" s="24">
        <v>1490</v>
      </c>
      <c r="M75" s="23">
        <v>0.5</v>
      </c>
      <c r="N75" s="23">
        <v>0</v>
      </c>
      <c r="O75" s="23">
        <v>0</v>
      </c>
      <c r="P75" s="23">
        <v>0</v>
      </c>
      <c r="Q75" s="23">
        <v>0.5</v>
      </c>
      <c r="R75" s="23">
        <v>0</v>
      </c>
      <c r="S75" s="23">
        <v>0</v>
      </c>
      <c r="T75" s="24">
        <v>10</v>
      </c>
    </row>
    <row r="76" spans="2:20" x14ac:dyDescent="0.2">
      <c r="B76" s="33" t="s">
        <v>242</v>
      </c>
      <c r="C76" s="18" t="s">
        <v>444</v>
      </c>
      <c r="D76" s="21" t="s">
        <v>445</v>
      </c>
      <c r="E76" s="23">
        <v>0.35352112676056335</v>
      </c>
      <c r="F76" s="23">
        <v>1.2676056338028169E-2</v>
      </c>
      <c r="G76" s="23">
        <v>4.0845070422535212E-2</v>
      </c>
      <c r="H76" s="23">
        <v>5.2112676056338028E-2</v>
      </c>
      <c r="I76" s="23">
        <v>9.8591549295774655E-3</v>
      </c>
      <c r="J76" s="23">
        <v>1.2676056338028169E-2</v>
      </c>
      <c r="K76" s="23">
        <v>0.5169014084507042</v>
      </c>
      <c r="L76" s="24">
        <v>3550</v>
      </c>
      <c r="M76" s="23" t="s">
        <v>596</v>
      </c>
      <c r="N76" s="23" t="s">
        <v>596</v>
      </c>
      <c r="O76" s="23" t="s">
        <v>596</v>
      </c>
      <c r="P76" s="23" t="s">
        <v>596</v>
      </c>
      <c r="Q76" s="23" t="s">
        <v>596</v>
      </c>
      <c r="R76" s="23" t="s">
        <v>596</v>
      </c>
      <c r="S76" s="23" t="s">
        <v>596</v>
      </c>
      <c r="T76" s="24" t="s">
        <v>596</v>
      </c>
    </row>
    <row r="77" spans="2:20" x14ac:dyDescent="0.2">
      <c r="B77" s="33" t="s">
        <v>242</v>
      </c>
      <c r="C77" s="18" t="s">
        <v>26</v>
      </c>
      <c r="D77" s="21" t="s">
        <v>309</v>
      </c>
      <c r="E77" s="23">
        <v>0.36792452830188677</v>
      </c>
      <c r="F77" s="23">
        <v>3.380503144654088E-2</v>
      </c>
      <c r="G77" s="23">
        <v>5.8176100628930819E-2</v>
      </c>
      <c r="H77" s="23">
        <v>0.15172955974842767</v>
      </c>
      <c r="I77" s="23">
        <v>0.11320754716981132</v>
      </c>
      <c r="J77" s="23">
        <v>8.6477987421383642E-2</v>
      </c>
      <c r="K77" s="23">
        <v>0.18867924528301888</v>
      </c>
      <c r="L77" s="24">
        <v>6360</v>
      </c>
      <c r="M77" s="23" t="s">
        <v>596</v>
      </c>
      <c r="N77" s="23" t="s">
        <v>596</v>
      </c>
      <c r="O77" s="23" t="s">
        <v>596</v>
      </c>
      <c r="P77" s="23" t="s">
        <v>596</v>
      </c>
      <c r="Q77" s="23" t="s">
        <v>596</v>
      </c>
      <c r="R77" s="23" t="s">
        <v>596</v>
      </c>
      <c r="S77" s="23" t="s">
        <v>596</v>
      </c>
      <c r="T77" s="24" t="s">
        <v>596</v>
      </c>
    </row>
    <row r="78" spans="2:20" x14ac:dyDescent="0.2">
      <c r="B78" s="33" t="s">
        <v>242</v>
      </c>
      <c r="C78" s="18" t="s">
        <v>28</v>
      </c>
      <c r="D78" s="21" t="s">
        <v>145</v>
      </c>
      <c r="E78" s="23">
        <v>0.44428364688856731</v>
      </c>
      <c r="F78" s="23">
        <v>4.4862518089725037E-2</v>
      </c>
      <c r="G78" s="23">
        <v>0.11432706222865413</v>
      </c>
      <c r="H78" s="23">
        <v>0.12301013024602026</v>
      </c>
      <c r="I78" s="23">
        <v>0.16642547033285093</v>
      </c>
      <c r="J78" s="23">
        <v>9.2619392185238777E-2</v>
      </c>
      <c r="K78" s="23">
        <v>1.4471780028943559E-2</v>
      </c>
      <c r="L78" s="24">
        <v>3455</v>
      </c>
      <c r="M78" s="23">
        <v>0.43243243243243246</v>
      </c>
      <c r="N78" s="23">
        <v>2.7027027027027029E-2</v>
      </c>
      <c r="O78" s="23">
        <v>0.13513513513513514</v>
      </c>
      <c r="P78" s="23">
        <v>0.13513513513513514</v>
      </c>
      <c r="Q78" s="23">
        <v>0.13513513513513514</v>
      </c>
      <c r="R78" s="23">
        <v>8.1081081081081086E-2</v>
      </c>
      <c r="S78" s="23">
        <v>0</v>
      </c>
      <c r="T78" s="24">
        <v>185</v>
      </c>
    </row>
    <row r="79" spans="2:20" x14ac:dyDescent="0.2">
      <c r="B79" s="33" t="s">
        <v>242</v>
      </c>
      <c r="C79" s="18" t="s">
        <v>29</v>
      </c>
      <c r="D79" s="21" t="s">
        <v>146</v>
      </c>
      <c r="E79" s="23">
        <v>0.36733524355300862</v>
      </c>
      <c r="F79" s="23">
        <v>2.4068767908309457E-2</v>
      </c>
      <c r="G79" s="23">
        <v>3.3810888252149E-2</v>
      </c>
      <c r="H79" s="23">
        <v>0.34555873925501435</v>
      </c>
      <c r="I79" s="23">
        <v>0.17707736389684814</v>
      </c>
      <c r="J79" s="23">
        <v>5.1575931232091692E-2</v>
      </c>
      <c r="K79" s="23">
        <v>5.7306590257879652E-4</v>
      </c>
      <c r="L79" s="24">
        <v>8725</v>
      </c>
      <c r="M79" s="23" t="s">
        <v>596</v>
      </c>
      <c r="N79" s="23" t="s">
        <v>596</v>
      </c>
      <c r="O79" s="23" t="s">
        <v>596</v>
      </c>
      <c r="P79" s="23" t="s">
        <v>596</v>
      </c>
      <c r="Q79" s="23" t="s">
        <v>596</v>
      </c>
      <c r="R79" s="23" t="s">
        <v>596</v>
      </c>
      <c r="S79" s="23" t="s">
        <v>596</v>
      </c>
      <c r="T79" s="24" t="s">
        <v>596</v>
      </c>
    </row>
    <row r="80" spans="2:20" x14ac:dyDescent="0.2">
      <c r="B80" s="33" t="s">
        <v>242</v>
      </c>
      <c r="C80" s="18" t="s">
        <v>30</v>
      </c>
      <c r="D80" s="21" t="s">
        <v>147</v>
      </c>
      <c r="E80" s="23">
        <v>0.56440129449838183</v>
      </c>
      <c r="F80" s="23">
        <v>3.4951456310679613E-2</v>
      </c>
      <c r="G80" s="23">
        <v>8.0906148867313912E-2</v>
      </c>
      <c r="H80" s="23">
        <v>2.2006472491909384E-2</v>
      </c>
      <c r="I80" s="23">
        <v>6.3430420711974106E-2</v>
      </c>
      <c r="J80" s="23">
        <v>5.6310679611650483E-2</v>
      </c>
      <c r="K80" s="23">
        <v>0.17799352750809061</v>
      </c>
      <c r="L80" s="24">
        <v>7725</v>
      </c>
      <c r="M80" s="23">
        <v>0.55555555555555558</v>
      </c>
      <c r="N80" s="23">
        <v>3.3333333333333333E-2</v>
      </c>
      <c r="O80" s="23">
        <v>7.2222222222222215E-2</v>
      </c>
      <c r="P80" s="23">
        <v>2.7777777777777776E-2</v>
      </c>
      <c r="Q80" s="23">
        <v>3.888888888888889E-2</v>
      </c>
      <c r="R80" s="23">
        <v>0.05</v>
      </c>
      <c r="S80" s="23">
        <v>0.21666666666666667</v>
      </c>
      <c r="T80" s="24">
        <v>900</v>
      </c>
    </row>
    <row r="81" spans="2:20" x14ac:dyDescent="0.2">
      <c r="B81" s="33" t="s">
        <v>242</v>
      </c>
      <c r="C81" s="18" t="s">
        <v>31</v>
      </c>
      <c r="D81" s="21" t="s">
        <v>310</v>
      </c>
      <c r="E81" s="23">
        <v>0.35964912280701755</v>
      </c>
      <c r="F81" s="23">
        <v>6.798245614035088E-2</v>
      </c>
      <c r="G81" s="23">
        <v>9.1008771929824567E-2</v>
      </c>
      <c r="H81" s="23">
        <v>0.26644736842105265</v>
      </c>
      <c r="I81" s="23">
        <v>9.6491228070175433E-2</v>
      </c>
      <c r="J81" s="23">
        <v>0.1162280701754386</v>
      </c>
      <c r="K81" s="23">
        <v>2.1929824561403508E-3</v>
      </c>
      <c r="L81" s="24">
        <v>4560</v>
      </c>
      <c r="M81" s="23" t="s">
        <v>596</v>
      </c>
      <c r="N81" s="23" t="s">
        <v>596</v>
      </c>
      <c r="O81" s="23" t="s">
        <v>596</v>
      </c>
      <c r="P81" s="23" t="s">
        <v>596</v>
      </c>
      <c r="Q81" s="23" t="s">
        <v>596</v>
      </c>
      <c r="R81" s="23" t="s">
        <v>596</v>
      </c>
      <c r="S81" s="23" t="s">
        <v>596</v>
      </c>
      <c r="T81" s="24" t="s">
        <v>596</v>
      </c>
    </row>
    <row r="82" spans="2:20" x14ac:dyDescent="0.2">
      <c r="B82" s="33" t="s">
        <v>242</v>
      </c>
      <c r="C82" s="18" t="s">
        <v>32</v>
      </c>
      <c r="D82" s="21" t="s">
        <v>311</v>
      </c>
      <c r="E82" s="23" t="s">
        <v>596</v>
      </c>
      <c r="F82" s="23" t="s">
        <v>596</v>
      </c>
      <c r="G82" s="23" t="s">
        <v>596</v>
      </c>
      <c r="H82" s="23" t="s">
        <v>596</v>
      </c>
      <c r="I82" s="23" t="s">
        <v>596</v>
      </c>
      <c r="J82" s="23" t="s">
        <v>596</v>
      </c>
      <c r="K82" s="23" t="s">
        <v>596</v>
      </c>
      <c r="L82" s="24" t="s">
        <v>596</v>
      </c>
      <c r="M82" s="23" t="s">
        <v>596</v>
      </c>
      <c r="N82" s="23" t="s">
        <v>596</v>
      </c>
      <c r="O82" s="23" t="s">
        <v>596</v>
      </c>
      <c r="P82" s="23" t="s">
        <v>596</v>
      </c>
      <c r="Q82" s="23" t="s">
        <v>596</v>
      </c>
      <c r="R82" s="23" t="s">
        <v>596</v>
      </c>
      <c r="S82" s="23" t="s">
        <v>596</v>
      </c>
      <c r="T82" s="24" t="s">
        <v>596</v>
      </c>
    </row>
    <row r="83" spans="2:20" x14ac:dyDescent="0.2">
      <c r="B83" s="33" t="s">
        <v>242</v>
      </c>
      <c r="C83" s="18" t="s">
        <v>452</v>
      </c>
      <c r="D83" s="21" t="s">
        <v>453</v>
      </c>
      <c r="E83" s="23">
        <v>0.43425076452599387</v>
      </c>
      <c r="F83" s="23">
        <v>4.8929663608562692E-2</v>
      </c>
      <c r="G83" s="23">
        <v>0.27522935779816515</v>
      </c>
      <c r="H83" s="23">
        <v>0.14984709480122324</v>
      </c>
      <c r="I83" s="23">
        <v>5.5045871559633031E-2</v>
      </c>
      <c r="J83" s="23">
        <v>9.1743119266055051E-3</v>
      </c>
      <c r="K83" s="23">
        <v>2.7522935779816515E-2</v>
      </c>
      <c r="L83" s="24">
        <v>3270</v>
      </c>
      <c r="M83" s="23">
        <v>0.53608247422680411</v>
      </c>
      <c r="N83" s="23">
        <v>3.0927835051546393E-2</v>
      </c>
      <c r="O83" s="23">
        <v>0.22680412371134021</v>
      </c>
      <c r="P83" s="23">
        <v>0.15463917525773196</v>
      </c>
      <c r="Q83" s="23">
        <v>2.0618556701030927E-2</v>
      </c>
      <c r="R83" s="23">
        <v>2.0618556701030927E-2</v>
      </c>
      <c r="S83" s="23">
        <v>1.0309278350515464E-2</v>
      </c>
      <c r="T83" s="24">
        <v>485</v>
      </c>
    </row>
    <row r="84" spans="2:20" x14ac:dyDescent="0.2">
      <c r="B84" s="33" t="s">
        <v>242</v>
      </c>
      <c r="C84" s="18" t="s">
        <v>33</v>
      </c>
      <c r="D84" s="21" t="s">
        <v>148</v>
      </c>
      <c r="E84" s="23" t="s">
        <v>596</v>
      </c>
      <c r="F84" s="23" t="s">
        <v>596</v>
      </c>
      <c r="G84" s="23" t="s">
        <v>596</v>
      </c>
      <c r="H84" s="23" t="s">
        <v>596</v>
      </c>
      <c r="I84" s="23" t="s">
        <v>596</v>
      </c>
      <c r="J84" s="23" t="s">
        <v>596</v>
      </c>
      <c r="K84" s="23" t="s">
        <v>596</v>
      </c>
      <c r="L84" s="24" t="s">
        <v>596</v>
      </c>
      <c r="M84" s="23" t="s">
        <v>596</v>
      </c>
      <c r="N84" s="23" t="s">
        <v>596</v>
      </c>
      <c r="O84" s="23" t="s">
        <v>596</v>
      </c>
      <c r="P84" s="23" t="s">
        <v>596</v>
      </c>
      <c r="Q84" s="23" t="s">
        <v>596</v>
      </c>
      <c r="R84" s="23" t="s">
        <v>596</v>
      </c>
      <c r="S84" s="23" t="s">
        <v>596</v>
      </c>
      <c r="T84" s="24" t="s">
        <v>596</v>
      </c>
    </row>
    <row r="85" spans="2:20" x14ac:dyDescent="0.2">
      <c r="B85" s="33" t="s">
        <v>242</v>
      </c>
      <c r="C85" s="18" t="s">
        <v>454</v>
      </c>
      <c r="D85" s="21" t="s">
        <v>455</v>
      </c>
      <c r="E85" s="23">
        <v>8.4968263127524521E-2</v>
      </c>
      <c r="F85" s="23">
        <v>7.2129255626081938E-3</v>
      </c>
      <c r="G85" s="23">
        <v>4.4431621465666475E-2</v>
      </c>
      <c r="H85" s="23">
        <v>1.5868436237738027E-2</v>
      </c>
      <c r="I85" s="23">
        <v>2.4523946912867857E-3</v>
      </c>
      <c r="J85" s="23">
        <v>6.4627813040969415E-2</v>
      </c>
      <c r="K85" s="23">
        <v>0.78058280438545879</v>
      </c>
      <c r="L85" s="24">
        <v>34660</v>
      </c>
      <c r="M85" s="23" t="s">
        <v>596</v>
      </c>
      <c r="N85" s="23" t="s">
        <v>596</v>
      </c>
      <c r="O85" s="23" t="s">
        <v>596</v>
      </c>
      <c r="P85" s="23" t="s">
        <v>596</v>
      </c>
      <c r="Q85" s="23" t="s">
        <v>596</v>
      </c>
      <c r="R85" s="23" t="s">
        <v>596</v>
      </c>
      <c r="S85" s="23" t="s">
        <v>596</v>
      </c>
      <c r="T85" s="24" t="s">
        <v>596</v>
      </c>
    </row>
    <row r="86" spans="2:20" x14ac:dyDescent="0.2">
      <c r="B86" s="33" t="s">
        <v>242</v>
      </c>
      <c r="C86" s="18" t="s">
        <v>442</v>
      </c>
      <c r="D86" s="21" t="s">
        <v>443</v>
      </c>
      <c r="E86" s="23" t="s">
        <v>596</v>
      </c>
      <c r="F86" s="23" t="s">
        <v>596</v>
      </c>
      <c r="G86" s="23" t="s">
        <v>596</v>
      </c>
      <c r="H86" s="23" t="s">
        <v>596</v>
      </c>
      <c r="I86" s="23" t="s">
        <v>596</v>
      </c>
      <c r="J86" s="23" t="s">
        <v>596</v>
      </c>
      <c r="K86" s="23" t="s">
        <v>596</v>
      </c>
      <c r="L86" s="24" t="s">
        <v>596</v>
      </c>
      <c r="M86" s="23" t="s">
        <v>596</v>
      </c>
      <c r="N86" s="23" t="s">
        <v>596</v>
      </c>
      <c r="O86" s="23" t="s">
        <v>596</v>
      </c>
      <c r="P86" s="23" t="s">
        <v>596</v>
      </c>
      <c r="Q86" s="23" t="s">
        <v>596</v>
      </c>
      <c r="R86" s="23" t="s">
        <v>596</v>
      </c>
      <c r="S86" s="23" t="s">
        <v>596</v>
      </c>
      <c r="T86" s="24" t="s">
        <v>596</v>
      </c>
    </row>
    <row r="87" spans="2:20" x14ac:dyDescent="0.2">
      <c r="B87" s="33" t="s">
        <v>242</v>
      </c>
      <c r="C87" s="18" t="s">
        <v>446</v>
      </c>
      <c r="D87" s="21" t="s">
        <v>447</v>
      </c>
      <c r="E87" s="23">
        <v>0.31590181430096054</v>
      </c>
      <c r="F87" s="23">
        <v>6.4034151547491995E-3</v>
      </c>
      <c r="G87" s="23">
        <v>1.3874066168623266E-2</v>
      </c>
      <c r="H87" s="23">
        <v>1.7075773745997867E-2</v>
      </c>
      <c r="I87" s="23">
        <v>5.3361792956243331E-3</v>
      </c>
      <c r="J87" s="23">
        <v>9.6051227321237997E-3</v>
      </c>
      <c r="K87" s="23">
        <v>0.63393810032017073</v>
      </c>
      <c r="L87" s="24">
        <v>4685</v>
      </c>
      <c r="M87" s="23" t="s">
        <v>596</v>
      </c>
      <c r="N87" s="23" t="s">
        <v>596</v>
      </c>
      <c r="O87" s="23" t="s">
        <v>596</v>
      </c>
      <c r="P87" s="23" t="s">
        <v>596</v>
      </c>
      <c r="Q87" s="23" t="s">
        <v>596</v>
      </c>
      <c r="R87" s="23" t="s">
        <v>596</v>
      </c>
      <c r="S87" s="23" t="s">
        <v>596</v>
      </c>
      <c r="T87" s="24" t="s">
        <v>596</v>
      </c>
    </row>
    <row r="88" spans="2:20" x14ac:dyDescent="0.2">
      <c r="B88" s="33" t="s">
        <v>242</v>
      </c>
      <c r="C88" s="18" t="s">
        <v>34</v>
      </c>
      <c r="D88" s="21" t="s">
        <v>149</v>
      </c>
      <c r="E88" s="23">
        <v>0.49492302653128073</v>
      </c>
      <c r="F88" s="23">
        <v>3.242712086472322E-2</v>
      </c>
      <c r="G88" s="23">
        <v>8.8765149033737306E-2</v>
      </c>
      <c r="H88" s="23">
        <v>0.16017032427120864</v>
      </c>
      <c r="I88" s="23">
        <v>0.12610547002947919</v>
      </c>
      <c r="J88" s="23">
        <v>8.7454962332132333E-2</v>
      </c>
      <c r="K88" s="23">
        <v>1.0153946937438586E-2</v>
      </c>
      <c r="L88" s="24">
        <v>15265</v>
      </c>
      <c r="M88" s="23" t="s">
        <v>596</v>
      </c>
      <c r="N88" s="23" t="s">
        <v>596</v>
      </c>
      <c r="O88" s="23" t="s">
        <v>596</v>
      </c>
      <c r="P88" s="23" t="s">
        <v>596</v>
      </c>
      <c r="Q88" s="23" t="s">
        <v>596</v>
      </c>
      <c r="R88" s="23" t="s">
        <v>596</v>
      </c>
      <c r="S88" s="23" t="s">
        <v>596</v>
      </c>
      <c r="T88" s="24" t="s">
        <v>596</v>
      </c>
    </row>
    <row r="89" spans="2:20" x14ac:dyDescent="0.2">
      <c r="B89" s="33" t="s">
        <v>242</v>
      </c>
      <c r="C89" s="18" t="s">
        <v>448</v>
      </c>
      <c r="D89" s="21" t="s">
        <v>449</v>
      </c>
      <c r="E89" s="23">
        <v>0.28004471771939632</v>
      </c>
      <c r="F89" s="23">
        <v>2.4035774175517048E-2</v>
      </c>
      <c r="G89" s="23">
        <v>0.41866964784795974</v>
      </c>
      <c r="H89" s="23">
        <v>0.10117384013415316</v>
      </c>
      <c r="I89" s="23">
        <v>0.13974287311347122</v>
      </c>
      <c r="J89" s="23">
        <v>8.9435438792621579E-3</v>
      </c>
      <c r="K89" s="23">
        <v>2.7948574622694244E-2</v>
      </c>
      <c r="L89" s="24">
        <v>8945</v>
      </c>
      <c r="M89" s="23">
        <v>0.27272727272727271</v>
      </c>
      <c r="N89" s="23">
        <v>1.5151515151515152E-2</v>
      </c>
      <c r="O89" s="23">
        <v>0.45454545454545453</v>
      </c>
      <c r="P89" s="23">
        <v>9.0909090909090912E-2</v>
      </c>
      <c r="Q89" s="23">
        <v>0.12121212121212122</v>
      </c>
      <c r="R89" s="23">
        <v>1.5151515151515152E-2</v>
      </c>
      <c r="S89" s="23">
        <v>1.5151515151515152E-2</v>
      </c>
      <c r="T89" s="24">
        <v>330</v>
      </c>
    </row>
    <row r="90" spans="2:20" x14ac:dyDescent="0.2">
      <c r="B90" s="33" t="s">
        <v>242</v>
      </c>
      <c r="C90" s="18" t="s">
        <v>35</v>
      </c>
      <c r="D90" s="21" t="s">
        <v>150</v>
      </c>
      <c r="E90" s="23">
        <v>0.36231884057971014</v>
      </c>
      <c r="F90" s="23">
        <v>5.0724637681159424E-2</v>
      </c>
      <c r="G90" s="23">
        <v>0.15942028985507245</v>
      </c>
      <c r="H90" s="23">
        <v>0.15217391304347827</v>
      </c>
      <c r="I90" s="23">
        <v>0.14492753623188406</v>
      </c>
      <c r="J90" s="23">
        <v>0.10869565217391304</v>
      </c>
      <c r="K90" s="23">
        <v>2.1739130434782608E-2</v>
      </c>
      <c r="L90" s="24">
        <v>690</v>
      </c>
      <c r="M90" s="23" t="s">
        <v>598</v>
      </c>
      <c r="N90" s="23" t="s">
        <v>598</v>
      </c>
      <c r="O90" s="23" t="s">
        <v>598</v>
      </c>
      <c r="P90" s="23" t="s">
        <v>598</v>
      </c>
      <c r="Q90" s="23" t="s">
        <v>598</v>
      </c>
      <c r="R90" s="23" t="s">
        <v>598</v>
      </c>
      <c r="S90" s="23" t="s">
        <v>598</v>
      </c>
      <c r="T90" s="24" t="s">
        <v>598</v>
      </c>
    </row>
    <row r="91" spans="2:20" x14ac:dyDescent="0.2">
      <c r="B91" s="33" t="s">
        <v>242</v>
      </c>
      <c r="C91" s="18" t="s">
        <v>450</v>
      </c>
      <c r="D91" s="21" t="s">
        <v>451</v>
      </c>
      <c r="E91" s="23" t="s">
        <v>596</v>
      </c>
      <c r="F91" s="23" t="s">
        <v>596</v>
      </c>
      <c r="G91" s="23" t="s">
        <v>596</v>
      </c>
      <c r="H91" s="23" t="s">
        <v>596</v>
      </c>
      <c r="I91" s="23" t="s">
        <v>596</v>
      </c>
      <c r="J91" s="23" t="s">
        <v>596</v>
      </c>
      <c r="K91" s="23" t="s">
        <v>596</v>
      </c>
      <c r="L91" s="24" t="s">
        <v>596</v>
      </c>
      <c r="M91" s="23" t="s">
        <v>596</v>
      </c>
      <c r="N91" s="23" t="s">
        <v>596</v>
      </c>
      <c r="O91" s="23" t="s">
        <v>596</v>
      </c>
      <c r="P91" s="23" t="s">
        <v>596</v>
      </c>
      <c r="Q91" s="23" t="s">
        <v>596</v>
      </c>
      <c r="R91" s="23" t="s">
        <v>596</v>
      </c>
      <c r="S91" s="23" t="s">
        <v>596</v>
      </c>
      <c r="T91" s="24" t="s">
        <v>596</v>
      </c>
    </row>
    <row r="92" spans="2:20" x14ac:dyDescent="0.2">
      <c r="B92" s="33" t="s">
        <v>242</v>
      </c>
      <c r="C92" s="18" t="s">
        <v>36</v>
      </c>
      <c r="D92" s="21" t="s">
        <v>151</v>
      </c>
      <c r="E92" s="23">
        <v>0.28816793893129772</v>
      </c>
      <c r="F92" s="23">
        <v>3.2442748091603052E-2</v>
      </c>
      <c r="G92" s="23">
        <v>0.42461832061068705</v>
      </c>
      <c r="H92" s="23">
        <v>0.1049618320610687</v>
      </c>
      <c r="I92" s="23">
        <v>7.4427480916030533E-2</v>
      </c>
      <c r="J92" s="23">
        <v>6.6793893129770993E-2</v>
      </c>
      <c r="K92" s="23">
        <v>8.5877862595419852E-3</v>
      </c>
      <c r="L92" s="24">
        <v>5240</v>
      </c>
      <c r="M92" s="23">
        <v>0.33750000000000002</v>
      </c>
      <c r="N92" s="23">
        <v>2.5000000000000001E-2</v>
      </c>
      <c r="O92" s="23">
        <v>0.375</v>
      </c>
      <c r="P92" s="23">
        <v>8.7499999999999994E-2</v>
      </c>
      <c r="Q92" s="23">
        <v>7.4999999999999997E-2</v>
      </c>
      <c r="R92" s="23">
        <v>8.7499999999999994E-2</v>
      </c>
      <c r="S92" s="23">
        <v>0</v>
      </c>
      <c r="T92" s="24">
        <v>400</v>
      </c>
    </row>
    <row r="93" spans="2:20" x14ac:dyDescent="0.2">
      <c r="B93" s="33" t="s">
        <v>242</v>
      </c>
      <c r="C93" s="18" t="s">
        <v>438</v>
      </c>
      <c r="D93" s="21" t="s">
        <v>439</v>
      </c>
      <c r="E93" s="23">
        <v>0.49021084337349397</v>
      </c>
      <c r="F93" s="23">
        <v>9.7891566265060244E-3</v>
      </c>
      <c r="G93" s="23">
        <v>1.6566265060240965E-2</v>
      </c>
      <c r="H93" s="23">
        <v>2.9367469879518073E-2</v>
      </c>
      <c r="I93" s="23">
        <v>1.1295180722891566E-2</v>
      </c>
      <c r="J93" s="23">
        <v>0.44201807228915663</v>
      </c>
      <c r="K93" s="23">
        <v>0</v>
      </c>
      <c r="L93" s="24">
        <v>6640</v>
      </c>
      <c r="M93" s="23">
        <v>0.5272988505747126</v>
      </c>
      <c r="N93" s="23">
        <v>8.6206896551724137E-3</v>
      </c>
      <c r="O93" s="23">
        <v>1.5804597701149427E-2</v>
      </c>
      <c r="P93" s="23">
        <v>2.5862068965517241E-2</v>
      </c>
      <c r="Q93" s="23">
        <v>8.6206896551724137E-3</v>
      </c>
      <c r="R93" s="23">
        <v>0.41091954022988508</v>
      </c>
      <c r="S93" s="23">
        <v>0</v>
      </c>
      <c r="T93" s="24">
        <v>3480</v>
      </c>
    </row>
    <row r="94" spans="2:20" x14ac:dyDescent="0.2">
      <c r="B94" s="33" t="s">
        <v>242</v>
      </c>
      <c r="C94" s="18" t="s">
        <v>37</v>
      </c>
      <c r="D94" s="21" t="s">
        <v>152</v>
      </c>
      <c r="E94" s="23" t="s">
        <v>596</v>
      </c>
      <c r="F94" s="23" t="s">
        <v>596</v>
      </c>
      <c r="G94" s="23" t="s">
        <v>596</v>
      </c>
      <c r="H94" s="23" t="s">
        <v>596</v>
      </c>
      <c r="I94" s="23" t="s">
        <v>596</v>
      </c>
      <c r="J94" s="23" t="s">
        <v>596</v>
      </c>
      <c r="K94" s="23" t="s">
        <v>596</v>
      </c>
      <c r="L94" s="24" t="s">
        <v>596</v>
      </c>
      <c r="M94" s="23" t="s">
        <v>596</v>
      </c>
      <c r="N94" s="23" t="s">
        <v>596</v>
      </c>
      <c r="O94" s="23" t="s">
        <v>596</v>
      </c>
      <c r="P94" s="23" t="s">
        <v>596</v>
      </c>
      <c r="Q94" s="23" t="s">
        <v>596</v>
      </c>
      <c r="R94" s="23" t="s">
        <v>596</v>
      </c>
      <c r="S94" s="23" t="s">
        <v>596</v>
      </c>
      <c r="T94" s="24" t="s">
        <v>596</v>
      </c>
    </row>
    <row r="95" spans="2:20" x14ac:dyDescent="0.2">
      <c r="B95" s="33" t="s">
        <v>242</v>
      </c>
      <c r="C95" s="18" t="s">
        <v>38</v>
      </c>
      <c r="D95" s="21" t="s">
        <v>153</v>
      </c>
      <c r="E95" s="23">
        <v>0.43835616438356162</v>
      </c>
      <c r="F95" s="23">
        <v>3.4246575342465752E-2</v>
      </c>
      <c r="G95" s="23">
        <v>5.9360730593607303E-2</v>
      </c>
      <c r="H95" s="23">
        <v>0.17579908675799086</v>
      </c>
      <c r="I95" s="23">
        <v>0.10273972602739725</v>
      </c>
      <c r="J95" s="23">
        <v>7.3059360730593603E-2</v>
      </c>
      <c r="K95" s="23">
        <v>0.11643835616438356</v>
      </c>
      <c r="L95" s="24">
        <v>2190</v>
      </c>
      <c r="M95" s="23">
        <v>0.4375</v>
      </c>
      <c r="N95" s="23">
        <v>3.125E-2</v>
      </c>
      <c r="O95" s="23">
        <v>7.8125E-2</v>
      </c>
      <c r="P95" s="23">
        <v>0.171875</v>
      </c>
      <c r="Q95" s="23">
        <v>7.8125E-2</v>
      </c>
      <c r="R95" s="23">
        <v>9.375E-2</v>
      </c>
      <c r="S95" s="23">
        <v>9.375E-2</v>
      </c>
      <c r="T95" s="24">
        <v>320</v>
      </c>
    </row>
    <row r="96" spans="2:20" x14ac:dyDescent="0.2">
      <c r="B96" s="33" t="s">
        <v>264</v>
      </c>
      <c r="C96" s="18" t="s">
        <v>460</v>
      </c>
      <c r="D96" s="21" t="s">
        <v>461</v>
      </c>
      <c r="E96" s="23" t="s">
        <v>596</v>
      </c>
      <c r="F96" s="23" t="s">
        <v>596</v>
      </c>
      <c r="G96" s="23" t="s">
        <v>596</v>
      </c>
      <c r="H96" s="23" t="s">
        <v>596</v>
      </c>
      <c r="I96" s="23" t="s">
        <v>596</v>
      </c>
      <c r="J96" s="23" t="s">
        <v>596</v>
      </c>
      <c r="K96" s="23" t="s">
        <v>596</v>
      </c>
      <c r="L96" s="24" t="s">
        <v>596</v>
      </c>
      <c r="M96" s="23" t="s">
        <v>596</v>
      </c>
      <c r="N96" s="23" t="s">
        <v>596</v>
      </c>
      <c r="O96" s="23" t="s">
        <v>596</v>
      </c>
      <c r="P96" s="23" t="s">
        <v>596</v>
      </c>
      <c r="Q96" s="23" t="s">
        <v>596</v>
      </c>
      <c r="R96" s="23" t="s">
        <v>596</v>
      </c>
      <c r="S96" s="23" t="s">
        <v>596</v>
      </c>
      <c r="T96" s="24" t="s">
        <v>596</v>
      </c>
    </row>
    <row r="97" spans="2:20" x14ac:dyDescent="0.2">
      <c r="B97" s="33" t="s">
        <v>264</v>
      </c>
      <c r="C97" s="18" t="s">
        <v>474</v>
      </c>
      <c r="D97" s="21" t="s">
        <v>475</v>
      </c>
      <c r="E97" s="23" t="s">
        <v>596</v>
      </c>
      <c r="F97" s="23" t="s">
        <v>596</v>
      </c>
      <c r="G97" s="23" t="s">
        <v>596</v>
      </c>
      <c r="H97" s="23" t="s">
        <v>596</v>
      </c>
      <c r="I97" s="23" t="s">
        <v>596</v>
      </c>
      <c r="J97" s="23" t="s">
        <v>596</v>
      </c>
      <c r="K97" s="23" t="s">
        <v>596</v>
      </c>
      <c r="L97" s="24" t="s">
        <v>596</v>
      </c>
      <c r="M97" s="23" t="s">
        <v>596</v>
      </c>
      <c r="N97" s="23" t="s">
        <v>596</v>
      </c>
      <c r="O97" s="23" t="s">
        <v>596</v>
      </c>
      <c r="P97" s="23" t="s">
        <v>596</v>
      </c>
      <c r="Q97" s="23" t="s">
        <v>596</v>
      </c>
      <c r="R97" s="23" t="s">
        <v>596</v>
      </c>
      <c r="S97" s="23" t="s">
        <v>596</v>
      </c>
      <c r="T97" s="24" t="s">
        <v>596</v>
      </c>
    </row>
    <row r="98" spans="2:20" x14ac:dyDescent="0.2">
      <c r="B98" s="33" t="s">
        <v>264</v>
      </c>
      <c r="C98" s="18" t="s">
        <v>472</v>
      </c>
      <c r="D98" s="21" t="s">
        <v>473</v>
      </c>
      <c r="E98" s="23">
        <v>0.85127860026917901</v>
      </c>
      <c r="F98" s="23">
        <v>8.0753701211305519E-3</v>
      </c>
      <c r="G98" s="23">
        <v>1.0767160161507403E-2</v>
      </c>
      <c r="H98" s="23">
        <v>4.0376850605652759E-3</v>
      </c>
      <c r="I98" s="23">
        <v>1.0094212651413189E-2</v>
      </c>
      <c r="J98" s="23">
        <v>1.8169582772543741E-2</v>
      </c>
      <c r="K98" s="23">
        <v>9.7577388963660833E-2</v>
      </c>
      <c r="L98" s="24">
        <v>7430</v>
      </c>
      <c r="M98" s="23">
        <v>0.8601398601398601</v>
      </c>
      <c r="N98" s="23">
        <v>6.993006993006993E-3</v>
      </c>
      <c r="O98" s="23">
        <v>6.993006993006993E-3</v>
      </c>
      <c r="P98" s="23">
        <v>6.993006993006993E-3</v>
      </c>
      <c r="Q98" s="23">
        <v>0</v>
      </c>
      <c r="R98" s="23">
        <v>1.3986013986013986E-2</v>
      </c>
      <c r="S98" s="23">
        <v>0.1048951048951049</v>
      </c>
      <c r="T98" s="24">
        <v>715</v>
      </c>
    </row>
    <row r="99" spans="2:20" x14ac:dyDescent="0.2">
      <c r="B99" s="33" t="s">
        <v>264</v>
      </c>
      <c r="C99" s="18" t="s">
        <v>458</v>
      </c>
      <c r="D99" s="21" t="s">
        <v>459</v>
      </c>
      <c r="E99" s="23">
        <v>5.6239015817223195E-2</v>
      </c>
      <c r="F99" s="23">
        <v>3.5149384885764497E-3</v>
      </c>
      <c r="G99" s="23">
        <v>1.2302284710017574E-2</v>
      </c>
      <c r="H99" s="23">
        <v>5.272407732864675E-3</v>
      </c>
      <c r="I99" s="23">
        <v>1.7574692442882249E-3</v>
      </c>
      <c r="J99" s="23">
        <v>4.7451669595782071E-2</v>
      </c>
      <c r="K99" s="23">
        <v>0.87346221441124783</v>
      </c>
      <c r="L99" s="24">
        <v>2845</v>
      </c>
      <c r="M99" s="23" t="s">
        <v>596</v>
      </c>
      <c r="N99" s="23" t="s">
        <v>596</v>
      </c>
      <c r="O99" s="23" t="s">
        <v>596</v>
      </c>
      <c r="P99" s="23" t="s">
        <v>596</v>
      </c>
      <c r="Q99" s="23" t="s">
        <v>596</v>
      </c>
      <c r="R99" s="23" t="s">
        <v>596</v>
      </c>
      <c r="S99" s="23" t="s">
        <v>596</v>
      </c>
      <c r="T99" s="24" t="s">
        <v>596</v>
      </c>
    </row>
    <row r="100" spans="2:20" x14ac:dyDescent="0.2">
      <c r="B100" s="33" t="s">
        <v>264</v>
      </c>
      <c r="C100" s="18" t="s">
        <v>45</v>
      </c>
      <c r="D100" s="21" t="s">
        <v>157</v>
      </c>
      <c r="E100" s="23">
        <v>0.70588235294117652</v>
      </c>
      <c r="F100" s="23">
        <v>1.0380622837370242E-2</v>
      </c>
      <c r="G100" s="23">
        <v>3.1141868512110725E-2</v>
      </c>
      <c r="H100" s="23">
        <v>1.384083044982699E-2</v>
      </c>
      <c r="I100" s="23">
        <v>4.1522491349480967E-2</v>
      </c>
      <c r="J100" s="23">
        <v>7.2664359861591699E-2</v>
      </c>
      <c r="K100" s="23">
        <v>0.1245674740484429</v>
      </c>
      <c r="L100" s="24">
        <v>1445</v>
      </c>
      <c r="M100" s="23">
        <v>0.77777777777777779</v>
      </c>
      <c r="N100" s="23">
        <v>0</v>
      </c>
      <c r="O100" s="23">
        <v>0</v>
      </c>
      <c r="P100" s="23">
        <v>0</v>
      </c>
      <c r="Q100" s="23">
        <v>0</v>
      </c>
      <c r="R100" s="23">
        <v>0</v>
      </c>
      <c r="S100" s="23">
        <v>0.1111111111111111</v>
      </c>
      <c r="T100" s="24">
        <v>45</v>
      </c>
    </row>
    <row r="101" spans="2:20" x14ac:dyDescent="0.2">
      <c r="B101" s="33" t="s">
        <v>264</v>
      </c>
      <c r="C101" s="18" t="s">
        <v>552</v>
      </c>
      <c r="D101" s="21" t="s">
        <v>553</v>
      </c>
      <c r="E101" s="23" t="s">
        <v>596</v>
      </c>
      <c r="F101" s="23" t="s">
        <v>596</v>
      </c>
      <c r="G101" s="23" t="s">
        <v>596</v>
      </c>
      <c r="H101" s="23" t="s">
        <v>596</v>
      </c>
      <c r="I101" s="23" t="s">
        <v>596</v>
      </c>
      <c r="J101" s="23" t="s">
        <v>596</v>
      </c>
      <c r="K101" s="23" t="s">
        <v>596</v>
      </c>
      <c r="L101" s="24" t="s">
        <v>596</v>
      </c>
      <c r="M101" s="23" t="s">
        <v>596</v>
      </c>
      <c r="N101" s="23" t="s">
        <v>596</v>
      </c>
      <c r="O101" s="23" t="s">
        <v>596</v>
      </c>
      <c r="P101" s="23" t="s">
        <v>596</v>
      </c>
      <c r="Q101" s="23" t="s">
        <v>596</v>
      </c>
      <c r="R101" s="23" t="s">
        <v>596</v>
      </c>
      <c r="S101" s="23" t="s">
        <v>596</v>
      </c>
      <c r="T101" s="24" t="s">
        <v>596</v>
      </c>
    </row>
    <row r="102" spans="2:20" x14ac:dyDescent="0.2">
      <c r="B102" s="33" t="s">
        <v>264</v>
      </c>
      <c r="C102" s="18" t="s">
        <v>470</v>
      </c>
      <c r="D102" s="21" t="s">
        <v>471</v>
      </c>
      <c r="E102" s="23">
        <v>0.90719569603227979</v>
      </c>
      <c r="F102" s="23">
        <v>8.0699394754539348E-3</v>
      </c>
      <c r="G102" s="23">
        <v>1.2104909213180901E-2</v>
      </c>
      <c r="H102" s="23">
        <v>6.7249495628782787E-3</v>
      </c>
      <c r="I102" s="23">
        <v>6.7249495628782787E-3</v>
      </c>
      <c r="J102" s="23">
        <v>8.7424344317417624E-3</v>
      </c>
      <c r="K102" s="23">
        <v>5.1109616677874913E-2</v>
      </c>
      <c r="L102" s="24">
        <v>7435</v>
      </c>
      <c r="M102" s="23">
        <v>0.89080459770114939</v>
      </c>
      <c r="N102" s="23">
        <v>1.1494252873563218E-2</v>
      </c>
      <c r="O102" s="23">
        <v>1.1494252873563218E-2</v>
      </c>
      <c r="P102" s="23">
        <v>5.7471264367816091E-3</v>
      </c>
      <c r="Q102" s="23">
        <v>5.7471264367816091E-3</v>
      </c>
      <c r="R102" s="23">
        <v>5.7471264367816091E-3</v>
      </c>
      <c r="S102" s="23">
        <v>6.8965517241379309E-2</v>
      </c>
      <c r="T102" s="24">
        <v>870</v>
      </c>
    </row>
    <row r="103" spans="2:20" x14ac:dyDescent="0.2">
      <c r="B103" s="33" t="s">
        <v>264</v>
      </c>
      <c r="C103" s="18" t="s">
        <v>464</v>
      </c>
      <c r="D103" s="21" t="s">
        <v>465</v>
      </c>
      <c r="E103" s="23" t="s">
        <v>596</v>
      </c>
      <c r="F103" s="23" t="s">
        <v>596</v>
      </c>
      <c r="G103" s="23" t="s">
        <v>596</v>
      </c>
      <c r="H103" s="23" t="s">
        <v>596</v>
      </c>
      <c r="I103" s="23" t="s">
        <v>596</v>
      </c>
      <c r="J103" s="23" t="s">
        <v>596</v>
      </c>
      <c r="K103" s="23" t="s">
        <v>596</v>
      </c>
      <c r="L103" s="24" t="s">
        <v>596</v>
      </c>
      <c r="M103" s="23" t="s">
        <v>596</v>
      </c>
      <c r="N103" s="23" t="s">
        <v>596</v>
      </c>
      <c r="O103" s="23" t="s">
        <v>596</v>
      </c>
      <c r="P103" s="23" t="s">
        <v>596</v>
      </c>
      <c r="Q103" s="23" t="s">
        <v>596</v>
      </c>
      <c r="R103" s="23" t="s">
        <v>596</v>
      </c>
      <c r="S103" s="23" t="s">
        <v>596</v>
      </c>
      <c r="T103" s="24" t="s">
        <v>596</v>
      </c>
    </row>
    <row r="104" spans="2:20" x14ac:dyDescent="0.2">
      <c r="B104" s="33" t="s">
        <v>264</v>
      </c>
      <c r="C104" s="18" t="s">
        <v>462</v>
      </c>
      <c r="D104" s="21" t="s">
        <v>463</v>
      </c>
      <c r="E104" s="23" t="s">
        <v>596</v>
      </c>
      <c r="F104" s="23" t="s">
        <v>596</v>
      </c>
      <c r="G104" s="23" t="s">
        <v>596</v>
      </c>
      <c r="H104" s="23" t="s">
        <v>596</v>
      </c>
      <c r="I104" s="23" t="s">
        <v>596</v>
      </c>
      <c r="J104" s="23" t="s">
        <v>596</v>
      </c>
      <c r="K104" s="23" t="s">
        <v>596</v>
      </c>
      <c r="L104" s="24" t="s">
        <v>596</v>
      </c>
      <c r="M104" s="23" t="s">
        <v>596</v>
      </c>
      <c r="N104" s="23" t="s">
        <v>596</v>
      </c>
      <c r="O104" s="23" t="s">
        <v>596</v>
      </c>
      <c r="P104" s="23" t="s">
        <v>596</v>
      </c>
      <c r="Q104" s="23" t="s">
        <v>596</v>
      </c>
      <c r="R104" s="23" t="s">
        <v>596</v>
      </c>
      <c r="S104" s="23" t="s">
        <v>596</v>
      </c>
      <c r="T104" s="24" t="s">
        <v>596</v>
      </c>
    </row>
    <row r="105" spans="2:20" x14ac:dyDescent="0.2">
      <c r="B105" s="33" t="s">
        <v>264</v>
      </c>
      <c r="C105" s="18" t="s">
        <v>456</v>
      </c>
      <c r="D105" s="21" t="s">
        <v>457</v>
      </c>
      <c r="E105" s="23">
        <v>0.67779544250132484</v>
      </c>
      <c r="F105" s="23">
        <v>1.0598834128245893E-2</v>
      </c>
      <c r="G105" s="23">
        <v>6.518282988871224E-2</v>
      </c>
      <c r="H105" s="23">
        <v>1.695813460519343E-2</v>
      </c>
      <c r="I105" s="23">
        <v>1.1658717541070483E-2</v>
      </c>
      <c r="J105" s="23">
        <v>0.13672496025437203</v>
      </c>
      <c r="K105" s="23">
        <v>8.1081081081081086E-2</v>
      </c>
      <c r="L105" s="24">
        <v>9435</v>
      </c>
      <c r="M105" s="23" t="s">
        <v>596</v>
      </c>
      <c r="N105" s="23" t="s">
        <v>596</v>
      </c>
      <c r="O105" s="23" t="s">
        <v>596</v>
      </c>
      <c r="P105" s="23" t="s">
        <v>596</v>
      </c>
      <c r="Q105" s="23" t="s">
        <v>596</v>
      </c>
      <c r="R105" s="23" t="s">
        <v>596</v>
      </c>
      <c r="S105" s="23" t="s">
        <v>596</v>
      </c>
      <c r="T105" s="24" t="s">
        <v>596</v>
      </c>
    </row>
    <row r="106" spans="2:20" x14ac:dyDescent="0.2">
      <c r="B106" s="33" t="s">
        <v>264</v>
      </c>
      <c r="C106" s="18" t="s">
        <v>530</v>
      </c>
      <c r="D106" s="21" t="s">
        <v>531</v>
      </c>
      <c r="E106" s="23">
        <v>0.42074363992172209</v>
      </c>
      <c r="F106" s="23">
        <v>1.7612524461839529E-2</v>
      </c>
      <c r="G106" s="23">
        <v>0.20352250489236789</v>
      </c>
      <c r="H106" s="23">
        <v>2.8375733855185908E-2</v>
      </c>
      <c r="I106" s="23">
        <v>4.3052837573385516E-2</v>
      </c>
      <c r="J106" s="23">
        <v>0.19275929549902152</v>
      </c>
      <c r="K106" s="23">
        <v>9.2954990215264183E-2</v>
      </c>
      <c r="L106" s="24">
        <v>5110</v>
      </c>
      <c r="M106" s="23">
        <v>0.51428571428571423</v>
      </c>
      <c r="N106" s="23">
        <v>0</v>
      </c>
      <c r="O106" s="23">
        <v>0.14285714285714285</v>
      </c>
      <c r="P106" s="23">
        <v>0</v>
      </c>
      <c r="Q106" s="23">
        <v>2.8571428571428571E-2</v>
      </c>
      <c r="R106" s="23">
        <v>0.2</v>
      </c>
      <c r="S106" s="23">
        <v>8.5714285714285715E-2</v>
      </c>
      <c r="T106" s="24">
        <v>175</v>
      </c>
    </row>
    <row r="107" spans="2:20" x14ac:dyDescent="0.2">
      <c r="B107" s="33" t="s">
        <v>264</v>
      </c>
      <c r="C107" s="18" t="s">
        <v>468</v>
      </c>
      <c r="D107" s="21" t="s">
        <v>469</v>
      </c>
      <c r="E107" s="23">
        <v>0.4898336414048059</v>
      </c>
      <c r="F107" s="23">
        <v>3.9741219963031427E-2</v>
      </c>
      <c r="G107" s="23">
        <v>9.3345656192236601E-2</v>
      </c>
      <c r="H107" s="23">
        <v>5.6377079482439925E-2</v>
      </c>
      <c r="I107" s="23">
        <v>3.8817005545286505E-2</v>
      </c>
      <c r="J107" s="23">
        <v>2.0332717190388171E-2</v>
      </c>
      <c r="K107" s="23">
        <v>0.26155268022181144</v>
      </c>
      <c r="L107" s="24">
        <v>5410</v>
      </c>
      <c r="M107" s="23">
        <v>0.47457627118644069</v>
      </c>
      <c r="N107" s="23">
        <v>3.3898305084745763E-2</v>
      </c>
      <c r="O107" s="23">
        <v>0.13559322033898305</v>
      </c>
      <c r="P107" s="23">
        <v>3.3898305084745763E-2</v>
      </c>
      <c r="Q107" s="23">
        <v>3.3898305084745763E-2</v>
      </c>
      <c r="R107" s="23">
        <v>1.6949152542372881E-2</v>
      </c>
      <c r="S107" s="23">
        <v>0.2711864406779661</v>
      </c>
      <c r="T107" s="24">
        <v>295</v>
      </c>
    </row>
    <row r="108" spans="2:20" x14ac:dyDescent="0.2">
      <c r="B108" s="33" t="s">
        <v>264</v>
      </c>
      <c r="C108" s="18" t="s">
        <v>466</v>
      </c>
      <c r="D108" s="21" t="s">
        <v>467</v>
      </c>
      <c r="E108" s="23" t="s">
        <v>596</v>
      </c>
      <c r="F108" s="23" t="s">
        <v>596</v>
      </c>
      <c r="G108" s="23" t="s">
        <v>596</v>
      </c>
      <c r="H108" s="23" t="s">
        <v>596</v>
      </c>
      <c r="I108" s="23" t="s">
        <v>596</v>
      </c>
      <c r="J108" s="23" t="s">
        <v>596</v>
      </c>
      <c r="K108" s="23" t="s">
        <v>596</v>
      </c>
      <c r="L108" s="24" t="s">
        <v>596</v>
      </c>
      <c r="M108" s="23" t="s">
        <v>596</v>
      </c>
      <c r="N108" s="23" t="s">
        <v>596</v>
      </c>
      <c r="O108" s="23" t="s">
        <v>596</v>
      </c>
      <c r="P108" s="23" t="s">
        <v>596</v>
      </c>
      <c r="Q108" s="23" t="s">
        <v>596</v>
      </c>
      <c r="R108" s="23" t="s">
        <v>596</v>
      </c>
      <c r="S108" s="23" t="s">
        <v>596</v>
      </c>
      <c r="T108" s="24" t="s">
        <v>596</v>
      </c>
    </row>
    <row r="109" spans="2:20" x14ac:dyDescent="0.2">
      <c r="B109" s="33" t="s">
        <v>264</v>
      </c>
      <c r="C109" s="18" t="s">
        <v>54</v>
      </c>
      <c r="D109" s="21" t="s">
        <v>313</v>
      </c>
      <c r="E109" s="23" t="s">
        <v>596</v>
      </c>
      <c r="F109" s="23" t="s">
        <v>596</v>
      </c>
      <c r="G109" s="23" t="s">
        <v>596</v>
      </c>
      <c r="H109" s="23" t="s">
        <v>596</v>
      </c>
      <c r="I109" s="23" t="s">
        <v>596</v>
      </c>
      <c r="J109" s="23" t="s">
        <v>596</v>
      </c>
      <c r="K109" s="23" t="s">
        <v>596</v>
      </c>
      <c r="L109" s="24" t="s">
        <v>596</v>
      </c>
      <c r="M109" s="23" t="s">
        <v>596</v>
      </c>
      <c r="N109" s="23" t="s">
        <v>596</v>
      </c>
      <c r="O109" s="23" t="s">
        <v>596</v>
      </c>
      <c r="P109" s="23" t="s">
        <v>596</v>
      </c>
      <c r="Q109" s="23" t="s">
        <v>596</v>
      </c>
      <c r="R109" s="23" t="s">
        <v>596</v>
      </c>
      <c r="S109" s="23" t="s">
        <v>596</v>
      </c>
      <c r="T109" s="24" t="s">
        <v>596</v>
      </c>
    </row>
    <row r="110" spans="2:20" x14ac:dyDescent="0.2">
      <c r="B110" s="33" t="s">
        <v>264</v>
      </c>
      <c r="C110" s="18" t="s">
        <v>532</v>
      </c>
      <c r="D110" s="21" t="s">
        <v>533</v>
      </c>
      <c r="E110" s="23">
        <v>0.19218241042345277</v>
      </c>
      <c r="F110" s="23">
        <v>1.8458197611292075E-2</v>
      </c>
      <c r="G110" s="23">
        <v>3.4744842562432141E-2</v>
      </c>
      <c r="H110" s="23">
        <v>1.8458197611292075E-2</v>
      </c>
      <c r="I110" s="23">
        <v>5.4288816503800215E-3</v>
      </c>
      <c r="J110" s="23">
        <v>0.30836047774158526</v>
      </c>
      <c r="K110" s="23">
        <v>0.42345276872964172</v>
      </c>
      <c r="L110" s="24">
        <v>4605</v>
      </c>
      <c r="M110" s="23" t="s">
        <v>596</v>
      </c>
      <c r="N110" s="23" t="s">
        <v>596</v>
      </c>
      <c r="O110" s="23" t="s">
        <v>596</v>
      </c>
      <c r="P110" s="23" t="s">
        <v>596</v>
      </c>
      <c r="Q110" s="23" t="s">
        <v>596</v>
      </c>
      <c r="R110" s="23" t="s">
        <v>596</v>
      </c>
      <c r="S110" s="23" t="s">
        <v>596</v>
      </c>
      <c r="T110" s="24" t="s">
        <v>596</v>
      </c>
    </row>
    <row r="111" spans="2:20" x14ac:dyDescent="0.2">
      <c r="B111" s="33" t="s">
        <v>264</v>
      </c>
      <c r="C111" s="18" t="s">
        <v>55</v>
      </c>
      <c r="D111" s="21" t="s">
        <v>165</v>
      </c>
      <c r="E111" s="23">
        <v>0.87037037037037035</v>
      </c>
      <c r="F111" s="23">
        <v>9.2592592592592587E-3</v>
      </c>
      <c r="G111" s="23">
        <v>9.2592592592592587E-3</v>
      </c>
      <c r="H111" s="23">
        <v>1.0802469135802469E-2</v>
      </c>
      <c r="I111" s="23">
        <v>1.3888888888888888E-2</v>
      </c>
      <c r="J111" s="23">
        <v>6.1728395061728392E-3</v>
      </c>
      <c r="K111" s="23">
        <v>8.1790123456790126E-2</v>
      </c>
      <c r="L111" s="24">
        <v>3240</v>
      </c>
      <c r="M111" s="23">
        <v>0.83783783783783783</v>
      </c>
      <c r="N111" s="23">
        <v>0</v>
      </c>
      <c r="O111" s="23">
        <v>0</v>
      </c>
      <c r="P111" s="23">
        <v>0</v>
      </c>
      <c r="Q111" s="23">
        <v>0</v>
      </c>
      <c r="R111" s="23">
        <v>2.7027027027027029E-2</v>
      </c>
      <c r="S111" s="23">
        <v>0.10810810810810811</v>
      </c>
      <c r="T111" s="24">
        <v>185</v>
      </c>
    </row>
    <row r="112" spans="2:20" x14ac:dyDescent="0.2">
      <c r="B112" s="33" t="s">
        <v>264</v>
      </c>
      <c r="C112" s="18" t="s">
        <v>61</v>
      </c>
      <c r="D112" s="21" t="s">
        <v>170</v>
      </c>
      <c r="E112" s="23">
        <v>0.27339761769710719</v>
      </c>
      <c r="F112" s="23">
        <v>2.3255813953488372E-2</v>
      </c>
      <c r="G112" s="23">
        <v>0.12762336925694839</v>
      </c>
      <c r="H112" s="23">
        <v>4.1406693136698806E-2</v>
      </c>
      <c r="I112" s="23">
        <v>3.2331253545093593E-2</v>
      </c>
      <c r="J112" s="23">
        <v>0.45830969937606353</v>
      </c>
      <c r="K112" s="23">
        <v>4.3675553034600113E-2</v>
      </c>
      <c r="L112" s="24">
        <v>8815</v>
      </c>
      <c r="M112" s="23" t="s">
        <v>596</v>
      </c>
      <c r="N112" s="23" t="s">
        <v>596</v>
      </c>
      <c r="O112" s="23" t="s">
        <v>596</v>
      </c>
      <c r="P112" s="23" t="s">
        <v>596</v>
      </c>
      <c r="Q112" s="23" t="s">
        <v>596</v>
      </c>
      <c r="R112" s="23" t="s">
        <v>596</v>
      </c>
      <c r="S112" s="23" t="s">
        <v>596</v>
      </c>
      <c r="T112" s="24" t="s">
        <v>596</v>
      </c>
    </row>
    <row r="113" spans="2:20" x14ac:dyDescent="0.2">
      <c r="B113" s="33" t="s">
        <v>264</v>
      </c>
      <c r="C113" s="18" t="s">
        <v>56</v>
      </c>
      <c r="D113" s="21" t="s">
        <v>314</v>
      </c>
      <c r="E113" s="23" t="s">
        <v>596</v>
      </c>
      <c r="F113" s="23" t="s">
        <v>596</v>
      </c>
      <c r="G113" s="23" t="s">
        <v>596</v>
      </c>
      <c r="H113" s="23" t="s">
        <v>596</v>
      </c>
      <c r="I113" s="23" t="s">
        <v>596</v>
      </c>
      <c r="J113" s="23" t="s">
        <v>596</v>
      </c>
      <c r="K113" s="23" t="s">
        <v>596</v>
      </c>
      <c r="L113" s="24" t="s">
        <v>596</v>
      </c>
      <c r="M113" s="23" t="s">
        <v>596</v>
      </c>
      <c r="N113" s="23" t="s">
        <v>596</v>
      </c>
      <c r="O113" s="23" t="s">
        <v>596</v>
      </c>
      <c r="P113" s="23" t="s">
        <v>596</v>
      </c>
      <c r="Q113" s="23" t="s">
        <v>596</v>
      </c>
      <c r="R113" s="23" t="s">
        <v>596</v>
      </c>
      <c r="S113" s="23" t="s">
        <v>596</v>
      </c>
      <c r="T113" s="24" t="s">
        <v>596</v>
      </c>
    </row>
    <row r="114" spans="2:20" x14ac:dyDescent="0.2">
      <c r="B114" s="33" t="s">
        <v>264</v>
      </c>
      <c r="C114" s="18" t="s">
        <v>63</v>
      </c>
      <c r="D114" s="21" t="s">
        <v>172</v>
      </c>
      <c r="E114" s="23">
        <v>0.57974683544303796</v>
      </c>
      <c r="F114" s="23">
        <v>2.2784810126582278E-2</v>
      </c>
      <c r="G114" s="23">
        <v>0.11898734177215189</v>
      </c>
      <c r="H114" s="23">
        <v>2.0253164556962026E-2</v>
      </c>
      <c r="I114" s="23">
        <v>2.5316455696202531E-2</v>
      </c>
      <c r="J114" s="23">
        <v>0.10632911392405063</v>
      </c>
      <c r="K114" s="23">
        <v>0.12658227848101267</v>
      </c>
      <c r="L114" s="24">
        <v>1975</v>
      </c>
      <c r="M114" s="23">
        <v>0.61111111111111116</v>
      </c>
      <c r="N114" s="23">
        <v>2.7777777777777776E-2</v>
      </c>
      <c r="O114" s="23">
        <v>0.1111111111111111</v>
      </c>
      <c r="P114" s="23">
        <v>0</v>
      </c>
      <c r="Q114" s="23">
        <v>2.7777777777777776E-2</v>
      </c>
      <c r="R114" s="23">
        <v>0.1111111111111111</v>
      </c>
      <c r="S114" s="23">
        <v>0.1111111111111111</v>
      </c>
      <c r="T114" s="24">
        <v>180</v>
      </c>
    </row>
    <row r="115" spans="2:20" x14ac:dyDescent="0.2">
      <c r="B115" s="33" t="s">
        <v>264</v>
      </c>
      <c r="C115" s="18" t="s">
        <v>64</v>
      </c>
      <c r="D115" s="21" t="s">
        <v>315</v>
      </c>
      <c r="E115" s="23">
        <v>0.5774253731343284</v>
      </c>
      <c r="F115" s="23">
        <v>2.7052238805970148E-2</v>
      </c>
      <c r="G115" s="23">
        <v>0.15111940298507462</v>
      </c>
      <c r="H115" s="23">
        <v>9.4216417910447756E-2</v>
      </c>
      <c r="I115" s="23">
        <v>8.7686567164179108E-2</v>
      </c>
      <c r="J115" s="23">
        <v>4.9440298507462684E-2</v>
      </c>
      <c r="K115" s="23">
        <v>1.3059701492537313E-2</v>
      </c>
      <c r="L115" s="24">
        <v>5360</v>
      </c>
      <c r="M115" s="23" t="s">
        <v>596</v>
      </c>
      <c r="N115" s="23" t="s">
        <v>596</v>
      </c>
      <c r="O115" s="23" t="s">
        <v>596</v>
      </c>
      <c r="P115" s="23" t="s">
        <v>596</v>
      </c>
      <c r="Q115" s="23" t="s">
        <v>596</v>
      </c>
      <c r="R115" s="23" t="s">
        <v>596</v>
      </c>
      <c r="S115" s="23" t="s">
        <v>596</v>
      </c>
      <c r="T115" s="24" t="s">
        <v>596</v>
      </c>
    </row>
    <row r="116" spans="2:20" x14ac:dyDescent="0.2">
      <c r="B116" s="33" t="s">
        <v>276</v>
      </c>
      <c r="C116" s="18" t="s">
        <v>484</v>
      </c>
      <c r="D116" s="21" t="s">
        <v>485</v>
      </c>
      <c r="E116" s="23">
        <v>0.72821270310192021</v>
      </c>
      <c r="F116" s="23">
        <v>1.1816838995568686E-2</v>
      </c>
      <c r="G116" s="23">
        <v>1.03397341211226E-2</v>
      </c>
      <c r="H116" s="23">
        <v>1.4771048744460856E-2</v>
      </c>
      <c r="I116" s="23">
        <v>1.9202363367799114E-2</v>
      </c>
      <c r="J116" s="23">
        <v>2.9542097488921712E-2</v>
      </c>
      <c r="K116" s="23">
        <v>0.18759231905465287</v>
      </c>
      <c r="L116" s="24">
        <v>3385</v>
      </c>
      <c r="M116" s="23">
        <v>0.75</v>
      </c>
      <c r="N116" s="23">
        <v>0</v>
      </c>
      <c r="O116" s="23">
        <v>0</v>
      </c>
      <c r="P116" s="23">
        <v>0</v>
      </c>
      <c r="Q116" s="23">
        <v>0.05</v>
      </c>
      <c r="R116" s="23">
        <v>0.05</v>
      </c>
      <c r="S116" s="23">
        <v>0.15</v>
      </c>
      <c r="T116" s="24">
        <v>100</v>
      </c>
    </row>
    <row r="117" spans="2:20" x14ac:dyDescent="0.2">
      <c r="B117" s="33" t="s">
        <v>276</v>
      </c>
      <c r="C117" s="18" t="s">
        <v>486</v>
      </c>
      <c r="D117" s="21" t="s">
        <v>487</v>
      </c>
      <c r="E117" s="23">
        <v>0.72900763358778631</v>
      </c>
      <c r="F117" s="23">
        <v>7.6335877862595417E-3</v>
      </c>
      <c r="G117" s="23">
        <v>0</v>
      </c>
      <c r="H117" s="23">
        <v>3.8167938931297708E-3</v>
      </c>
      <c r="I117" s="23">
        <v>7.6335877862595417E-3</v>
      </c>
      <c r="J117" s="23">
        <v>1.9083969465648856E-2</v>
      </c>
      <c r="K117" s="23">
        <v>0.23282442748091603</v>
      </c>
      <c r="L117" s="24">
        <v>1310</v>
      </c>
      <c r="M117" s="23">
        <v>0.76470588235294112</v>
      </c>
      <c r="N117" s="23">
        <v>0</v>
      </c>
      <c r="O117" s="23">
        <v>0</v>
      </c>
      <c r="P117" s="23">
        <v>0</v>
      </c>
      <c r="Q117" s="23">
        <v>0</v>
      </c>
      <c r="R117" s="23">
        <v>0</v>
      </c>
      <c r="S117" s="23">
        <v>0.17647058823529413</v>
      </c>
      <c r="T117" s="24">
        <v>85</v>
      </c>
    </row>
    <row r="118" spans="2:20" x14ac:dyDescent="0.2">
      <c r="B118" s="33" t="s">
        <v>276</v>
      </c>
      <c r="C118" s="18" t="s">
        <v>82</v>
      </c>
      <c r="D118" s="21" t="s">
        <v>320</v>
      </c>
      <c r="E118" s="23" t="s">
        <v>596</v>
      </c>
      <c r="F118" s="23" t="s">
        <v>596</v>
      </c>
      <c r="G118" s="23" t="s">
        <v>596</v>
      </c>
      <c r="H118" s="23" t="s">
        <v>596</v>
      </c>
      <c r="I118" s="23" t="s">
        <v>596</v>
      </c>
      <c r="J118" s="23" t="s">
        <v>596</v>
      </c>
      <c r="K118" s="23" t="s">
        <v>596</v>
      </c>
      <c r="L118" s="24" t="s">
        <v>596</v>
      </c>
      <c r="M118" s="23" t="s">
        <v>596</v>
      </c>
      <c r="N118" s="23" t="s">
        <v>596</v>
      </c>
      <c r="O118" s="23" t="s">
        <v>596</v>
      </c>
      <c r="P118" s="23" t="s">
        <v>596</v>
      </c>
      <c r="Q118" s="23" t="s">
        <v>596</v>
      </c>
      <c r="R118" s="23" t="s">
        <v>596</v>
      </c>
      <c r="S118" s="23" t="s">
        <v>596</v>
      </c>
      <c r="T118" s="24" t="s">
        <v>596</v>
      </c>
    </row>
    <row r="119" spans="2:20" x14ac:dyDescent="0.2">
      <c r="B119" s="33" t="s">
        <v>276</v>
      </c>
      <c r="C119" s="18" t="s">
        <v>83</v>
      </c>
      <c r="D119" s="21" t="s">
        <v>321</v>
      </c>
      <c r="E119" s="23" t="s">
        <v>596</v>
      </c>
      <c r="F119" s="23" t="s">
        <v>596</v>
      </c>
      <c r="G119" s="23" t="s">
        <v>596</v>
      </c>
      <c r="H119" s="23" t="s">
        <v>596</v>
      </c>
      <c r="I119" s="23" t="s">
        <v>596</v>
      </c>
      <c r="J119" s="23" t="s">
        <v>596</v>
      </c>
      <c r="K119" s="23" t="s">
        <v>596</v>
      </c>
      <c r="L119" s="24" t="s">
        <v>596</v>
      </c>
      <c r="M119" s="23" t="s">
        <v>596</v>
      </c>
      <c r="N119" s="23" t="s">
        <v>596</v>
      </c>
      <c r="O119" s="23" t="s">
        <v>596</v>
      </c>
      <c r="P119" s="23" t="s">
        <v>596</v>
      </c>
      <c r="Q119" s="23" t="s">
        <v>596</v>
      </c>
      <c r="R119" s="23" t="s">
        <v>596</v>
      </c>
      <c r="S119" s="23" t="s">
        <v>596</v>
      </c>
      <c r="T119" s="24" t="s">
        <v>596</v>
      </c>
    </row>
    <row r="120" spans="2:20" x14ac:dyDescent="0.2">
      <c r="B120" s="33" t="s">
        <v>276</v>
      </c>
      <c r="C120" s="18" t="s">
        <v>488</v>
      </c>
      <c r="D120" s="21" t="s">
        <v>489</v>
      </c>
      <c r="E120" s="23">
        <v>0.68421052631578949</v>
      </c>
      <c r="F120" s="23">
        <v>8.0971659919028341E-3</v>
      </c>
      <c r="G120" s="23">
        <v>4.048582995951417E-3</v>
      </c>
      <c r="H120" s="23">
        <v>2.0242914979757085E-3</v>
      </c>
      <c r="I120" s="23">
        <v>8.0971659919028341E-3</v>
      </c>
      <c r="J120" s="23">
        <v>3.0364372469635626E-2</v>
      </c>
      <c r="K120" s="23">
        <v>0.26518218623481782</v>
      </c>
      <c r="L120" s="24">
        <v>2470</v>
      </c>
      <c r="M120" s="23" t="s">
        <v>596</v>
      </c>
      <c r="N120" s="23" t="s">
        <v>596</v>
      </c>
      <c r="O120" s="23" t="s">
        <v>596</v>
      </c>
      <c r="P120" s="23" t="s">
        <v>596</v>
      </c>
      <c r="Q120" s="23" t="s">
        <v>596</v>
      </c>
      <c r="R120" s="23" t="s">
        <v>596</v>
      </c>
      <c r="S120" s="23" t="s">
        <v>596</v>
      </c>
      <c r="T120" s="24" t="s">
        <v>596</v>
      </c>
    </row>
    <row r="121" spans="2:20" x14ac:dyDescent="0.2">
      <c r="B121" s="33" t="s">
        <v>276</v>
      </c>
      <c r="C121" s="18" t="s">
        <v>86</v>
      </c>
      <c r="D121" s="21" t="s">
        <v>186</v>
      </c>
      <c r="E121" s="23">
        <v>0.84210526315789469</v>
      </c>
      <c r="F121" s="23">
        <v>6.379585326953748E-3</v>
      </c>
      <c r="G121" s="23">
        <v>7.9744816586921844E-3</v>
      </c>
      <c r="H121" s="23">
        <v>3.189792663476874E-3</v>
      </c>
      <c r="I121" s="23">
        <v>7.9744816586921844E-3</v>
      </c>
      <c r="J121" s="23">
        <v>0.13078149920255183</v>
      </c>
      <c r="K121" s="23">
        <v>0</v>
      </c>
      <c r="L121" s="24">
        <v>3135</v>
      </c>
      <c r="M121" s="23" t="s">
        <v>596</v>
      </c>
      <c r="N121" s="23" t="s">
        <v>596</v>
      </c>
      <c r="O121" s="23" t="s">
        <v>596</v>
      </c>
      <c r="P121" s="23" t="s">
        <v>596</v>
      </c>
      <c r="Q121" s="23" t="s">
        <v>596</v>
      </c>
      <c r="R121" s="23" t="s">
        <v>596</v>
      </c>
      <c r="S121" s="23" t="s">
        <v>596</v>
      </c>
      <c r="T121" s="24" t="s">
        <v>596</v>
      </c>
    </row>
    <row r="122" spans="2:20" x14ac:dyDescent="0.2">
      <c r="B122" s="33" t="s">
        <v>276</v>
      </c>
      <c r="C122" s="18" t="s">
        <v>490</v>
      </c>
      <c r="D122" s="21" t="s">
        <v>491</v>
      </c>
      <c r="E122" s="23">
        <v>0.74045801526717558</v>
      </c>
      <c r="F122" s="23">
        <v>7.6335877862595417E-3</v>
      </c>
      <c r="G122" s="23">
        <v>3.8167938931297708E-3</v>
      </c>
      <c r="H122" s="23">
        <v>3.8167938931297708E-3</v>
      </c>
      <c r="I122" s="23">
        <v>1.1450381679389313E-2</v>
      </c>
      <c r="J122" s="23">
        <v>3.0534351145038167E-2</v>
      </c>
      <c r="K122" s="23">
        <v>0.19847328244274809</v>
      </c>
      <c r="L122" s="24">
        <v>1310</v>
      </c>
      <c r="M122" s="23">
        <v>0.66666666666666663</v>
      </c>
      <c r="N122" s="23">
        <v>0</v>
      </c>
      <c r="O122" s="23">
        <v>0</v>
      </c>
      <c r="P122" s="23">
        <v>0</v>
      </c>
      <c r="Q122" s="23">
        <v>0</v>
      </c>
      <c r="R122" s="23">
        <v>0</v>
      </c>
      <c r="S122" s="23">
        <v>0.16666666666666666</v>
      </c>
      <c r="T122" s="24">
        <v>30</v>
      </c>
    </row>
    <row r="123" spans="2:20" x14ac:dyDescent="0.2">
      <c r="B123" s="33" t="s">
        <v>276</v>
      </c>
      <c r="C123" s="18" t="s">
        <v>492</v>
      </c>
      <c r="D123" s="21" t="s">
        <v>493</v>
      </c>
      <c r="E123" s="23">
        <v>0.71144278606965172</v>
      </c>
      <c r="F123" s="23">
        <v>4.9751243781094526E-3</v>
      </c>
      <c r="G123" s="23">
        <v>0</v>
      </c>
      <c r="H123" s="23">
        <v>0</v>
      </c>
      <c r="I123" s="23">
        <v>4.9751243781094526E-3</v>
      </c>
      <c r="J123" s="23">
        <v>9.9502487562189053E-3</v>
      </c>
      <c r="K123" s="23">
        <v>0.26368159203980102</v>
      </c>
      <c r="L123" s="24">
        <v>1005</v>
      </c>
      <c r="M123" s="23" t="s">
        <v>596</v>
      </c>
      <c r="N123" s="23" t="s">
        <v>596</v>
      </c>
      <c r="O123" s="23" t="s">
        <v>596</v>
      </c>
      <c r="P123" s="23" t="s">
        <v>596</v>
      </c>
      <c r="Q123" s="23" t="s">
        <v>596</v>
      </c>
      <c r="R123" s="23" t="s">
        <v>596</v>
      </c>
      <c r="S123" s="23" t="s">
        <v>596</v>
      </c>
      <c r="T123" s="24" t="s">
        <v>596</v>
      </c>
    </row>
    <row r="124" spans="2:20" x14ac:dyDescent="0.2">
      <c r="B124" s="33" t="s">
        <v>276</v>
      </c>
      <c r="C124" s="18" t="s">
        <v>90</v>
      </c>
      <c r="D124" s="21" t="s">
        <v>188</v>
      </c>
      <c r="E124" s="23" t="s">
        <v>596</v>
      </c>
      <c r="F124" s="23" t="s">
        <v>596</v>
      </c>
      <c r="G124" s="23" t="s">
        <v>596</v>
      </c>
      <c r="H124" s="23" t="s">
        <v>596</v>
      </c>
      <c r="I124" s="23" t="s">
        <v>596</v>
      </c>
      <c r="J124" s="23" t="s">
        <v>596</v>
      </c>
      <c r="K124" s="23" t="s">
        <v>596</v>
      </c>
      <c r="L124" s="24" t="s">
        <v>596</v>
      </c>
      <c r="M124" s="23" t="s">
        <v>596</v>
      </c>
      <c r="N124" s="23" t="s">
        <v>596</v>
      </c>
      <c r="O124" s="23" t="s">
        <v>596</v>
      </c>
      <c r="P124" s="23" t="s">
        <v>596</v>
      </c>
      <c r="Q124" s="23" t="s">
        <v>596</v>
      </c>
      <c r="R124" s="23" t="s">
        <v>596</v>
      </c>
      <c r="S124" s="23" t="s">
        <v>596</v>
      </c>
      <c r="T124" s="24" t="s">
        <v>596</v>
      </c>
    </row>
    <row r="125" spans="2:20" x14ac:dyDescent="0.2">
      <c r="B125" s="33" t="s">
        <v>276</v>
      </c>
      <c r="C125" s="18" t="s">
        <v>478</v>
      </c>
      <c r="D125" s="21" t="s">
        <v>479</v>
      </c>
      <c r="E125" s="23" t="s">
        <v>596</v>
      </c>
      <c r="F125" s="23" t="s">
        <v>596</v>
      </c>
      <c r="G125" s="23" t="s">
        <v>596</v>
      </c>
      <c r="H125" s="23" t="s">
        <v>596</v>
      </c>
      <c r="I125" s="23" t="s">
        <v>596</v>
      </c>
      <c r="J125" s="23" t="s">
        <v>596</v>
      </c>
      <c r="K125" s="23" t="s">
        <v>596</v>
      </c>
      <c r="L125" s="24" t="s">
        <v>596</v>
      </c>
      <c r="M125" s="23" t="s">
        <v>596</v>
      </c>
      <c r="N125" s="23" t="s">
        <v>596</v>
      </c>
      <c r="O125" s="23" t="s">
        <v>596</v>
      </c>
      <c r="P125" s="23" t="s">
        <v>596</v>
      </c>
      <c r="Q125" s="23" t="s">
        <v>596</v>
      </c>
      <c r="R125" s="23" t="s">
        <v>596</v>
      </c>
      <c r="S125" s="23" t="s">
        <v>596</v>
      </c>
      <c r="T125" s="24" t="s">
        <v>596</v>
      </c>
    </row>
    <row r="126" spans="2:20" x14ac:dyDescent="0.2">
      <c r="B126" s="33" t="s">
        <v>276</v>
      </c>
      <c r="C126" s="18" t="s">
        <v>93</v>
      </c>
      <c r="D126" s="21" t="s">
        <v>191</v>
      </c>
      <c r="E126" s="23">
        <v>0.90809628008752741</v>
      </c>
      <c r="F126" s="23">
        <v>1.4223194748358862E-2</v>
      </c>
      <c r="G126" s="23">
        <v>1.5317286652078774E-2</v>
      </c>
      <c r="H126" s="23">
        <v>9.8468271334792128E-3</v>
      </c>
      <c r="I126" s="23">
        <v>1.0940919037199124E-3</v>
      </c>
      <c r="J126" s="23">
        <v>1.8599562363238512E-2</v>
      </c>
      <c r="K126" s="23">
        <v>3.1728665207877461E-2</v>
      </c>
      <c r="L126" s="24">
        <v>4570</v>
      </c>
      <c r="M126" s="23">
        <v>0.92537313432835822</v>
      </c>
      <c r="N126" s="23">
        <v>1.4925373134328358E-2</v>
      </c>
      <c r="O126" s="23">
        <v>1.4925373134328358E-2</v>
      </c>
      <c r="P126" s="23">
        <v>0</v>
      </c>
      <c r="Q126" s="23">
        <v>0</v>
      </c>
      <c r="R126" s="23">
        <v>1.4925373134328358E-2</v>
      </c>
      <c r="S126" s="23">
        <v>2.9850746268656716E-2</v>
      </c>
      <c r="T126" s="24">
        <v>335</v>
      </c>
    </row>
    <row r="127" spans="2:20" x14ac:dyDescent="0.2">
      <c r="B127" s="33" t="s">
        <v>276</v>
      </c>
      <c r="C127" s="18" t="s">
        <v>94</v>
      </c>
      <c r="D127" s="21" t="s">
        <v>192</v>
      </c>
      <c r="E127" s="23">
        <v>0.91591591591591592</v>
      </c>
      <c r="F127" s="23">
        <v>6.006006006006006E-3</v>
      </c>
      <c r="G127" s="23">
        <v>6.006006006006006E-3</v>
      </c>
      <c r="H127" s="23">
        <v>3.003003003003003E-3</v>
      </c>
      <c r="I127" s="23">
        <v>1.8018018018018018E-2</v>
      </c>
      <c r="J127" s="23">
        <v>3.6036036036036036E-2</v>
      </c>
      <c r="K127" s="23">
        <v>2.1021021021021023E-2</v>
      </c>
      <c r="L127" s="24">
        <v>1665</v>
      </c>
      <c r="M127" s="23">
        <v>0.8571428571428571</v>
      </c>
      <c r="N127" s="23">
        <v>0</v>
      </c>
      <c r="O127" s="23">
        <v>0</v>
      </c>
      <c r="P127" s="23">
        <v>0</v>
      </c>
      <c r="Q127" s="23">
        <v>0</v>
      </c>
      <c r="R127" s="23">
        <v>0.14285714285714285</v>
      </c>
      <c r="S127" s="23">
        <v>0</v>
      </c>
      <c r="T127" s="24">
        <v>35</v>
      </c>
    </row>
    <row r="128" spans="2:20" x14ac:dyDescent="0.2">
      <c r="B128" s="33" t="s">
        <v>276</v>
      </c>
      <c r="C128" s="18" t="s">
        <v>95</v>
      </c>
      <c r="D128" s="21" t="s">
        <v>324</v>
      </c>
      <c r="E128" s="23">
        <v>0.7832301095759886</v>
      </c>
      <c r="F128" s="23">
        <v>1.0481181515007145E-2</v>
      </c>
      <c r="G128" s="23">
        <v>2.8108623153882802E-2</v>
      </c>
      <c r="H128" s="23">
        <v>1.4292520247737018E-2</v>
      </c>
      <c r="I128" s="23">
        <v>1.3339685564554549E-2</v>
      </c>
      <c r="J128" s="23">
        <v>8.0990948070509775E-3</v>
      </c>
      <c r="K128" s="23">
        <v>0.14292520247737017</v>
      </c>
      <c r="L128" s="24">
        <v>10495</v>
      </c>
      <c r="M128" s="23" t="s">
        <v>596</v>
      </c>
      <c r="N128" s="23" t="s">
        <v>596</v>
      </c>
      <c r="O128" s="23" t="s">
        <v>596</v>
      </c>
      <c r="P128" s="23" t="s">
        <v>596</v>
      </c>
      <c r="Q128" s="23" t="s">
        <v>596</v>
      </c>
      <c r="R128" s="23" t="s">
        <v>596</v>
      </c>
      <c r="S128" s="23" t="s">
        <v>596</v>
      </c>
      <c r="T128" s="24" t="s">
        <v>596</v>
      </c>
    </row>
    <row r="129" spans="2:20" x14ac:dyDescent="0.2">
      <c r="B129" s="33" t="s">
        <v>276</v>
      </c>
      <c r="C129" s="18" t="s">
        <v>96</v>
      </c>
      <c r="D129" s="21" t="s">
        <v>325</v>
      </c>
      <c r="E129" s="23">
        <v>0.64069264069264065</v>
      </c>
      <c r="F129" s="23">
        <v>1.0101010101010102E-2</v>
      </c>
      <c r="G129" s="23">
        <v>4.0404040404040407E-2</v>
      </c>
      <c r="H129" s="23">
        <v>1.0101010101010102E-2</v>
      </c>
      <c r="I129" s="23">
        <v>6.3492063492063489E-2</v>
      </c>
      <c r="J129" s="23">
        <v>0.23376623376623376</v>
      </c>
      <c r="K129" s="23">
        <v>0</v>
      </c>
      <c r="L129" s="24">
        <v>3465</v>
      </c>
      <c r="M129" s="23">
        <v>0.62068965517241381</v>
      </c>
      <c r="N129" s="23">
        <v>1.3793103448275862E-2</v>
      </c>
      <c r="O129" s="23">
        <v>4.8275862068965517E-2</v>
      </c>
      <c r="P129" s="23">
        <v>2.0689655172413793E-2</v>
      </c>
      <c r="Q129" s="23">
        <v>4.1379310344827586E-2</v>
      </c>
      <c r="R129" s="23">
        <v>0.25517241379310346</v>
      </c>
      <c r="S129" s="23">
        <v>0</v>
      </c>
      <c r="T129" s="24">
        <v>725</v>
      </c>
    </row>
    <row r="130" spans="2:20" x14ac:dyDescent="0.2">
      <c r="B130" s="33" t="s">
        <v>276</v>
      </c>
      <c r="C130" s="18" t="s">
        <v>97</v>
      </c>
      <c r="D130" s="21" t="s">
        <v>193</v>
      </c>
      <c r="E130" s="23">
        <v>0.89864158829676066</v>
      </c>
      <c r="F130" s="23">
        <v>7.3145245559038665E-3</v>
      </c>
      <c r="G130" s="23">
        <v>1.3584117032392894E-2</v>
      </c>
      <c r="H130" s="23">
        <v>7.3145245559038665E-3</v>
      </c>
      <c r="I130" s="23">
        <v>5.2246603970741903E-3</v>
      </c>
      <c r="J130" s="23">
        <v>1.671891327063741E-2</v>
      </c>
      <c r="K130" s="23">
        <v>5.1201671891327065E-2</v>
      </c>
      <c r="L130" s="24">
        <v>9570</v>
      </c>
      <c r="M130" s="23">
        <v>0.90526315789473688</v>
      </c>
      <c r="N130" s="23">
        <v>5.263157894736842E-3</v>
      </c>
      <c r="O130" s="23">
        <v>1.0526315789473684E-2</v>
      </c>
      <c r="P130" s="23">
        <v>0</v>
      </c>
      <c r="Q130" s="23">
        <v>5.263157894736842E-3</v>
      </c>
      <c r="R130" s="23">
        <v>1.5789473684210527E-2</v>
      </c>
      <c r="S130" s="23">
        <v>5.2631578947368418E-2</v>
      </c>
      <c r="T130" s="24">
        <v>950</v>
      </c>
    </row>
    <row r="131" spans="2:20" x14ac:dyDescent="0.2">
      <c r="B131" s="33" t="s">
        <v>276</v>
      </c>
      <c r="C131" s="18" t="s">
        <v>480</v>
      </c>
      <c r="D131" s="21" t="s">
        <v>481</v>
      </c>
      <c r="E131" s="23" t="s">
        <v>596</v>
      </c>
      <c r="F131" s="23" t="s">
        <v>596</v>
      </c>
      <c r="G131" s="23" t="s">
        <v>596</v>
      </c>
      <c r="H131" s="23" t="s">
        <v>596</v>
      </c>
      <c r="I131" s="23" t="s">
        <v>596</v>
      </c>
      <c r="J131" s="23" t="s">
        <v>596</v>
      </c>
      <c r="K131" s="23" t="s">
        <v>596</v>
      </c>
      <c r="L131" s="24" t="s">
        <v>596</v>
      </c>
      <c r="M131" s="23" t="s">
        <v>596</v>
      </c>
      <c r="N131" s="23" t="s">
        <v>596</v>
      </c>
      <c r="O131" s="23" t="s">
        <v>596</v>
      </c>
      <c r="P131" s="23" t="s">
        <v>596</v>
      </c>
      <c r="Q131" s="23" t="s">
        <v>596</v>
      </c>
      <c r="R131" s="23" t="s">
        <v>596</v>
      </c>
      <c r="S131" s="23" t="s">
        <v>596</v>
      </c>
      <c r="T131" s="24" t="s">
        <v>596</v>
      </c>
    </row>
    <row r="132" spans="2:20" x14ac:dyDescent="0.2">
      <c r="B132" s="33" t="s">
        <v>276</v>
      </c>
      <c r="C132" s="18" t="s">
        <v>101</v>
      </c>
      <c r="D132" s="21" t="s">
        <v>196</v>
      </c>
      <c r="E132" s="23">
        <v>0.91615541922290389</v>
      </c>
      <c r="F132" s="23">
        <v>6.1349693251533744E-3</v>
      </c>
      <c r="G132" s="23">
        <v>7.1574642126789366E-3</v>
      </c>
      <c r="H132" s="23">
        <v>6.1349693251533744E-3</v>
      </c>
      <c r="I132" s="23">
        <v>1.7382413087934562E-2</v>
      </c>
      <c r="J132" s="23">
        <v>1.3292433537832311E-2</v>
      </c>
      <c r="K132" s="23">
        <v>3.2719836400817999E-2</v>
      </c>
      <c r="L132" s="24">
        <v>4890</v>
      </c>
      <c r="M132" s="23" t="s">
        <v>596</v>
      </c>
      <c r="N132" s="23" t="s">
        <v>596</v>
      </c>
      <c r="O132" s="23" t="s">
        <v>596</v>
      </c>
      <c r="P132" s="23" t="s">
        <v>596</v>
      </c>
      <c r="Q132" s="23" t="s">
        <v>596</v>
      </c>
      <c r="R132" s="23" t="s">
        <v>596</v>
      </c>
      <c r="S132" s="23" t="s">
        <v>596</v>
      </c>
      <c r="T132" s="24" t="s">
        <v>596</v>
      </c>
    </row>
    <row r="133" spans="2:20" x14ac:dyDescent="0.2">
      <c r="B133" s="33" t="s">
        <v>276</v>
      </c>
      <c r="C133" s="18" t="s">
        <v>102</v>
      </c>
      <c r="D133" s="21" t="s">
        <v>197</v>
      </c>
      <c r="E133" s="23">
        <v>0.88772455089820357</v>
      </c>
      <c r="F133" s="23">
        <v>8.2335329341317372E-3</v>
      </c>
      <c r="G133" s="23">
        <v>2.8443113772455089E-2</v>
      </c>
      <c r="H133" s="23">
        <v>1.7964071856287425E-2</v>
      </c>
      <c r="I133" s="23">
        <v>2.0958083832335328E-2</v>
      </c>
      <c r="J133" s="23">
        <v>3.6676646706586824E-2</v>
      </c>
      <c r="K133" s="23">
        <v>0</v>
      </c>
      <c r="L133" s="24">
        <v>6680</v>
      </c>
      <c r="M133" s="23">
        <v>0.80645161290322576</v>
      </c>
      <c r="N133" s="23">
        <v>3.2258064516129031E-2</v>
      </c>
      <c r="O133" s="23">
        <v>6.4516129032258063E-2</v>
      </c>
      <c r="P133" s="23">
        <v>0</v>
      </c>
      <c r="Q133" s="23">
        <v>3.2258064516129031E-2</v>
      </c>
      <c r="R133" s="23">
        <v>6.4516129032258063E-2</v>
      </c>
      <c r="S133" s="23">
        <v>0</v>
      </c>
      <c r="T133" s="24">
        <v>155</v>
      </c>
    </row>
    <row r="134" spans="2:20" x14ac:dyDescent="0.2">
      <c r="B134" s="33" t="s">
        <v>276</v>
      </c>
      <c r="C134" s="18" t="s">
        <v>476</v>
      </c>
      <c r="D134" s="21" t="s">
        <v>477</v>
      </c>
      <c r="E134" s="23" t="s">
        <v>596</v>
      </c>
      <c r="F134" s="23" t="s">
        <v>596</v>
      </c>
      <c r="G134" s="23" t="s">
        <v>596</v>
      </c>
      <c r="H134" s="23" t="s">
        <v>596</v>
      </c>
      <c r="I134" s="23" t="s">
        <v>596</v>
      </c>
      <c r="J134" s="23" t="s">
        <v>596</v>
      </c>
      <c r="K134" s="23" t="s">
        <v>596</v>
      </c>
      <c r="L134" s="24" t="s">
        <v>596</v>
      </c>
      <c r="M134" s="23" t="s">
        <v>596</v>
      </c>
      <c r="N134" s="23" t="s">
        <v>596</v>
      </c>
      <c r="O134" s="23" t="s">
        <v>596</v>
      </c>
      <c r="P134" s="23" t="s">
        <v>596</v>
      </c>
      <c r="Q134" s="23" t="s">
        <v>596</v>
      </c>
      <c r="R134" s="23" t="s">
        <v>596</v>
      </c>
      <c r="S134" s="23" t="s">
        <v>596</v>
      </c>
      <c r="T134" s="24" t="s">
        <v>596</v>
      </c>
    </row>
    <row r="135" spans="2:20" x14ac:dyDescent="0.2">
      <c r="B135" s="33" t="s">
        <v>276</v>
      </c>
      <c r="C135" s="18" t="s">
        <v>106</v>
      </c>
      <c r="D135" s="21" t="s">
        <v>199</v>
      </c>
      <c r="E135" s="23">
        <v>0.62173038229376254</v>
      </c>
      <c r="F135" s="23">
        <v>2.5150905432595575E-2</v>
      </c>
      <c r="G135" s="23">
        <v>7.746478873239436E-2</v>
      </c>
      <c r="H135" s="23">
        <v>3.1187122736418511E-2</v>
      </c>
      <c r="I135" s="23">
        <v>3.5211267605633804E-2</v>
      </c>
      <c r="J135" s="23">
        <v>1.7102615694164991E-2</v>
      </c>
      <c r="K135" s="23">
        <v>0.19215291750503019</v>
      </c>
      <c r="L135" s="24">
        <v>4970</v>
      </c>
      <c r="M135" s="23">
        <v>0.66233766233766234</v>
      </c>
      <c r="N135" s="23">
        <v>2.5974025974025976E-2</v>
      </c>
      <c r="O135" s="23">
        <v>7.792207792207792E-2</v>
      </c>
      <c r="P135" s="23">
        <v>2.5974025974025976E-2</v>
      </c>
      <c r="Q135" s="23">
        <v>2.5974025974025976E-2</v>
      </c>
      <c r="R135" s="23">
        <v>1.2987012987012988E-2</v>
      </c>
      <c r="S135" s="23">
        <v>0.16883116883116883</v>
      </c>
      <c r="T135" s="24">
        <v>385</v>
      </c>
    </row>
    <row r="136" spans="2:20" x14ac:dyDescent="0.2">
      <c r="B136" s="33" t="s">
        <v>276</v>
      </c>
      <c r="C136" s="18" t="s">
        <v>112</v>
      </c>
      <c r="D136" s="21" t="s">
        <v>326</v>
      </c>
      <c r="E136" s="23" t="s">
        <v>596</v>
      </c>
      <c r="F136" s="23" t="s">
        <v>596</v>
      </c>
      <c r="G136" s="23" t="s">
        <v>596</v>
      </c>
      <c r="H136" s="23" t="s">
        <v>596</v>
      </c>
      <c r="I136" s="23" t="s">
        <v>596</v>
      </c>
      <c r="J136" s="23" t="s">
        <v>596</v>
      </c>
      <c r="K136" s="23" t="s">
        <v>596</v>
      </c>
      <c r="L136" s="24" t="s">
        <v>596</v>
      </c>
      <c r="M136" s="23" t="s">
        <v>596</v>
      </c>
      <c r="N136" s="23" t="s">
        <v>596</v>
      </c>
      <c r="O136" s="23" t="s">
        <v>596</v>
      </c>
      <c r="P136" s="23" t="s">
        <v>596</v>
      </c>
      <c r="Q136" s="23" t="s">
        <v>596</v>
      </c>
      <c r="R136" s="23" t="s">
        <v>596</v>
      </c>
      <c r="S136" s="23" t="s">
        <v>596</v>
      </c>
      <c r="T136" s="24" t="s">
        <v>596</v>
      </c>
    </row>
    <row r="137" spans="2:20" x14ac:dyDescent="0.2">
      <c r="B137" s="33" t="s">
        <v>276</v>
      </c>
      <c r="C137" s="18" t="s">
        <v>482</v>
      </c>
      <c r="D137" s="21" t="s">
        <v>483</v>
      </c>
      <c r="E137" s="23" t="s">
        <v>596</v>
      </c>
      <c r="F137" s="23" t="s">
        <v>596</v>
      </c>
      <c r="G137" s="23" t="s">
        <v>596</v>
      </c>
      <c r="H137" s="23" t="s">
        <v>596</v>
      </c>
      <c r="I137" s="23" t="s">
        <v>596</v>
      </c>
      <c r="J137" s="23" t="s">
        <v>596</v>
      </c>
      <c r="K137" s="23" t="s">
        <v>596</v>
      </c>
      <c r="L137" s="24" t="s">
        <v>596</v>
      </c>
      <c r="M137" s="23" t="s">
        <v>596</v>
      </c>
      <c r="N137" s="23" t="s">
        <v>596</v>
      </c>
      <c r="O137" s="23" t="s">
        <v>596</v>
      </c>
      <c r="P137" s="23" t="s">
        <v>596</v>
      </c>
      <c r="Q137" s="23" t="s">
        <v>596</v>
      </c>
      <c r="R137" s="23" t="s">
        <v>596</v>
      </c>
      <c r="S137" s="23" t="s">
        <v>596</v>
      </c>
      <c r="T137" s="24" t="s">
        <v>596</v>
      </c>
    </row>
    <row r="138" spans="2:20" x14ac:dyDescent="0.2">
      <c r="B138" s="33" t="s">
        <v>281</v>
      </c>
      <c r="C138" s="18" t="s">
        <v>77</v>
      </c>
      <c r="D138" s="21" t="s">
        <v>181</v>
      </c>
      <c r="E138" s="23">
        <v>0.74857734092084838</v>
      </c>
      <c r="F138" s="23">
        <v>9.311950336264873E-3</v>
      </c>
      <c r="G138" s="23">
        <v>1.4485256078634247E-2</v>
      </c>
      <c r="H138" s="23">
        <v>4.1386445938954991E-3</v>
      </c>
      <c r="I138" s="23">
        <v>5.1733057423693739E-3</v>
      </c>
      <c r="J138" s="23">
        <v>0.21831350232798757</v>
      </c>
      <c r="K138" s="23">
        <v>0</v>
      </c>
      <c r="L138" s="24">
        <v>9665</v>
      </c>
      <c r="M138" s="23">
        <v>0.33333333333333331</v>
      </c>
      <c r="N138" s="23">
        <v>0</v>
      </c>
      <c r="O138" s="23">
        <v>0</v>
      </c>
      <c r="P138" s="23">
        <v>0</v>
      </c>
      <c r="Q138" s="23">
        <v>0</v>
      </c>
      <c r="R138" s="23">
        <v>0.33333333333333331</v>
      </c>
      <c r="S138" s="23">
        <v>0</v>
      </c>
      <c r="T138" s="24">
        <v>15</v>
      </c>
    </row>
    <row r="139" spans="2:20" x14ac:dyDescent="0.2">
      <c r="B139" s="33" t="s">
        <v>281</v>
      </c>
      <c r="C139" s="18" t="s">
        <v>501</v>
      </c>
      <c r="D139" s="21" t="s">
        <v>502</v>
      </c>
      <c r="E139" s="23" t="s">
        <v>596</v>
      </c>
      <c r="F139" s="23" t="s">
        <v>596</v>
      </c>
      <c r="G139" s="23" t="s">
        <v>596</v>
      </c>
      <c r="H139" s="23" t="s">
        <v>596</v>
      </c>
      <c r="I139" s="23" t="s">
        <v>596</v>
      </c>
      <c r="J139" s="23" t="s">
        <v>596</v>
      </c>
      <c r="K139" s="23" t="s">
        <v>596</v>
      </c>
      <c r="L139" s="24" t="s">
        <v>596</v>
      </c>
      <c r="M139" s="23" t="s">
        <v>596</v>
      </c>
      <c r="N139" s="23" t="s">
        <v>596</v>
      </c>
      <c r="O139" s="23" t="s">
        <v>596</v>
      </c>
      <c r="P139" s="23" t="s">
        <v>596</v>
      </c>
      <c r="Q139" s="23" t="s">
        <v>596</v>
      </c>
      <c r="R139" s="23" t="s">
        <v>596</v>
      </c>
      <c r="S139" s="23" t="s">
        <v>596</v>
      </c>
      <c r="T139" s="24" t="s">
        <v>596</v>
      </c>
    </row>
    <row r="140" spans="2:20" x14ac:dyDescent="0.2">
      <c r="B140" s="33" t="s">
        <v>281</v>
      </c>
      <c r="C140" s="18" t="s">
        <v>497</v>
      </c>
      <c r="D140" s="21" t="s">
        <v>498</v>
      </c>
      <c r="E140" s="23">
        <v>0.7430894308943089</v>
      </c>
      <c r="F140" s="23">
        <v>8.130081300813009E-3</v>
      </c>
      <c r="G140" s="23">
        <v>8.130081300813009E-3</v>
      </c>
      <c r="H140" s="23">
        <v>4.8780487804878049E-3</v>
      </c>
      <c r="I140" s="23">
        <v>1.4634146341463415E-2</v>
      </c>
      <c r="J140" s="23">
        <v>2.6016260162601626E-2</v>
      </c>
      <c r="K140" s="23">
        <v>0.1967479674796748</v>
      </c>
      <c r="L140" s="24">
        <v>3075</v>
      </c>
      <c r="M140" s="23">
        <v>0.73626373626373631</v>
      </c>
      <c r="N140" s="23">
        <v>1.098901098901099E-2</v>
      </c>
      <c r="O140" s="23">
        <v>1.098901098901099E-2</v>
      </c>
      <c r="P140" s="23">
        <v>0</v>
      </c>
      <c r="Q140" s="23">
        <v>1.098901098901099E-2</v>
      </c>
      <c r="R140" s="23">
        <v>2.197802197802198E-2</v>
      </c>
      <c r="S140" s="23">
        <v>0.2087912087912088</v>
      </c>
      <c r="T140" s="24">
        <v>455</v>
      </c>
    </row>
    <row r="141" spans="2:20" x14ac:dyDescent="0.2">
      <c r="B141" s="33" t="s">
        <v>281</v>
      </c>
      <c r="C141" s="18" t="s">
        <v>81</v>
      </c>
      <c r="D141" s="21" t="s">
        <v>327</v>
      </c>
      <c r="E141" s="23">
        <v>0.84848484848484851</v>
      </c>
      <c r="F141" s="23">
        <v>1.3986013986013986E-2</v>
      </c>
      <c r="G141" s="23">
        <v>2.097902097902098E-2</v>
      </c>
      <c r="H141" s="23">
        <v>1.6317016317016316E-2</v>
      </c>
      <c r="I141" s="23">
        <v>1.6317016317016316E-2</v>
      </c>
      <c r="J141" s="23">
        <v>6.5268065268065265E-2</v>
      </c>
      <c r="K141" s="23">
        <v>1.3986013986013986E-2</v>
      </c>
      <c r="L141" s="24">
        <v>2145</v>
      </c>
      <c r="M141" s="23">
        <v>0.89473684210526316</v>
      </c>
      <c r="N141" s="23">
        <v>0</v>
      </c>
      <c r="O141" s="23">
        <v>5.2631578947368418E-2</v>
      </c>
      <c r="P141" s="23">
        <v>0</v>
      </c>
      <c r="Q141" s="23">
        <v>0</v>
      </c>
      <c r="R141" s="23">
        <v>0.10526315789473684</v>
      </c>
      <c r="S141" s="23">
        <v>0</v>
      </c>
      <c r="T141" s="24">
        <v>95</v>
      </c>
    </row>
    <row r="142" spans="2:20" x14ac:dyDescent="0.2">
      <c r="B142" s="33" t="s">
        <v>281</v>
      </c>
      <c r="C142" s="18" t="s">
        <v>85</v>
      </c>
      <c r="D142" s="21" t="s">
        <v>185</v>
      </c>
      <c r="E142" s="23" t="s">
        <v>596</v>
      </c>
      <c r="F142" s="23" t="s">
        <v>596</v>
      </c>
      <c r="G142" s="23" t="s">
        <v>596</v>
      </c>
      <c r="H142" s="23" t="s">
        <v>596</v>
      </c>
      <c r="I142" s="23" t="s">
        <v>596</v>
      </c>
      <c r="J142" s="23" t="s">
        <v>596</v>
      </c>
      <c r="K142" s="23" t="s">
        <v>596</v>
      </c>
      <c r="L142" s="24" t="s">
        <v>596</v>
      </c>
      <c r="M142" s="23" t="s">
        <v>596</v>
      </c>
      <c r="N142" s="23" t="s">
        <v>596</v>
      </c>
      <c r="O142" s="23" t="s">
        <v>596</v>
      </c>
      <c r="P142" s="23" t="s">
        <v>596</v>
      </c>
      <c r="Q142" s="23" t="s">
        <v>596</v>
      </c>
      <c r="R142" s="23" t="s">
        <v>596</v>
      </c>
      <c r="S142" s="23" t="s">
        <v>596</v>
      </c>
      <c r="T142" s="24" t="s">
        <v>596</v>
      </c>
    </row>
    <row r="143" spans="2:20" x14ac:dyDescent="0.2">
      <c r="B143" s="33" t="s">
        <v>281</v>
      </c>
      <c r="C143" s="18" t="s">
        <v>89</v>
      </c>
      <c r="D143" s="21" t="s">
        <v>187</v>
      </c>
      <c r="E143" s="23">
        <v>0.87043795620437958</v>
      </c>
      <c r="F143" s="23">
        <v>1.2773722627737226E-2</v>
      </c>
      <c r="G143" s="23">
        <v>3.4671532846715328E-2</v>
      </c>
      <c r="H143" s="23">
        <v>1.6423357664233577E-2</v>
      </c>
      <c r="I143" s="23">
        <v>1.0948905109489052E-2</v>
      </c>
      <c r="J143" s="23">
        <v>4.0145985401459854E-2</v>
      </c>
      <c r="K143" s="23">
        <v>1.4598540145985401E-2</v>
      </c>
      <c r="L143" s="24">
        <v>2740</v>
      </c>
      <c r="M143" s="23">
        <v>0.90625</v>
      </c>
      <c r="N143" s="23">
        <v>1.5625E-2</v>
      </c>
      <c r="O143" s="23">
        <v>3.125E-2</v>
      </c>
      <c r="P143" s="23">
        <v>1.5625E-2</v>
      </c>
      <c r="Q143" s="23">
        <v>1.5625E-2</v>
      </c>
      <c r="R143" s="23">
        <v>3.125E-2</v>
      </c>
      <c r="S143" s="23">
        <v>0</v>
      </c>
      <c r="T143" s="24">
        <v>320</v>
      </c>
    </row>
    <row r="144" spans="2:20" x14ac:dyDescent="0.2">
      <c r="B144" s="33" t="s">
        <v>281</v>
      </c>
      <c r="C144" s="18" t="s">
        <v>73</v>
      </c>
      <c r="D144" s="21" t="s">
        <v>177</v>
      </c>
      <c r="E144" s="23" t="s">
        <v>596</v>
      </c>
      <c r="F144" s="23" t="s">
        <v>596</v>
      </c>
      <c r="G144" s="23" t="s">
        <v>596</v>
      </c>
      <c r="H144" s="23" t="s">
        <v>596</v>
      </c>
      <c r="I144" s="23" t="s">
        <v>596</v>
      </c>
      <c r="J144" s="23" t="s">
        <v>596</v>
      </c>
      <c r="K144" s="23" t="s">
        <v>596</v>
      </c>
      <c r="L144" s="24" t="s">
        <v>596</v>
      </c>
      <c r="M144" s="23" t="s">
        <v>596</v>
      </c>
      <c r="N144" s="23" t="s">
        <v>596</v>
      </c>
      <c r="O144" s="23" t="s">
        <v>596</v>
      </c>
      <c r="P144" s="23" t="s">
        <v>596</v>
      </c>
      <c r="Q144" s="23" t="s">
        <v>596</v>
      </c>
      <c r="R144" s="23" t="s">
        <v>596</v>
      </c>
      <c r="S144" s="23" t="s">
        <v>596</v>
      </c>
      <c r="T144" s="24" t="s">
        <v>596</v>
      </c>
    </row>
    <row r="145" spans="2:20" x14ac:dyDescent="0.2">
      <c r="B145" s="33" t="s">
        <v>281</v>
      </c>
      <c r="C145" s="18" t="s">
        <v>91</v>
      </c>
      <c r="D145" s="21" t="s">
        <v>189</v>
      </c>
      <c r="E145" s="23">
        <v>0.58295350957155878</v>
      </c>
      <c r="F145" s="23">
        <v>3.9197812215132181E-2</v>
      </c>
      <c r="G145" s="23">
        <v>0.15177757520510482</v>
      </c>
      <c r="H145" s="23">
        <v>9.5259799453053781E-2</v>
      </c>
      <c r="I145" s="23">
        <v>8.7967183226982673E-2</v>
      </c>
      <c r="J145" s="23">
        <v>3.6463081130355512E-2</v>
      </c>
      <c r="K145" s="23">
        <v>6.8368277119416595E-3</v>
      </c>
      <c r="L145" s="24">
        <v>10970</v>
      </c>
      <c r="M145" s="23" t="s">
        <v>596</v>
      </c>
      <c r="N145" s="23" t="s">
        <v>596</v>
      </c>
      <c r="O145" s="23" t="s">
        <v>596</v>
      </c>
      <c r="P145" s="23" t="s">
        <v>596</v>
      </c>
      <c r="Q145" s="23" t="s">
        <v>596</v>
      </c>
      <c r="R145" s="23" t="s">
        <v>596</v>
      </c>
      <c r="S145" s="23" t="s">
        <v>596</v>
      </c>
      <c r="T145" s="24" t="s">
        <v>596</v>
      </c>
    </row>
    <row r="146" spans="2:20" x14ac:dyDescent="0.2">
      <c r="B146" s="33" t="s">
        <v>281</v>
      </c>
      <c r="C146" s="18" t="s">
        <v>103</v>
      </c>
      <c r="D146" s="21" t="s">
        <v>424</v>
      </c>
      <c r="E146" s="23">
        <v>0.80519480519480524</v>
      </c>
      <c r="F146" s="23">
        <v>1.2987012987012988E-2</v>
      </c>
      <c r="G146" s="23">
        <v>6.4935064935064939E-3</v>
      </c>
      <c r="H146" s="23">
        <v>3.8961038961038961E-3</v>
      </c>
      <c r="I146" s="23">
        <v>1.1688311688311689E-2</v>
      </c>
      <c r="J146" s="23">
        <v>3.3766233766233764E-2</v>
      </c>
      <c r="K146" s="23">
        <v>0.12727272727272726</v>
      </c>
      <c r="L146" s="24">
        <v>3850</v>
      </c>
      <c r="M146" s="23">
        <v>0.82</v>
      </c>
      <c r="N146" s="23">
        <v>0.01</v>
      </c>
      <c r="O146" s="23">
        <v>0</v>
      </c>
      <c r="P146" s="23">
        <v>0</v>
      </c>
      <c r="Q146" s="23">
        <v>0.01</v>
      </c>
      <c r="R146" s="23">
        <v>0.03</v>
      </c>
      <c r="S146" s="23">
        <v>0.13</v>
      </c>
      <c r="T146" s="24">
        <v>500</v>
      </c>
    </row>
    <row r="147" spans="2:20" x14ac:dyDescent="0.2">
      <c r="B147" s="33" t="s">
        <v>281</v>
      </c>
      <c r="C147" s="18" t="s">
        <v>495</v>
      </c>
      <c r="D147" s="21" t="s">
        <v>496</v>
      </c>
      <c r="E147" s="23" t="s">
        <v>596</v>
      </c>
      <c r="F147" s="23" t="s">
        <v>596</v>
      </c>
      <c r="G147" s="23" t="s">
        <v>596</v>
      </c>
      <c r="H147" s="23" t="s">
        <v>596</v>
      </c>
      <c r="I147" s="23" t="s">
        <v>596</v>
      </c>
      <c r="J147" s="23" t="s">
        <v>596</v>
      </c>
      <c r="K147" s="23" t="s">
        <v>596</v>
      </c>
      <c r="L147" s="24" t="s">
        <v>596</v>
      </c>
      <c r="M147" s="23" t="s">
        <v>596</v>
      </c>
      <c r="N147" s="23" t="s">
        <v>596</v>
      </c>
      <c r="O147" s="23" t="s">
        <v>596</v>
      </c>
      <c r="P147" s="23" t="s">
        <v>596</v>
      </c>
      <c r="Q147" s="23" t="s">
        <v>596</v>
      </c>
      <c r="R147" s="23" t="s">
        <v>596</v>
      </c>
      <c r="S147" s="23" t="s">
        <v>596</v>
      </c>
      <c r="T147" s="24" t="s">
        <v>596</v>
      </c>
    </row>
    <row r="148" spans="2:20" x14ac:dyDescent="0.2">
      <c r="B148" s="33" t="s">
        <v>281</v>
      </c>
      <c r="C148" s="18" t="s">
        <v>92</v>
      </c>
      <c r="D148" s="21" t="s">
        <v>190</v>
      </c>
      <c r="E148" s="23">
        <v>0.78899082568807344</v>
      </c>
      <c r="F148" s="23">
        <v>1.834862385321101E-2</v>
      </c>
      <c r="G148" s="23">
        <v>6.8807339449541288E-2</v>
      </c>
      <c r="H148" s="23">
        <v>1.834862385321101E-2</v>
      </c>
      <c r="I148" s="23">
        <v>1.834862385321101E-2</v>
      </c>
      <c r="J148" s="23">
        <v>5.9633027522935783E-2</v>
      </c>
      <c r="K148" s="23">
        <v>3.2110091743119268E-2</v>
      </c>
      <c r="L148" s="24">
        <v>1090</v>
      </c>
      <c r="M148" s="23">
        <v>0.82051282051282048</v>
      </c>
      <c r="N148" s="23">
        <v>2.564102564102564E-2</v>
      </c>
      <c r="O148" s="23">
        <v>5.128205128205128E-2</v>
      </c>
      <c r="P148" s="23">
        <v>2.564102564102564E-2</v>
      </c>
      <c r="Q148" s="23">
        <v>2.564102564102564E-2</v>
      </c>
      <c r="R148" s="23">
        <v>5.128205128205128E-2</v>
      </c>
      <c r="S148" s="23">
        <v>2.564102564102564E-2</v>
      </c>
      <c r="T148" s="24">
        <v>195</v>
      </c>
    </row>
    <row r="149" spans="2:20" x14ac:dyDescent="0.2">
      <c r="B149" s="33" t="s">
        <v>281</v>
      </c>
      <c r="C149" s="18" t="s">
        <v>499</v>
      </c>
      <c r="D149" s="21" t="s">
        <v>500</v>
      </c>
      <c r="E149" s="23">
        <v>0.48709677419354841</v>
      </c>
      <c r="F149" s="23">
        <v>6.4516129032258064E-3</v>
      </c>
      <c r="G149" s="23">
        <v>6.4516129032258064E-3</v>
      </c>
      <c r="H149" s="23">
        <v>0</v>
      </c>
      <c r="I149" s="23">
        <v>0</v>
      </c>
      <c r="J149" s="23">
        <v>0.49677419354838709</v>
      </c>
      <c r="K149" s="23">
        <v>0</v>
      </c>
      <c r="L149" s="24">
        <v>1550</v>
      </c>
      <c r="M149" s="23" t="s">
        <v>598</v>
      </c>
      <c r="N149" s="23" t="s">
        <v>598</v>
      </c>
      <c r="O149" s="23" t="s">
        <v>598</v>
      </c>
      <c r="P149" s="23" t="s">
        <v>598</v>
      </c>
      <c r="Q149" s="23" t="s">
        <v>598</v>
      </c>
      <c r="R149" s="23" t="s">
        <v>598</v>
      </c>
      <c r="S149" s="23" t="s">
        <v>598</v>
      </c>
      <c r="T149" s="24" t="s">
        <v>598</v>
      </c>
    </row>
    <row r="150" spans="2:20" x14ac:dyDescent="0.2">
      <c r="B150" s="33" t="s">
        <v>281</v>
      </c>
      <c r="C150" s="18" t="s">
        <v>98</v>
      </c>
      <c r="D150" s="21" t="s">
        <v>328</v>
      </c>
      <c r="E150" s="23">
        <v>0.60201005025125631</v>
      </c>
      <c r="F150" s="23">
        <v>1.9095477386934675E-2</v>
      </c>
      <c r="G150" s="23">
        <v>0.28241206030150756</v>
      </c>
      <c r="H150" s="23">
        <v>3.9195979899497489E-2</v>
      </c>
      <c r="I150" s="23">
        <v>2.4120603015075376E-2</v>
      </c>
      <c r="J150" s="23">
        <v>3.2160804020100506E-2</v>
      </c>
      <c r="K150" s="23">
        <v>3.015075376884422E-3</v>
      </c>
      <c r="L150" s="24">
        <v>4975</v>
      </c>
      <c r="M150" s="23">
        <v>0.60162601626016265</v>
      </c>
      <c r="N150" s="23">
        <v>1.6260162601626018E-2</v>
      </c>
      <c r="O150" s="23">
        <v>0.30081300813008133</v>
      </c>
      <c r="P150" s="23">
        <v>4.065040650406504E-2</v>
      </c>
      <c r="Q150" s="23">
        <v>8.130081300813009E-3</v>
      </c>
      <c r="R150" s="23">
        <v>3.2520325203252036E-2</v>
      </c>
      <c r="S150" s="23">
        <v>0</v>
      </c>
      <c r="T150" s="24">
        <v>615</v>
      </c>
    </row>
    <row r="151" spans="2:20" x14ac:dyDescent="0.2">
      <c r="B151" s="33" t="s">
        <v>281</v>
      </c>
      <c r="C151" s="18" t="s">
        <v>494</v>
      </c>
      <c r="D151" s="21" t="s">
        <v>329</v>
      </c>
      <c r="E151" s="23">
        <v>0.88183421516754845</v>
      </c>
      <c r="F151" s="23">
        <v>7.0546737213403876E-3</v>
      </c>
      <c r="G151" s="23">
        <v>7.0546737213403876E-3</v>
      </c>
      <c r="H151" s="23">
        <v>3.5273368606701938E-3</v>
      </c>
      <c r="I151" s="23">
        <v>3.5273368606701938E-3</v>
      </c>
      <c r="J151" s="23">
        <v>1.0582010582010581E-2</v>
      </c>
      <c r="K151" s="23">
        <v>8.4656084656084651E-2</v>
      </c>
      <c r="L151" s="24">
        <v>2835</v>
      </c>
      <c r="M151" s="23">
        <v>0.9285714285714286</v>
      </c>
      <c r="N151" s="23">
        <v>0</v>
      </c>
      <c r="O151" s="23">
        <v>0</v>
      </c>
      <c r="P151" s="23">
        <v>0</v>
      </c>
      <c r="Q151" s="23">
        <v>0</v>
      </c>
      <c r="R151" s="23">
        <v>0</v>
      </c>
      <c r="S151" s="23">
        <v>7.1428571428571425E-2</v>
      </c>
      <c r="T151" s="24">
        <v>70</v>
      </c>
    </row>
    <row r="152" spans="2:20" x14ac:dyDescent="0.2">
      <c r="B152" s="33" t="s">
        <v>281</v>
      </c>
      <c r="C152" s="18" t="s">
        <v>105</v>
      </c>
      <c r="D152" s="21" t="s">
        <v>330</v>
      </c>
      <c r="E152" s="23">
        <v>0.60092449922958402</v>
      </c>
      <c r="F152" s="23">
        <v>2.0030816640986132E-2</v>
      </c>
      <c r="G152" s="23">
        <v>0.15408320493066255</v>
      </c>
      <c r="H152" s="23">
        <v>2.7734976887519261E-2</v>
      </c>
      <c r="I152" s="23">
        <v>3.3898305084745763E-2</v>
      </c>
      <c r="J152" s="23">
        <v>2.3112480739599383E-2</v>
      </c>
      <c r="K152" s="23">
        <v>0.14175654853620956</v>
      </c>
      <c r="L152" s="24">
        <v>3245</v>
      </c>
      <c r="M152" s="23">
        <v>0.625</v>
      </c>
      <c r="N152" s="23">
        <v>0</v>
      </c>
      <c r="O152" s="23">
        <v>0.125</v>
      </c>
      <c r="P152" s="23">
        <v>0</v>
      </c>
      <c r="Q152" s="23">
        <v>0</v>
      </c>
      <c r="R152" s="23">
        <v>0</v>
      </c>
      <c r="S152" s="23">
        <v>0.25</v>
      </c>
      <c r="T152" s="24">
        <v>40</v>
      </c>
    </row>
    <row r="153" spans="2:20" x14ac:dyDescent="0.2">
      <c r="B153" s="33" t="s">
        <v>281</v>
      </c>
      <c r="C153" s="18" t="s">
        <v>108</v>
      </c>
      <c r="D153" s="21" t="s">
        <v>331</v>
      </c>
      <c r="E153" s="23">
        <v>0.89569160997732422</v>
      </c>
      <c r="F153" s="23">
        <v>6.8027210884353739E-3</v>
      </c>
      <c r="G153" s="23">
        <v>1.1337868480725623E-2</v>
      </c>
      <c r="H153" s="23">
        <v>2.2675736961451248E-3</v>
      </c>
      <c r="I153" s="23">
        <v>4.5351473922902496E-3</v>
      </c>
      <c r="J153" s="23">
        <v>7.7097505668934238E-2</v>
      </c>
      <c r="K153" s="23">
        <v>0</v>
      </c>
      <c r="L153" s="24">
        <v>2205</v>
      </c>
      <c r="M153" s="23">
        <v>0.90625</v>
      </c>
      <c r="N153" s="23">
        <v>0</v>
      </c>
      <c r="O153" s="23">
        <v>0</v>
      </c>
      <c r="P153" s="23">
        <v>0</v>
      </c>
      <c r="Q153" s="23">
        <v>0</v>
      </c>
      <c r="R153" s="23">
        <v>9.375E-2</v>
      </c>
      <c r="S153" s="23">
        <v>0</v>
      </c>
      <c r="T153" s="24">
        <v>160</v>
      </c>
    </row>
    <row r="154" spans="2:20" x14ac:dyDescent="0.2">
      <c r="B154" s="33" t="s">
        <v>281</v>
      </c>
      <c r="C154" s="18" t="s">
        <v>109</v>
      </c>
      <c r="D154" s="21" t="s">
        <v>332</v>
      </c>
      <c r="E154" s="23">
        <v>0.8418181818181818</v>
      </c>
      <c r="F154" s="23">
        <v>5.454545454545455E-3</v>
      </c>
      <c r="G154" s="23">
        <v>5.454545454545455E-3</v>
      </c>
      <c r="H154" s="23">
        <v>1.8181818181818182E-3</v>
      </c>
      <c r="I154" s="23">
        <v>3.090909090909091E-2</v>
      </c>
      <c r="J154" s="23">
        <v>0.11636363636363636</v>
      </c>
      <c r="K154" s="23">
        <v>0</v>
      </c>
      <c r="L154" s="24">
        <v>2750</v>
      </c>
      <c r="M154" s="23">
        <v>0.83333333333333337</v>
      </c>
      <c r="N154" s="23">
        <v>0</v>
      </c>
      <c r="O154" s="23">
        <v>0</v>
      </c>
      <c r="P154" s="23">
        <v>0</v>
      </c>
      <c r="Q154" s="23">
        <v>3.3333333333333333E-2</v>
      </c>
      <c r="R154" s="23">
        <v>0.11666666666666667</v>
      </c>
      <c r="S154" s="23">
        <v>0</v>
      </c>
      <c r="T154" s="24">
        <v>300</v>
      </c>
    </row>
    <row r="155" spans="2:20" x14ac:dyDescent="0.2">
      <c r="B155" s="33" t="s">
        <v>281</v>
      </c>
      <c r="C155" s="18" t="s">
        <v>110</v>
      </c>
      <c r="D155" s="21" t="s">
        <v>201</v>
      </c>
      <c r="E155" s="23" t="s">
        <v>596</v>
      </c>
      <c r="F155" s="23" t="s">
        <v>596</v>
      </c>
      <c r="G155" s="23" t="s">
        <v>596</v>
      </c>
      <c r="H155" s="23" t="s">
        <v>596</v>
      </c>
      <c r="I155" s="23" t="s">
        <v>596</v>
      </c>
      <c r="J155" s="23" t="s">
        <v>596</v>
      </c>
      <c r="K155" s="23" t="s">
        <v>596</v>
      </c>
      <c r="L155" s="24" t="s">
        <v>596</v>
      </c>
      <c r="M155" s="23" t="s">
        <v>596</v>
      </c>
      <c r="N155" s="23" t="s">
        <v>596</v>
      </c>
      <c r="O155" s="23" t="s">
        <v>596</v>
      </c>
      <c r="P155" s="23" t="s">
        <v>596</v>
      </c>
      <c r="Q155" s="23" t="s">
        <v>596</v>
      </c>
      <c r="R155" s="23" t="s">
        <v>596</v>
      </c>
      <c r="S155" s="23" t="s">
        <v>596</v>
      </c>
      <c r="T155" s="24" t="s">
        <v>596</v>
      </c>
    </row>
    <row r="156" spans="2:20" x14ac:dyDescent="0.2">
      <c r="B156" s="33" t="s">
        <v>281</v>
      </c>
      <c r="C156" s="18" t="s">
        <v>111</v>
      </c>
      <c r="D156" s="21" t="s">
        <v>333</v>
      </c>
      <c r="E156" s="23" t="s">
        <v>596</v>
      </c>
      <c r="F156" s="23" t="s">
        <v>596</v>
      </c>
      <c r="G156" s="23" t="s">
        <v>596</v>
      </c>
      <c r="H156" s="23" t="s">
        <v>596</v>
      </c>
      <c r="I156" s="23" t="s">
        <v>596</v>
      </c>
      <c r="J156" s="23" t="s">
        <v>596</v>
      </c>
      <c r="K156" s="23" t="s">
        <v>596</v>
      </c>
      <c r="L156" s="24" t="s">
        <v>596</v>
      </c>
      <c r="M156" s="23" t="s">
        <v>596</v>
      </c>
      <c r="N156" s="23" t="s">
        <v>596</v>
      </c>
      <c r="O156" s="23" t="s">
        <v>596</v>
      </c>
      <c r="P156" s="23" t="s">
        <v>596</v>
      </c>
      <c r="Q156" s="23" t="s">
        <v>596</v>
      </c>
      <c r="R156" s="23" t="s">
        <v>596</v>
      </c>
      <c r="S156" s="23" t="s">
        <v>596</v>
      </c>
      <c r="T156" s="24" t="s">
        <v>596</v>
      </c>
    </row>
    <row r="157" spans="2:20" x14ac:dyDescent="0.2">
      <c r="B157" s="33" t="s">
        <v>285</v>
      </c>
      <c r="C157" s="18" t="s">
        <v>113</v>
      </c>
      <c r="D157" s="21" t="s">
        <v>334</v>
      </c>
      <c r="E157" s="23" t="s">
        <v>596</v>
      </c>
      <c r="F157" s="23" t="s">
        <v>596</v>
      </c>
      <c r="G157" s="23" t="s">
        <v>596</v>
      </c>
      <c r="H157" s="23" t="s">
        <v>596</v>
      </c>
      <c r="I157" s="23" t="s">
        <v>596</v>
      </c>
      <c r="J157" s="23" t="s">
        <v>596</v>
      </c>
      <c r="K157" s="23" t="s">
        <v>596</v>
      </c>
      <c r="L157" s="24" t="s">
        <v>596</v>
      </c>
      <c r="M157" s="23" t="s">
        <v>596</v>
      </c>
      <c r="N157" s="23" t="s">
        <v>596</v>
      </c>
      <c r="O157" s="23" t="s">
        <v>596</v>
      </c>
      <c r="P157" s="23" t="s">
        <v>596</v>
      </c>
      <c r="Q157" s="23" t="s">
        <v>596</v>
      </c>
      <c r="R157" s="23" t="s">
        <v>596</v>
      </c>
      <c r="S157" s="23" t="s">
        <v>596</v>
      </c>
      <c r="T157" s="24" t="s">
        <v>596</v>
      </c>
    </row>
    <row r="158" spans="2:20" x14ac:dyDescent="0.2">
      <c r="B158" s="33" t="s">
        <v>285</v>
      </c>
      <c r="C158" s="18" t="s">
        <v>517</v>
      </c>
      <c r="D158" s="21" t="s">
        <v>518</v>
      </c>
      <c r="E158" s="23" t="s">
        <v>596</v>
      </c>
      <c r="F158" s="23" t="s">
        <v>596</v>
      </c>
      <c r="G158" s="23" t="s">
        <v>596</v>
      </c>
      <c r="H158" s="23" t="s">
        <v>596</v>
      </c>
      <c r="I158" s="23" t="s">
        <v>596</v>
      </c>
      <c r="J158" s="23" t="s">
        <v>596</v>
      </c>
      <c r="K158" s="23" t="s">
        <v>596</v>
      </c>
      <c r="L158" s="24" t="s">
        <v>596</v>
      </c>
      <c r="M158" s="23" t="s">
        <v>596</v>
      </c>
      <c r="N158" s="23" t="s">
        <v>596</v>
      </c>
      <c r="O158" s="23" t="s">
        <v>596</v>
      </c>
      <c r="P158" s="23" t="s">
        <v>596</v>
      </c>
      <c r="Q158" s="23" t="s">
        <v>596</v>
      </c>
      <c r="R158" s="23" t="s">
        <v>596</v>
      </c>
      <c r="S158" s="23" t="s">
        <v>596</v>
      </c>
      <c r="T158" s="24" t="s">
        <v>596</v>
      </c>
    </row>
    <row r="159" spans="2:20" x14ac:dyDescent="0.2">
      <c r="B159" s="33" t="s">
        <v>285</v>
      </c>
      <c r="C159" s="18" t="s">
        <v>554</v>
      </c>
      <c r="D159" s="21" t="s">
        <v>555</v>
      </c>
      <c r="E159" s="23" t="s">
        <v>596</v>
      </c>
      <c r="F159" s="23" t="s">
        <v>596</v>
      </c>
      <c r="G159" s="23" t="s">
        <v>596</v>
      </c>
      <c r="H159" s="23" t="s">
        <v>596</v>
      </c>
      <c r="I159" s="23" t="s">
        <v>596</v>
      </c>
      <c r="J159" s="23" t="s">
        <v>596</v>
      </c>
      <c r="K159" s="23" t="s">
        <v>596</v>
      </c>
      <c r="L159" s="24" t="s">
        <v>596</v>
      </c>
      <c r="M159" s="23" t="s">
        <v>596</v>
      </c>
      <c r="N159" s="23" t="s">
        <v>596</v>
      </c>
      <c r="O159" s="23" t="s">
        <v>596</v>
      </c>
      <c r="P159" s="23" t="s">
        <v>596</v>
      </c>
      <c r="Q159" s="23" t="s">
        <v>596</v>
      </c>
      <c r="R159" s="23" t="s">
        <v>596</v>
      </c>
      <c r="S159" s="23" t="s">
        <v>596</v>
      </c>
      <c r="T159" s="24" t="s">
        <v>596</v>
      </c>
    </row>
    <row r="160" spans="2:20" x14ac:dyDescent="0.2">
      <c r="B160" s="33" t="s">
        <v>285</v>
      </c>
      <c r="C160" s="18" t="s">
        <v>114</v>
      </c>
      <c r="D160" s="21" t="s">
        <v>202</v>
      </c>
      <c r="E160" s="23">
        <v>0</v>
      </c>
      <c r="F160" s="23">
        <v>0</v>
      </c>
      <c r="G160" s="23">
        <v>0</v>
      </c>
      <c r="H160" s="23">
        <v>0</v>
      </c>
      <c r="I160" s="23">
        <v>0</v>
      </c>
      <c r="J160" s="23">
        <v>0</v>
      </c>
      <c r="K160" s="23">
        <v>1</v>
      </c>
      <c r="L160" s="24">
        <v>3380</v>
      </c>
      <c r="M160" s="23" t="s">
        <v>596</v>
      </c>
      <c r="N160" s="23" t="s">
        <v>596</v>
      </c>
      <c r="O160" s="23" t="s">
        <v>596</v>
      </c>
      <c r="P160" s="23" t="s">
        <v>596</v>
      </c>
      <c r="Q160" s="23" t="s">
        <v>596</v>
      </c>
      <c r="R160" s="23" t="s">
        <v>596</v>
      </c>
      <c r="S160" s="23" t="s">
        <v>596</v>
      </c>
      <c r="T160" s="24" t="s">
        <v>596</v>
      </c>
    </row>
    <row r="161" spans="2:20" x14ac:dyDescent="0.2">
      <c r="B161" s="33" t="s">
        <v>285</v>
      </c>
      <c r="C161" s="18" t="s">
        <v>115</v>
      </c>
      <c r="D161" s="21" t="s">
        <v>335</v>
      </c>
      <c r="E161" s="23">
        <v>0.65223097112860895</v>
      </c>
      <c r="F161" s="23">
        <v>1.4435695538057743E-2</v>
      </c>
      <c r="G161" s="23">
        <v>0.14173228346456693</v>
      </c>
      <c r="H161" s="23">
        <v>0.1089238845144357</v>
      </c>
      <c r="I161" s="23">
        <v>7.217847769028872E-2</v>
      </c>
      <c r="J161" s="23">
        <v>0</v>
      </c>
      <c r="K161" s="23">
        <v>1.1811023622047244E-2</v>
      </c>
      <c r="L161" s="24">
        <v>3810</v>
      </c>
      <c r="M161" s="23">
        <v>0.7142857142857143</v>
      </c>
      <c r="N161" s="23">
        <v>1.4285714285714285E-2</v>
      </c>
      <c r="O161" s="23">
        <v>0.11428571428571428</v>
      </c>
      <c r="P161" s="23">
        <v>0.1</v>
      </c>
      <c r="Q161" s="23">
        <v>5.7142857142857141E-2</v>
      </c>
      <c r="R161" s="23">
        <v>0</v>
      </c>
      <c r="S161" s="23">
        <v>1.4285714285714285E-2</v>
      </c>
      <c r="T161" s="24">
        <v>350</v>
      </c>
    </row>
    <row r="162" spans="2:20" x14ac:dyDescent="0.2">
      <c r="B162" s="33" t="s">
        <v>285</v>
      </c>
      <c r="C162" s="18" t="s">
        <v>116</v>
      </c>
      <c r="D162" s="21" t="s">
        <v>203</v>
      </c>
      <c r="E162" s="23" t="s">
        <v>596</v>
      </c>
      <c r="F162" s="23" t="s">
        <v>596</v>
      </c>
      <c r="G162" s="23" t="s">
        <v>596</v>
      </c>
      <c r="H162" s="23" t="s">
        <v>596</v>
      </c>
      <c r="I162" s="23" t="s">
        <v>596</v>
      </c>
      <c r="J162" s="23" t="s">
        <v>596</v>
      </c>
      <c r="K162" s="23" t="s">
        <v>596</v>
      </c>
      <c r="L162" s="24" t="s">
        <v>596</v>
      </c>
      <c r="M162" s="23" t="s">
        <v>596</v>
      </c>
      <c r="N162" s="23" t="s">
        <v>596</v>
      </c>
      <c r="O162" s="23" t="s">
        <v>596</v>
      </c>
      <c r="P162" s="23" t="s">
        <v>596</v>
      </c>
      <c r="Q162" s="23" t="s">
        <v>596</v>
      </c>
      <c r="R162" s="23" t="s">
        <v>596</v>
      </c>
      <c r="S162" s="23" t="s">
        <v>596</v>
      </c>
      <c r="T162" s="24" t="s">
        <v>596</v>
      </c>
    </row>
    <row r="163" spans="2:20" x14ac:dyDescent="0.2">
      <c r="B163" s="33" t="s">
        <v>285</v>
      </c>
      <c r="C163" s="18" t="s">
        <v>117</v>
      </c>
      <c r="D163" s="21" t="s">
        <v>204</v>
      </c>
      <c r="E163" s="23">
        <v>0.77748344370860922</v>
      </c>
      <c r="F163" s="23">
        <v>2.781456953642384E-2</v>
      </c>
      <c r="G163" s="23">
        <v>2.5165562913907286E-2</v>
      </c>
      <c r="H163" s="23">
        <v>9.2715231788079479E-3</v>
      </c>
      <c r="I163" s="23">
        <v>9.2715231788079479E-3</v>
      </c>
      <c r="J163" s="23">
        <v>0.15231788079470199</v>
      </c>
      <c r="K163" s="23">
        <v>0</v>
      </c>
      <c r="L163" s="24">
        <v>3775</v>
      </c>
      <c r="M163" s="23">
        <v>0.76923076923076927</v>
      </c>
      <c r="N163" s="23">
        <v>1.5384615384615385E-2</v>
      </c>
      <c r="O163" s="23">
        <v>1.5384615384615385E-2</v>
      </c>
      <c r="P163" s="23">
        <v>0</v>
      </c>
      <c r="Q163" s="23">
        <v>1.5384615384615385E-2</v>
      </c>
      <c r="R163" s="23">
        <v>0.16923076923076924</v>
      </c>
      <c r="S163" s="23">
        <v>0</v>
      </c>
      <c r="T163" s="24">
        <v>325</v>
      </c>
    </row>
    <row r="164" spans="2:20" x14ac:dyDescent="0.2">
      <c r="B164" s="33" t="s">
        <v>285</v>
      </c>
      <c r="C164" s="18" t="s">
        <v>507</v>
      </c>
      <c r="D164" s="21" t="s">
        <v>508</v>
      </c>
      <c r="E164" s="23" t="s">
        <v>596</v>
      </c>
      <c r="F164" s="23" t="s">
        <v>596</v>
      </c>
      <c r="G164" s="23" t="s">
        <v>596</v>
      </c>
      <c r="H164" s="23" t="s">
        <v>596</v>
      </c>
      <c r="I164" s="23" t="s">
        <v>596</v>
      </c>
      <c r="J164" s="23" t="s">
        <v>596</v>
      </c>
      <c r="K164" s="23" t="s">
        <v>596</v>
      </c>
      <c r="L164" s="24" t="s">
        <v>596</v>
      </c>
      <c r="M164" s="23" t="s">
        <v>596</v>
      </c>
      <c r="N164" s="23" t="s">
        <v>596</v>
      </c>
      <c r="O164" s="23" t="s">
        <v>596</v>
      </c>
      <c r="P164" s="23" t="s">
        <v>596</v>
      </c>
      <c r="Q164" s="23" t="s">
        <v>596</v>
      </c>
      <c r="R164" s="23" t="s">
        <v>596</v>
      </c>
      <c r="S164" s="23" t="s">
        <v>596</v>
      </c>
      <c r="T164" s="24" t="s">
        <v>596</v>
      </c>
    </row>
    <row r="165" spans="2:20" x14ac:dyDescent="0.2">
      <c r="B165" s="33" t="s">
        <v>285</v>
      </c>
      <c r="C165" s="18" t="s">
        <v>120</v>
      </c>
      <c r="D165" s="21" t="s">
        <v>336</v>
      </c>
      <c r="E165" s="23" t="s">
        <v>596</v>
      </c>
      <c r="F165" s="23" t="s">
        <v>596</v>
      </c>
      <c r="G165" s="23" t="s">
        <v>596</v>
      </c>
      <c r="H165" s="23" t="s">
        <v>596</v>
      </c>
      <c r="I165" s="23" t="s">
        <v>596</v>
      </c>
      <c r="J165" s="23" t="s">
        <v>596</v>
      </c>
      <c r="K165" s="23" t="s">
        <v>596</v>
      </c>
      <c r="L165" s="24" t="s">
        <v>596</v>
      </c>
      <c r="M165" s="23" t="s">
        <v>596</v>
      </c>
      <c r="N165" s="23" t="s">
        <v>596</v>
      </c>
      <c r="O165" s="23" t="s">
        <v>596</v>
      </c>
      <c r="P165" s="23" t="s">
        <v>596</v>
      </c>
      <c r="Q165" s="23" t="s">
        <v>596</v>
      </c>
      <c r="R165" s="23" t="s">
        <v>596</v>
      </c>
      <c r="S165" s="23" t="s">
        <v>596</v>
      </c>
      <c r="T165" s="24" t="s">
        <v>596</v>
      </c>
    </row>
    <row r="166" spans="2:20" x14ac:dyDescent="0.2">
      <c r="B166" s="33" t="s">
        <v>285</v>
      </c>
      <c r="C166" s="18" t="s">
        <v>519</v>
      </c>
      <c r="D166" s="21" t="s">
        <v>520</v>
      </c>
      <c r="E166" s="23">
        <v>0.92708333333333337</v>
      </c>
      <c r="F166" s="23">
        <v>6.41025641025641E-3</v>
      </c>
      <c r="G166" s="23">
        <v>3.125E-2</v>
      </c>
      <c r="H166" s="23">
        <v>1.1217948717948718E-2</v>
      </c>
      <c r="I166" s="23">
        <v>1.6025641025641024E-2</v>
      </c>
      <c r="J166" s="23">
        <v>0</v>
      </c>
      <c r="K166" s="23">
        <v>8.0128205128205121E-3</v>
      </c>
      <c r="L166" s="24">
        <v>6240</v>
      </c>
      <c r="M166" s="23">
        <v>0.9363636363636364</v>
      </c>
      <c r="N166" s="23">
        <v>9.0909090909090905E-3</v>
      </c>
      <c r="O166" s="23">
        <v>3.6363636363636362E-2</v>
      </c>
      <c r="P166" s="23">
        <v>9.0909090909090905E-3</v>
      </c>
      <c r="Q166" s="23">
        <v>9.0909090909090905E-3</v>
      </c>
      <c r="R166" s="23">
        <v>0</v>
      </c>
      <c r="S166" s="23">
        <v>9.0909090909090905E-3</v>
      </c>
      <c r="T166" s="24">
        <v>550</v>
      </c>
    </row>
    <row r="167" spans="2:20" x14ac:dyDescent="0.2">
      <c r="B167" s="33" t="s">
        <v>285</v>
      </c>
      <c r="C167" s="18" t="s">
        <v>121</v>
      </c>
      <c r="D167" s="21" t="s">
        <v>337</v>
      </c>
      <c r="E167" s="23">
        <v>0.90778097982708938</v>
      </c>
      <c r="F167" s="23">
        <v>1.8731988472622477E-2</v>
      </c>
      <c r="G167" s="23">
        <v>3.0259365994236311E-2</v>
      </c>
      <c r="H167" s="23">
        <v>1.5850144092219021E-2</v>
      </c>
      <c r="I167" s="23">
        <v>1.4409221902017291E-2</v>
      </c>
      <c r="J167" s="23">
        <v>5.763688760806916E-3</v>
      </c>
      <c r="K167" s="23">
        <v>8.6455331412103754E-3</v>
      </c>
      <c r="L167" s="24">
        <v>3470</v>
      </c>
      <c r="M167" s="23">
        <v>0.92045454545454541</v>
      </c>
      <c r="N167" s="23">
        <v>1.1363636363636364E-2</v>
      </c>
      <c r="O167" s="23">
        <v>3.4090909090909088E-2</v>
      </c>
      <c r="P167" s="23">
        <v>1.1363636363636364E-2</v>
      </c>
      <c r="Q167" s="23">
        <v>1.1363636363636364E-2</v>
      </c>
      <c r="R167" s="23">
        <v>1.1363636363636364E-2</v>
      </c>
      <c r="S167" s="23">
        <v>0</v>
      </c>
      <c r="T167" s="24">
        <v>440</v>
      </c>
    </row>
    <row r="168" spans="2:20" x14ac:dyDescent="0.2">
      <c r="B168" s="33" t="s">
        <v>285</v>
      </c>
      <c r="C168" s="18" t="s">
        <v>122</v>
      </c>
      <c r="D168" s="21" t="s">
        <v>207</v>
      </c>
      <c r="E168" s="23">
        <v>0.68064118372379778</v>
      </c>
      <c r="F168" s="23">
        <v>3.4525277435265102E-2</v>
      </c>
      <c r="G168" s="23">
        <v>7.6448828606658442E-2</v>
      </c>
      <c r="H168" s="23">
        <v>0.11097410604192355</v>
      </c>
      <c r="I168" s="23">
        <v>3.0826140567200986E-2</v>
      </c>
      <c r="J168" s="23">
        <v>6.6584463625154133E-2</v>
      </c>
      <c r="K168" s="23">
        <v>0</v>
      </c>
      <c r="L168" s="24">
        <v>4055</v>
      </c>
      <c r="M168" s="23" t="s">
        <v>596</v>
      </c>
      <c r="N168" s="23" t="s">
        <v>596</v>
      </c>
      <c r="O168" s="23" t="s">
        <v>596</v>
      </c>
      <c r="P168" s="23" t="s">
        <v>596</v>
      </c>
      <c r="Q168" s="23" t="s">
        <v>596</v>
      </c>
      <c r="R168" s="23" t="s">
        <v>596</v>
      </c>
      <c r="S168" s="23" t="s">
        <v>596</v>
      </c>
      <c r="T168" s="24" t="s">
        <v>596</v>
      </c>
    </row>
    <row r="169" spans="2:20" x14ac:dyDescent="0.2">
      <c r="B169" s="33" t="s">
        <v>285</v>
      </c>
      <c r="C169" s="18" t="s">
        <v>505</v>
      </c>
      <c r="D169" s="21" t="s">
        <v>506</v>
      </c>
      <c r="E169" s="23">
        <v>0.32748538011695905</v>
      </c>
      <c r="F169" s="23">
        <v>3.8986354775828458E-3</v>
      </c>
      <c r="G169" s="23">
        <v>3.8986354775828458E-3</v>
      </c>
      <c r="H169" s="23">
        <v>0</v>
      </c>
      <c r="I169" s="23">
        <v>0</v>
      </c>
      <c r="J169" s="23">
        <v>0</v>
      </c>
      <c r="K169" s="23">
        <v>0.66276803118908378</v>
      </c>
      <c r="L169" s="24">
        <v>2565</v>
      </c>
      <c r="M169" s="23" t="s">
        <v>596</v>
      </c>
      <c r="N169" s="23" t="s">
        <v>596</v>
      </c>
      <c r="O169" s="23" t="s">
        <v>596</v>
      </c>
      <c r="P169" s="23" t="s">
        <v>596</v>
      </c>
      <c r="Q169" s="23" t="s">
        <v>596</v>
      </c>
      <c r="R169" s="23" t="s">
        <v>596</v>
      </c>
      <c r="S169" s="23" t="s">
        <v>596</v>
      </c>
      <c r="T169" s="24" t="s">
        <v>596</v>
      </c>
    </row>
    <row r="170" spans="2:20" x14ac:dyDescent="0.2">
      <c r="B170" s="33" t="s">
        <v>285</v>
      </c>
      <c r="C170" s="18" t="s">
        <v>124</v>
      </c>
      <c r="D170" s="21" t="s">
        <v>338</v>
      </c>
      <c r="E170" s="23">
        <v>0.81241184767277852</v>
      </c>
      <c r="F170" s="23">
        <v>4.2313117066290554E-3</v>
      </c>
      <c r="G170" s="23">
        <v>9.8730606488011286E-3</v>
      </c>
      <c r="H170" s="23">
        <v>4.2313117066290554E-3</v>
      </c>
      <c r="I170" s="23">
        <v>4.2313117066290554E-3</v>
      </c>
      <c r="J170" s="23">
        <v>0.11001410437235543</v>
      </c>
      <c r="K170" s="23">
        <v>5.3596614950634697E-2</v>
      </c>
      <c r="L170" s="24">
        <v>3545</v>
      </c>
      <c r="M170" s="23">
        <v>0.78181818181818186</v>
      </c>
      <c r="N170" s="23">
        <v>0</v>
      </c>
      <c r="O170" s="23">
        <v>1.8181818181818181E-2</v>
      </c>
      <c r="P170" s="23">
        <v>1.8181818181818181E-2</v>
      </c>
      <c r="Q170" s="23">
        <v>0</v>
      </c>
      <c r="R170" s="23">
        <v>0.14545454545454545</v>
      </c>
      <c r="S170" s="23">
        <v>1.8181818181818181E-2</v>
      </c>
      <c r="T170" s="24">
        <v>275</v>
      </c>
    </row>
    <row r="171" spans="2:20" x14ac:dyDescent="0.2">
      <c r="B171" s="33" t="s">
        <v>285</v>
      </c>
      <c r="C171" s="18" t="s">
        <v>511</v>
      </c>
      <c r="D171" s="21" t="s">
        <v>512</v>
      </c>
      <c r="E171" s="23">
        <v>0.31443298969072164</v>
      </c>
      <c r="F171" s="23">
        <v>0</v>
      </c>
      <c r="G171" s="23">
        <v>1.443298969072165E-2</v>
      </c>
      <c r="H171" s="23">
        <v>1.0309278350515464E-3</v>
      </c>
      <c r="I171" s="23">
        <v>0</v>
      </c>
      <c r="J171" s="23">
        <v>0.66804123711340202</v>
      </c>
      <c r="K171" s="23">
        <v>2.0618556701030928E-3</v>
      </c>
      <c r="L171" s="24">
        <v>4850</v>
      </c>
      <c r="M171" s="23" t="s">
        <v>596</v>
      </c>
      <c r="N171" s="23" t="s">
        <v>596</v>
      </c>
      <c r="O171" s="23" t="s">
        <v>596</v>
      </c>
      <c r="P171" s="23" t="s">
        <v>596</v>
      </c>
      <c r="Q171" s="23" t="s">
        <v>596</v>
      </c>
      <c r="R171" s="23" t="s">
        <v>596</v>
      </c>
      <c r="S171" s="23" t="s">
        <v>596</v>
      </c>
      <c r="T171" s="24" t="s">
        <v>596</v>
      </c>
    </row>
    <row r="172" spans="2:20" x14ac:dyDescent="0.2">
      <c r="B172" s="33" t="s">
        <v>285</v>
      </c>
      <c r="C172" s="18" t="s">
        <v>559</v>
      </c>
      <c r="D172" s="21" t="s">
        <v>560</v>
      </c>
      <c r="E172" s="23" t="s">
        <v>596</v>
      </c>
      <c r="F172" s="23" t="s">
        <v>596</v>
      </c>
      <c r="G172" s="23" t="s">
        <v>596</v>
      </c>
      <c r="H172" s="23" t="s">
        <v>596</v>
      </c>
      <c r="I172" s="23" t="s">
        <v>596</v>
      </c>
      <c r="J172" s="23" t="s">
        <v>596</v>
      </c>
      <c r="K172" s="23" t="s">
        <v>596</v>
      </c>
      <c r="L172" s="24" t="s">
        <v>596</v>
      </c>
      <c r="M172" s="23" t="s">
        <v>596</v>
      </c>
      <c r="N172" s="23" t="s">
        <v>596</v>
      </c>
      <c r="O172" s="23" t="s">
        <v>596</v>
      </c>
      <c r="P172" s="23" t="s">
        <v>596</v>
      </c>
      <c r="Q172" s="23" t="s">
        <v>596</v>
      </c>
      <c r="R172" s="23" t="s">
        <v>596</v>
      </c>
      <c r="S172" s="23" t="s">
        <v>596</v>
      </c>
      <c r="T172" s="24" t="s">
        <v>596</v>
      </c>
    </row>
    <row r="173" spans="2:20" x14ac:dyDescent="0.2">
      <c r="B173" s="33" t="s">
        <v>285</v>
      </c>
      <c r="C173" s="18" t="s">
        <v>515</v>
      </c>
      <c r="D173" s="21" t="s">
        <v>516</v>
      </c>
      <c r="E173" s="23">
        <v>0.27560521415270017</v>
      </c>
      <c r="F173" s="23">
        <v>7.4487895716945996E-3</v>
      </c>
      <c r="G173" s="23">
        <v>3.7243947858472998E-3</v>
      </c>
      <c r="H173" s="23">
        <v>0</v>
      </c>
      <c r="I173" s="23">
        <v>1.8621973929236499E-3</v>
      </c>
      <c r="J173" s="23">
        <v>9.3109869646182501E-3</v>
      </c>
      <c r="K173" s="23">
        <v>0.7001862197392924</v>
      </c>
      <c r="L173" s="24">
        <v>2685</v>
      </c>
      <c r="M173" s="23">
        <v>0.24242424242424243</v>
      </c>
      <c r="N173" s="23">
        <v>0</v>
      </c>
      <c r="O173" s="23">
        <v>0</v>
      </c>
      <c r="P173" s="23">
        <v>0</v>
      </c>
      <c r="Q173" s="23">
        <v>0</v>
      </c>
      <c r="R173" s="23">
        <v>0</v>
      </c>
      <c r="S173" s="23">
        <v>0.72727272727272729</v>
      </c>
      <c r="T173" s="24">
        <v>165</v>
      </c>
    </row>
    <row r="174" spans="2:20" x14ac:dyDescent="0.2">
      <c r="B174" s="33" t="s">
        <v>285</v>
      </c>
      <c r="C174" s="18" t="s">
        <v>509</v>
      </c>
      <c r="D174" s="21" t="s">
        <v>510</v>
      </c>
      <c r="E174" s="23">
        <v>0.51433857539315453</v>
      </c>
      <c r="F174" s="23">
        <v>1.8501387604070306E-3</v>
      </c>
      <c r="G174" s="23">
        <v>9.2506938020351531E-4</v>
      </c>
      <c r="H174" s="23">
        <v>1.8501387604070306E-3</v>
      </c>
      <c r="I174" s="23">
        <v>9.2506938020351531E-4</v>
      </c>
      <c r="J174" s="23">
        <v>0.48103607770582796</v>
      </c>
      <c r="K174" s="23">
        <v>0</v>
      </c>
      <c r="L174" s="24">
        <v>5405</v>
      </c>
      <c r="M174" s="23" t="s">
        <v>596</v>
      </c>
      <c r="N174" s="23" t="s">
        <v>596</v>
      </c>
      <c r="O174" s="23" t="s">
        <v>596</v>
      </c>
      <c r="P174" s="23" t="s">
        <v>596</v>
      </c>
      <c r="Q174" s="23" t="s">
        <v>596</v>
      </c>
      <c r="R174" s="23" t="s">
        <v>596</v>
      </c>
      <c r="S174" s="23" t="s">
        <v>596</v>
      </c>
      <c r="T174" s="24" t="s">
        <v>596</v>
      </c>
    </row>
    <row r="175" spans="2:20" x14ac:dyDescent="0.2">
      <c r="B175" s="33" t="s">
        <v>285</v>
      </c>
      <c r="C175" s="18" t="s">
        <v>513</v>
      </c>
      <c r="D175" s="21" t="s">
        <v>514</v>
      </c>
      <c r="E175" s="23">
        <v>0.47138964577656678</v>
      </c>
      <c r="F175" s="23">
        <v>2.111716621253406E-2</v>
      </c>
      <c r="G175" s="23">
        <v>4.7683923705722074E-2</v>
      </c>
      <c r="H175" s="23">
        <v>2.4523160762942781E-2</v>
      </c>
      <c r="I175" s="23">
        <v>2.1798365122615803E-2</v>
      </c>
      <c r="J175" s="23">
        <v>0.10762942779291552</v>
      </c>
      <c r="K175" s="23">
        <v>0.30585831062670299</v>
      </c>
      <c r="L175" s="24">
        <v>7340</v>
      </c>
      <c r="M175" s="23" t="s">
        <v>596</v>
      </c>
      <c r="N175" s="23" t="s">
        <v>596</v>
      </c>
      <c r="O175" s="23" t="s">
        <v>596</v>
      </c>
      <c r="P175" s="23" t="s">
        <v>596</v>
      </c>
      <c r="Q175" s="23" t="s">
        <v>596</v>
      </c>
      <c r="R175" s="23" t="s">
        <v>596</v>
      </c>
      <c r="S175" s="23" t="s">
        <v>596</v>
      </c>
      <c r="T175" s="24" t="s">
        <v>596</v>
      </c>
    </row>
    <row r="176" spans="2:20" x14ac:dyDescent="0.2">
      <c r="B176" s="33" t="s">
        <v>285</v>
      </c>
      <c r="C176" s="18" t="s">
        <v>129</v>
      </c>
      <c r="D176" s="21" t="s">
        <v>340</v>
      </c>
      <c r="E176" s="23">
        <v>0.74015285126396235</v>
      </c>
      <c r="F176" s="23">
        <v>2.1164021164021163E-2</v>
      </c>
      <c r="G176" s="23">
        <v>2.9982363315696647E-2</v>
      </c>
      <c r="H176" s="23">
        <v>1.7636684303350969E-2</v>
      </c>
      <c r="I176" s="23">
        <v>1.2933568489124045E-2</v>
      </c>
      <c r="J176" s="23">
        <v>7.3486184597295709E-2</v>
      </c>
      <c r="K176" s="23">
        <v>0.10405643738977072</v>
      </c>
      <c r="L176" s="24">
        <v>8505</v>
      </c>
      <c r="M176" s="23">
        <v>0.77108433734939763</v>
      </c>
      <c r="N176" s="23">
        <v>2.4096385542168676E-2</v>
      </c>
      <c r="O176" s="23">
        <v>2.4096385542168676E-2</v>
      </c>
      <c r="P176" s="23">
        <v>3.614457831325301E-2</v>
      </c>
      <c r="Q176" s="23">
        <v>1.2048192771084338E-2</v>
      </c>
      <c r="R176" s="23">
        <v>7.2289156626506021E-2</v>
      </c>
      <c r="S176" s="23">
        <v>6.0240963855421686E-2</v>
      </c>
      <c r="T176" s="24">
        <v>415</v>
      </c>
    </row>
    <row r="177" spans="2:20" x14ac:dyDescent="0.2">
      <c r="B177" s="33" t="s">
        <v>285</v>
      </c>
      <c r="C177" s="18" t="s">
        <v>503</v>
      </c>
      <c r="D177" s="21" t="s">
        <v>504</v>
      </c>
      <c r="E177" s="23" t="s">
        <v>596</v>
      </c>
      <c r="F177" s="23" t="s">
        <v>596</v>
      </c>
      <c r="G177" s="23" t="s">
        <v>596</v>
      </c>
      <c r="H177" s="23" t="s">
        <v>596</v>
      </c>
      <c r="I177" s="23" t="s">
        <v>596</v>
      </c>
      <c r="J177" s="23" t="s">
        <v>596</v>
      </c>
      <c r="K177" s="23" t="s">
        <v>596</v>
      </c>
      <c r="L177" s="24">
        <v>0</v>
      </c>
      <c r="M177" s="23" t="s">
        <v>596</v>
      </c>
      <c r="N177" s="23" t="s">
        <v>596</v>
      </c>
      <c r="O177" s="23" t="s">
        <v>596</v>
      </c>
      <c r="P177" s="23" t="s">
        <v>596</v>
      </c>
      <c r="Q177" s="23" t="s">
        <v>596</v>
      </c>
      <c r="R177" s="23" t="s">
        <v>596</v>
      </c>
      <c r="S177" s="23" t="s">
        <v>596</v>
      </c>
      <c r="T177" s="24" t="s">
        <v>596</v>
      </c>
    </row>
    <row r="178" spans="2:20" x14ac:dyDescent="0.2">
      <c r="B178" s="33" t="s">
        <v>292</v>
      </c>
      <c r="C178" s="18" t="s">
        <v>521</v>
      </c>
      <c r="D178" s="21" t="s">
        <v>522</v>
      </c>
      <c r="E178" s="23">
        <v>0.78545454545454541</v>
      </c>
      <c r="F178" s="23">
        <v>5.454545454545455E-3</v>
      </c>
      <c r="G178" s="23">
        <v>5.454545454545455E-3</v>
      </c>
      <c r="H178" s="23">
        <v>1.8181818181818182E-3</v>
      </c>
      <c r="I178" s="23">
        <v>3.6363636363636364E-3</v>
      </c>
      <c r="J178" s="23">
        <v>1.6363636363636365E-2</v>
      </c>
      <c r="K178" s="23">
        <v>0.18181818181818182</v>
      </c>
      <c r="L178" s="24">
        <v>2750</v>
      </c>
      <c r="M178" s="23" t="s">
        <v>596</v>
      </c>
      <c r="N178" s="23" t="s">
        <v>596</v>
      </c>
      <c r="O178" s="23" t="s">
        <v>596</v>
      </c>
      <c r="P178" s="23" t="s">
        <v>596</v>
      </c>
      <c r="Q178" s="23" t="s">
        <v>596</v>
      </c>
      <c r="R178" s="23" t="s">
        <v>596</v>
      </c>
      <c r="S178" s="23" t="s">
        <v>596</v>
      </c>
      <c r="T178" s="24" t="s">
        <v>596</v>
      </c>
    </row>
    <row r="179" spans="2:20" x14ac:dyDescent="0.2">
      <c r="B179" s="33" t="s">
        <v>292</v>
      </c>
      <c r="C179" s="18" t="s">
        <v>132</v>
      </c>
      <c r="D179" s="21" t="s">
        <v>214</v>
      </c>
      <c r="E179" s="23">
        <v>0.77189409368635442</v>
      </c>
      <c r="F179" s="23">
        <v>2.8513238289205704E-2</v>
      </c>
      <c r="G179" s="23">
        <v>9.1649694501018328E-2</v>
      </c>
      <c r="H179" s="23">
        <v>3.1568228105906315E-2</v>
      </c>
      <c r="I179" s="23">
        <v>3.2586558044806514E-2</v>
      </c>
      <c r="J179" s="23">
        <v>3.0549898167006109E-2</v>
      </c>
      <c r="K179" s="23">
        <v>1.2219959266802444E-2</v>
      </c>
      <c r="L179" s="24">
        <v>4910</v>
      </c>
      <c r="M179" s="23">
        <v>0.80882352941176472</v>
      </c>
      <c r="N179" s="23">
        <v>2.9411764705882353E-2</v>
      </c>
      <c r="O179" s="23">
        <v>7.3529411764705885E-2</v>
      </c>
      <c r="P179" s="23">
        <v>1.4705882352941176E-2</v>
      </c>
      <c r="Q179" s="23">
        <v>4.4117647058823532E-2</v>
      </c>
      <c r="R179" s="23">
        <v>1.4705882352941176E-2</v>
      </c>
      <c r="S179" s="23">
        <v>1.4705882352941176E-2</v>
      </c>
      <c r="T179" s="24">
        <v>340</v>
      </c>
    </row>
    <row r="180" spans="2:20" x14ac:dyDescent="0.2">
      <c r="B180" s="33" t="s">
        <v>292</v>
      </c>
      <c r="C180" s="18" t="s">
        <v>557</v>
      </c>
      <c r="D180" s="21" t="s">
        <v>558</v>
      </c>
      <c r="E180" s="23" t="s">
        <v>596</v>
      </c>
      <c r="F180" s="23" t="s">
        <v>596</v>
      </c>
      <c r="G180" s="23" t="s">
        <v>596</v>
      </c>
      <c r="H180" s="23" t="s">
        <v>596</v>
      </c>
      <c r="I180" s="23" t="s">
        <v>596</v>
      </c>
      <c r="J180" s="23" t="s">
        <v>596</v>
      </c>
      <c r="K180" s="23" t="s">
        <v>596</v>
      </c>
      <c r="L180" s="24" t="s">
        <v>596</v>
      </c>
      <c r="M180" s="23" t="s">
        <v>596</v>
      </c>
      <c r="N180" s="23" t="s">
        <v>596</v>
      </c>
      <c r="O180" s="23" t="s">
        <v>596</v>
      </c>
      <c r="P180" s="23" t="s">
        <v>596</v>
      </c>
      <c r="Q180" s="23" t="s">
        <v>596</v>
      </c>
      <c r="R180" s="23" t="s">
        <v>596</v>
      </c>
      <c r="S180" s="23" t="s">
        <v>596</v>
      </c>
      <c r="T180" s="24" t="s">
        <v>596</v>
      </c>
    </row>
    <row r="181" spans="2:20" x14ac:dyDescent="0.2">
      <c r="B181" s="33" t="s">
        <v>292</v>
      </c>
      <c r="C181" s="18" t="s">
        <v>135</v>
      </c>
      <c r="D181" s="21" t="s">
        <v>216</v>
      </c>
      <c r="E181" s="23">
        <v>0.875</v>
      </c>
      <c r="F181" s="23">
        <v>6.2500000000000003E-3</v>
      </c>
      <c r="G181" s="23">
        <v>3.1250000000000002E-3</v>
      </c>
      <c r="H181" s="23">
        <v>3.1250000000000002E-3</v>
      </c>
      <c r="I181" s="23">
        <v>3.1250000000000002E-3</v>
      </c>
      <c r="J181" s="23">
        <v>0</v>
      </c>
      <c r="K181" s="23">
        <v>0.109375</v>
      </c>
      <c r="L181" s="24">
        <v>1600</v>
      </c>
      <c r="M181" s="23">
        <v>1</v>
      </c>
      <c r="N181" s="23">
        <v>0</v>
      </c>
      <c r="O181" s="23">
        <v>0</v>
      </c>
      <c r="P181" s="23">
        <v>0</v>
      </c>
      <c r="Q181" s="23">
        <v>0</v>
      </c>
      <c r="R181" s="23">
        <v>0</v>
      </c>
      <c r="S181" s="23">
        <v>0</v>
      </c>
      <c r="T181" s="24">
        <v>120</v>
      </c>
    </row>
    <row r="182" spans="2:20" x14ac:dyDescent="0.2">
      <c r="B182" s="33" t="s">
        <v>292</v>
      </c>
      <c r="C182" s="18" t="s">
        <v>137</v>
      </c>
      <c r="D182" s="21" t="s">
        <v>217</v>
      </c>
      <c r="E182" s="23" t="s">
        <v>596</v>
      </c>
      <c r="F182" s="23" t="s">
        <v>596</v>
      </c>
      <c r="G182" s="23" t="s">
        <v>596</v>
      </c>
      <c r="H182" s="23" t="s">
        <v>596</v>
      </c>
      <c r="I182" s="23" t="s">
        <v>596</v>
      </c>
      <c r="J182" s="23" t="s">
        <v>596</v>
      </c>
      <c r="K182" s="23" t="s">
        <v>596</v>
      </c>
      <c r="L182" s="24" t="s">
        <v>596</v>
      </c>
      <c r="M182" s="23" t="s">
        <v>596</v>
      </c>
      <c r="N182" s="23" t="s">
        <v>596</v>
      </c>
      <c r="O182" s="23" t="s">
        <v>596</v>
      </c>
      <c r="P182" s="23" t="s">
        <v>596</v>
      </c>
      <c r="Q182" s="23" t="s">
        <v>596</v>
      </c>
      <c r="R182" s="23" t="s">
        <v>596</v>
      </c>
      <c r="S182" s="23" t="s">
        <v>596</v>
      </c>
      <c r="T182" s="24" t="s">
        <v>596</v>
      </c>
    </row>
    <row r="183" spans="2:20" x14ac:dyDescent="0.2">
      <c r="B183" s="33" t="s">
        <v>292</v>
      </c>
      <c r="C183" s="18" t="s">
        <v>139</v>
      </c>
      <c r="D183" s="21" t="s">
        <v>219</v>
      </c>
      <c r="E183" s="23">
        <v>0.87362954414310445</v>
      </c>
      <c r="F183" s="23">
        <v>8.0784766301211768E-3</v>
      </c>
      <c r="G183" s="23">
        <v>6.3473744950952107E-3</v>
      </c>
      <c r="H183" s="23">
        <v>2.3081361800346219E-3</v>
      </c>
      <c r="I183" s="23">
        <v>5.7703404500865554E-3</v>
      </c>
      <c r="J183" s="23">
        <v>6.6935949221004043E-2</v>
      </c>
      <c r="K183" s="23">
        <v>3.693017888055395E-2</v>
      </c>
      <c r="L183" s="24">
        <v>8665</v>
      </c>
      <c r="M183" s="23">
        <v>0.86138613861386137</v>
      </c>
      <c r="N183" s="23">
        <v>0</v>
      </c>
      <c r="O183" s="23">
        <v>0</v>
      </c>
      <c r="P183" s="23">
        <v>0</v>
      </c>
      <c r="Q183" s="23">
        <v>9.9009900990099011E-3</v>
      </c>
      <c r="R183" s="23">
        <v>7.9207920792079209E-2</v>
      </c>
      <c r="S183" s="23">
        <v>3.9603960396039604E-2</v>
      </c>
      <c r="T183" s="24">
        <v>505</v>
      </c>
    </row>
    <row r="184" spans="2:20" x14ac:dyDescent="0.2">
      <c r="B184" s="33" t="s">
        <v>292</v>
      </c>
      <c r="C184" s="18" t="s">
        <v>525</v>
      </c>
      <c r="D184" s="21" t="s">
        <v>526</v>
      </c>
      <c r="E184" s="23" t="s">
        <v>596</v>
      </c>
      <c r="F184" s="23" t="s">
        <v>596</v>
      </c>
      <c r="G184" s="23" t="s">
        <v>596</v>
      </c>
      <c r="H184" s="23" t="s">
        <v>596</v>
      </c>
      <c r="I184" s="23" t="s">
        <v>596</v>
      </c>
      <c r="J184" s="23" t="s">
        <v>596</v>
      </c>
      <c r="K184" s="23" t="s">
        <v>596</v>
      </c>
      <c r="L184" s="24" t="s">
        <v>596</v>
      </c>
      <c r="M184" s="23" t="s">
        <v>596</v>
      </c>
      <c r="N184" s="23" t="s">
        <v>596</v>
      </c>
      <c r="O184" s="23" t="s">
        <v>596</v>
      </c>
      <c r="P184" s="23" t="s">
        <v>596</v>
      </c>
      <c r="Q184" s="23" t="s">
        <v>596</v>
      </c>
      <c r="R184" s="23" t="s">
        <v>596</v>
      </c>
      <c r="S184" s="23" t="s">
        <v>596</v>
      </c>
      <c r="T184" s="24" t="s">
        <v>596</v>
      </c>
    </row>
    <row r="185" spans="2:20" x14ac:dyDescent="0.2">
      <c r="B185" s="33" t="s">
        <v>292</v>
      </c>
      <c r="C185" s="18" t="s">
        <v>523</v>
      </c>
      <c r="D185" s="21" t="s">
        <v>524</v>
      </c>
      <c r="E185" s="23">
        <v>0.94460641399416911</v>
      </c>
      <c r="F185" s="23">
        <v>2.9154518950437317E-3</v>
      </c>
      <c r="G185" s="23">
        <v>2.9154518950437317E-3</v>
      </c>
      <c r="H185" s="23">
        <v>2.9154518950437317E-3</v>
      </c>
      <c r="I185" s="23">
        <v>2.9154518950437317E-3</v>
      </c>
      <c r="J185" s="23">
        <v>1.7492711370262391E-2</v>
      </c>
      <c r="K185" s="23">
        <v>2.6239067055393587E-2</v>
      </c>
      <c r="L185" s="24">
        <v>1715</v>
      </c>
      <c r="M185" s="23" t="s">
        <v>596</v>
      </c>
      <c r="N185" s="23" t="s">
        <v>596</v>
      </c>
      <c r="O185" s="23" t="s">
        <v>596</v>
      </c>
      <c r="P185" s="23" t="s">
        <v>596</v>
      </c>
      <c r="Q185" s="23" t="s">
        <v>596</v>
      </c>
      <c r="R185" s="23" t="s">
        <v>596</v>
      </c>
      <c r="S185" s="23" t="s">
        <v>596</v>
      </c>
      <c r="T185" s="24" t="s">
        <v>596</v>
      </c>
    </row>
    <row r="186" spans="2:20" x14ac:dyDescent="0.2">
      <c r="B186" s="33" t="s">
        <v>292</v>
      </c>
      <c r="C186" s="18" t="s">
        <v>140</v>
      </c>
      <c r="D186" s="21" t="s">
        <v>342</v>
      </c>
      <c r="E186" s="23">
        <v>0.92354124748490951</v>
      </c>
      <c r="F186" s="23">
        <v>1.0060362173038229E-2</v>
      </c>
      <c r="G186" s="23">
        <v>8.0482897384305842E-3</v>
      </c>
      <c r="H186" s="23">
        <v>2.012072434607646E-3</v>
      </c>
      <c r="I186" s="23">
        <v>6.0362173038229373E-3</v>
      </c>
      <c r="J186" s="23">
        <v>5.030181086519115E-2</v>
      </c>
      <c r="K186" s="23">
        <v>2.012072434607646E-3</v>
      </c>
      <c r="L186" s="24">
        <v>2485</v>
      </c>
      <c r="M186" s="23">
        <v>0.93877551020408168</v>
      </c>
      <c r="N186" s="23">
        <v>0</v>
      </c>
      <c r="O186" s="23">
        <v>2.0408163265306121E-2</v>
      </c>
      <c r="P186" s="23">
        <v>0</v>
      </c>
      <c r="Q186" s="23">
        <v>0</v>
      </c>
      <c r="R186" s="23">
        <v>2.0408163265306121E-2</v>
      </c>
      <c r="S186" s="23">
        <v>0</v>
      </c>
      <c r="T186" s="24">
        <v>245</v>
      </c>
    </row>
    <row r="187" spans="2:20" x14ac:dyDescent="0.2">
      <c r="B187" s="33" t="s">
        <v>292</v>
      </c>
      <c r="C187" s="18" t="s">
        <v>343</v>
      </c>
      <c r="D187" s="21" t="s">
        <v>344</v>
      </c>
      <c r="E187" s="23" t="s">
        <v>596</v>
      </c>
      <c r="F187" s="23" t="s">
        <v>596</v>
      </c>
      <c r="G187" s="23" t="s">
        <v>596</v>
      </c>
      <c r="H187" s="23" t="s">
        <v>596</v>
      </c>
      <c r="I187" s="23" t="s">
        <v>596</v>
      </c>
      <c r="J187" s="23" t="s">
        <v>596</v>
      </c>
      <c r="K187" s="23" t="s">
        <v>596</v>
      </c>
      <c r="L187" s="24" t="s">
        <v>596</v>
      </c>
      <c r="M187" s="23" t="s">
        <v>596</v>
      </c>
      <c r="N187" s="23" t="s">
        <v>596</v>
      </c>
      <c r="O187" s="23" t="s">
        <v>596</v>
      </c>
      <c r="P187" s="23" t="s">
        <v>596</v>
      </c>
      <c r="Q187" s="23" t="s">
        <v>596</v>
      </c>
      <c r="R187" s="23" t="s">
        <v>596</v>
      </c>
      <c r="S187" s="23" t="s">
        <v>596</v>
      </c>
      <c r="T187" s="24" t="s">
        <v>596</v>
      </c>
    </row>
    <row r="188" spans="2:20" x14ac:dyDescent="0.2">
      <c r="B188" s="33" t="s">
        <v>292</v>
      </c>
      <c r="C188" s="18" t="s">
        <v>134</v>
      </c>
      <c r="D188" s="21" t="s">
        <v>345</v>
      </c>
      <c r="E188" s="23">
        <v>0.86197916666666663</v>
      </c>
      <c r="F188" s="23">
        <v>1.0416666666666666E-2</v>
      </c>
      <c r="G188" s="23">
        <v>7.8125E-3</v>
      </c>
      <c r="H188" s="23">
        <v>1.0416666666666666E-2</v>
      </c>
      <c r="I188" s="23">
        <v>1.0416666666666666E-2</v>
      </c>
      <c r="J188" s="23">
        <v>1.5625E-2</v>
      </c>
      <c r="K188" s="23">
        <v>8.4635416666666671E-2</v>
      </c>
      <c r="L188" s="24">
        <v>3840</v>
      </c>
      <c r="M188" s="23">
        <v>0.83783783783783783</v>
      </c>
      <c r="N188" s="23">
        <v>1.3513513513513514E-2</v>
      </c>
      <c r="O188" s="23">
        <v>1.3513513513513514E-2</v>
      </c>
      <c r="P188" s="23">
        <v>1.3513513513513514E-2</v>
      </c>
      <c r="Q188" s="23">
        <v>0</v>
      </c>
      <c r="R188" s="23">
        <v>1.3513513513513514E-2</v>
      </c>
      <c r="S188" s="23">
        <v>9.45945945945946E-2</v>
      </c>
      <c r="T188" s="24">
        <v>370</v>
      </c>
    </row>
    <row r="189" spans="2:20" ht="13.2" x14ac:dyDescent="0.25">
      <c r="B189"/>
      <c r="C189"/>
      <c r="D189"/>
      <c r="E189"/>
      <c r="F189"/>
      <c r="G189"/>
      <c r="H189"/>
      <c r="I189"/>
      <c r="J189"/>
      <c r="K189"/>
      <c r="L189"/>
      <c r="M189"/>
      <c r="N189"/>
      <c r="O189"/>
      <c r="P189"/>
      <c r="Q189"/>
      <c r="R189"/>
      <c r="S189"/>
      <c r="T189"/>
    </row>
    <row r="190" spans="2:20" x14ac:dyDescent="0.2">
      <c r="B190" s="35" t="s">
        <v>243</v>
      </c>
    </row>
    <row r="191" spans="2:20" x14ac:dyDescent="0.2">
      <c r="B191" s="16"/>
    </row>
    <row r="192" spans="2:20" x14ac:dyDescent="0.2">
      <c r="B192" s="16" t="s">
        <v>565</v>
      </c>
    </row>
    <row r="193" spans="2:3" x14ac:dyDescent="0.2">
      <c r="B193" s="16" t="s">
        <v>244</v>
      </c>
    </row>
    <row r="194" spans="2:3" x14ac:dyDescent="0.2">
      <c r="B194" s="16" t="s">
        <v>245</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c r="C204" s="14"/>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_Time xmlns="c44079d0-8f68-4105-8d53-e90d6dc48a51" xsi:nil="true"/>
    <lcf76f155ced4ddcb4097134ff3c332f xmlns="c44079d0-8f68-4105-8d53-e90d6dc48a51">
      <Terms xmlns="http://schemas.microsoft.com/office/infopath/2007/PartnerControls"/>
    </lcf76f155ced4ddcb4097134ff3c332f>
    <_Flow_SignoffStatus xmlns="c44079d0-8f68-4105-8d53-e90d6dc48a51" xsi:nil="true"/>
  </documentManagement>
</p:properties>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DA90AE2D-BF26-41B0-B13E-B1AE9C473A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2415EA-813A-40AF-885F-854D5D725273}">
  <ds:schemaRefs>
    <ds:schemaRef ds:uri="http://purl.org/dc/dcmitype/"/>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schemas.microsoft.com/sharepoint/v3"/>
    <ds:schemaRef ds:uri="http://www.w3.org/XML/1998/namespace"/>
    <ds:schemaRef ds:uri="http://schemas.openxmlformats.org/package/2006/metadata/core-properties"/>
    <ds:schemaRef ds:uri="5fcde14c-a1ff-41f1-a210-ce352d4e962b"/>
    <ds:schemaRef ds:uri="58b241f0-c181-42d5-839a-5e9ae10f42c8"/>
    <ds:schemaRef ds:uri="http://purl.org/dc/terms/"/>
    <ds:schemaRef ds:uri="c44079d0-8f68-4105-8d53-e90d6dc48a51"/>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Frailty - T1</vt:lpstr>
      <vt:lpstr>Frailty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'Frailty - T1'!Print_Titles</vt:lpstr>
      <vt:lpstr>'Frailty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MAPURANGA, Sandra (NHS ENGLAND - X24)</cp:lastModifiedBy>
  <cp:lastPrinted>2011-01-20T16:00:14Z</cp:lastPrinted>
  <dcterms:created xsi:type="dcterms:W3CDTF">2003-08-01T14:12:13Z</dcterms:created>
  <dcterms:modified xsi:type="dcterms:W3CDTF">2025-03-12T09:06:03Z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